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tiniumpartnership-my.sharepoint.com/personal/da_itinium_co_uk/Documents/AI Guys/"/>
    </mc:Choice>
  </mc:AlternateContent>
  <xr:revisionPtr revIDLastSave="3693" documentId="8_{474A8090-622A-40A6-A904-55996EDF33D6}" xr6:coauthVersionLast="47" xr6:coauthVersionMax="47" xr10:uidLastSave="{B9581F8F-C30F-4135-B0D5-5D668EA16112}"/>
  <bookViews>
    <workbookView xWindow="-28920" yWindow="-120" windowWidth="29040" windowHeight="15720" tabRatio="826" firstSheet="10" activeTab="7" xr2:uid="{00000000-000D-0000-FFFF-FFFF00000000}"/>
  </bookViews>
  <sheets>
    <sheet name="CPYMASTER JOB LOG" sheetId="483" r:id="rId1"/>
    <sheet name="CPYStillages " sheetId="344" r:id="rId2"/>
    <sheet name="CPYData Validation" sheetId="280" r:id="rId3"/>
    <sheet name="CPYLME Data 2024-25" sheetId="283" r:id="rId4"/>
    <sheet name="CPYPbTraction_Auto_Split_25" sheetId="468" r:id="rId5"/>
    <sheet name="CPYKION_COLLECTION SHEET" sheetId="326" r:id="rId6"/>
    <sheet name="CPYKION Collection Data" sheetId="285" r:id="rId7"/>
    <sheet name="CPYKION_MASTER" sheetId="360" r:id="rId8"/>
    <sheet name="CPYC01261152" sheetId="467" r:id="rId9"/>
    <sheet name="CPYC02261163" sheetId="479" r:id="rId10"/>
    <sheet name="CPY03261165" sheetId="481" r:id="rId11"/>
    <sheet name="Sheet1" sheetId="484" r:id="rId12"/>
  </sheets>
  <definedNames>
    <definedName name="_xlnm.Print_Area" localSheetId="10">CPY03261165!$A$1:$H$38</definedName>
    <definedName name="_xlnm.Print_Area" localSheetId="8">CPYC01261152!$A$1:$H$52</definedName>
    <definedName name="_xlnm.Print_Area" localSheetId="9">CPYC02261163!$A$1:$H$38</definedName>
    <definedName name="_xlnm.Print_Area" localSheetId="5">#REF!</definedName>
    <definedName name="_xlnm.Print_Area" localSheetId="7">CPYKION_MASTER!$A$1:$I$38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83" l="1"/>
  <c r="E6" i="283"/>
  <c r="E7" i="283"/>
  <c r="E8" i="283"/>
  <c r="E9" i="283"/>
  <c r="E10" i="283"/>
  <c r="E11" i="283"/>
  <c r="E12" i="283"/>
  <c r="E13" i="283"/>
  <c r="E14" i="283"/>
  <c r="E15" i="283"/>
  <c r="E16" i="283"/>
  <c r="E17" i="283"/>
  <c r="E18" i="283"/>
  <c r="E19" i="283"/>
  <c r="E20" i="283"/>
  <c r="E21" i="283"/>
  <c r="E22" i="283"/>
  <c r="E23" i="283"/>
  <c r="E24" i="283"/>
  <c r="E25" i="283"/>
  <c r="E26" i="283"/>
  <c r="E27" i="283"/>
  <c r="E28" i="283"/>
  <c r="E29" i="283"/>
  <c r="E30" i="283"/>
  <c r="E31" i="283"/>
  <c r="E32" i="283"/>
  <c r="E33" i="283"/>
  <c r="E34" i="283"/>
  <c r="E35" i="283"/>
  <c r="E36" i="283"/>
  <c r="E37" i="283"/>
  <c r="E38" i="283"/>
  <c r="E39" i="283"/>
  <c r="E40" i="283"/>
  <c r="K24" i="481" l="1"/>
  <c r="K23" i="481"/>
  <c r="K21" i="481"/>
  <c r="K22" i="481"/>
  <c r="K20" i="481"/>
  <c r="K19" i="481"/>
  <c r="K18" i="481"/>
  <c r="K17" i="481"/>
  <c r="K16" i="481"/>
  <c r="K15" i="481"/>
  <c r="K14" i="481"/>
  <c r="K13" i="481"/>
  <c r="K12" i="481"/>
  <c r="K11" i="481"/>
  <c r="K10" i="481"/>
  <c r="K4" i="481"/>
  <c r="L4" i="481"/>
  <c r="K5" i="481"/>
  <c r="L5" i="481"/>
  <c r="L24" i="481"/>
  <c r="L23" i="481"/>
  <c r="L22" i="481"/>
  <c r="L21" i="481"/>
  <c r="L20" i="481"/>
  <c r="L19" i="481"/>
  <c r="L18" i="481"/>
  <c r="L17" i="481"/>
  <c r="L16" i="481"/>
  <c r="L15" i="481"/>
  <c r="L14" i="481"/>
  <c r="L13" i="481"/>
  <c r="L12" i="481"/>
  <c r="L11" i="481"/>
  <c r="L10" i="481"/>
  <c r="K9" i="481"/>
  <c r="L9" i="481"/>
  <c r="K8" i="481"/>
  <c r="L8" i="481"/>
  <c r="K7" i="481"/>
  <c r="L7" i="481"/>
  <c r="K6" i="481"/>
  <c r="L6" i="481"/>
  <c r="K27" i="360"/>
  <c r="L27" i="360"/>
  <c r="K28" i="360"/>
  <c r="L28" i="360"/>
  <c r="K29" i="360"/>
  <c r="L29" i="360"/>
  <c r="K30" i="360"/>
  <c r="L30" i="360"/>
  <c r="K31" i="360"/>
  <c r="L31" i="360"/>
  <c r="K32" i="360"/>
  <c r="L32" i="360"/>
  <c r="K33" i="360"/>
  <c r="L33" i="360"/>
  <c r="K14" i="479"/>
  <c r="L14" i="479"/>
  <c r="K13" i="479"/>
  <c r="L13" i="479"/>
  <c r="K12" i="479"/>
  <c r="L12" i="479"/>
  <c r="K11" i="479"/>
  <c r="L11" i="479"/>
  <c r="K10" i="479"/>
  <c r="L10" i="479"/>
  <c r="K9" i="479"/>
  <c r="L9" i="479"/>
  <c r="K8" i="479"/>
  <c r="L8" i="479"/>
  <c r="K7" i="479"/>
  <c r="L7" i="479"/>
  <c r="K6" i="479"/>
  <c r="L6" i="479"/>
  <c r="K5" i="479"/>
  <c r="L5" i="479"/>
  <c r="K4" i="479"/>
  <c r="L4" i="479"/>
  <c r="K40" i="467"/>
  <c r="L40" i="467" s="1"/>
  <c r="K41" i="467"/>
  <c r="L41" i="467" s="1"/>
  <c r="K42" i="467"/>
  <c r="L42" i="467" s="1"/>
  <c r="K43" i="467"/>
  <c r="L43" i="467" s="1"/>
  <c r="K44" i="467"/>
  <c r="L44" i="467" s="1"/>
  <c r="K45" i="467"/>
  <c r="L45" i="467" s="1"/>
  <c r="D29" i="283"/>
  <c r="K27" i="467"/>
  <c r="L27" i="467"/>
  <c r="K28" i="467"/>
  <c r="L28" i="467"/>
  <c r="K31" i="467"/>
  <c r="L31" i="467"/>
  <c r="K32" i="467"/>
  <c r="L32" i="467"/>
  <c r="K33" i="467"/>
  <c r="L33" i="467"/>
  <c r="K34" i="467"/>
  <c r="L34" i="467"/>
  <c r="K35" i="467"/>
  <c r="L35" i="467"/>
  <c r="K36" i="467"/>
  <c r="L36" i="467"/>
  <c r="K25" i="467"/>
  <c r="L25" i="467"/>
  <c r="K24" i="467"/>
  <c r="L24" i="467"/>
  <c r="K23" i="467"/>
  <c r="L23" i="467"/>
  <c r="K22" i="467"/>
  <c r="L22" i="467"/>
  <c r="K21" i="467"/>
  <c r="L21" i="467"/>
  <c r="K20" i="467"/>
  <c r="L20" i="467"/>
  <c r="K19" i="467"/>
  <c r="L19" i="467"/>
  <c r="K18" i="467"/>
  <c r="L18" i="467"/>
  <c r="K17" i="467"/>
  <c r="L17" i="467"/>
  <c r="K16" i="467"/>
  <c r="L16" i="467"/>
  <c r="K15" i="467"/>
  <c r="L15" i="467"/>
  <c r="K14" i="467"/>
  <c r="L14" i="467"/>
  <c r="K13" i="467"/>
  <c r="L13" i="467"/>
  <c r="K12" i="467"/>
  <c r="L12" i="467"/>
  <c r="K11" i="467"/>
  <c r="L11" i="467"/>
  <c r="K10" i="467"/>
  <c r="L10" i="467"/>
  <c r="K9" i="467"/>
  <c r="L9" i="467"/>
  <c r="K8" i="467"/>
  <c r="L8" i="467"/>
  <c r="K7" i="467"/>
  <c r="L7" i="467"/>
  <c r="K6" i="467"/>
  <c r="L6" i="467"/>
  <c r="K5" i="467"/>
  <c r="L5" i="467"/>
  <c r="K4" i="467"/>
  <c r="L4" i="467"/>
  <c r="M54" i="467" s="1"/>
  <c r="D27" i="283"/>
  <c r="D26" i="283"/>
  <c r="D30" i="283"/>
  <c r="D31" i="283"/>
  <c r="D32" i="283"/>
  <c r="D33" i="283"/>
  <c r="D34" i="283"/>
  <c r="D35" i="283"/>
  <c r="D36" i="283"/>
  <c r="D37" i="283"/>
  <c r="D38" i="283"/>
  <c r="D39" i="283"/>
  <c r="D40" i="283"/>
  <c r="F29" i="283"/>
  <c r="F30" i="283"/>
  <c r="F31" i="283"/>
  <c r="F32" i="283"/>
  <c r="F33" i="283"/>
  <c r="F34" i="283"/>
  <c r="F35" i="283"/>
  <c r="F36" i="283"/>
  <c r="F37" i="283"/>
  <c r="F38" i="283"/>
  <c r="F39" i="283"/>
  <c r="F40" i="283"/>
  <c r="D24" i="283"/>
  <c r="K6" i="360"/>
  <c r="L6" i="360"/>
  <c r="K4" i="360"/>
  <c r="L4" i="360"/>
  <c r="K7" i="360"/>
  <c r="L7" i="360"/>
  <c r="K12" i="360"/>
  <c r="L12" i="360"/>
  <c r="D28" i="283"/>
  <c r="F28" i="283"/>
  <c r="D19" i="283"/>
  <c r="F5" i="283"/>
  <c r="F6" i="283"/>
  <c r="F7" i="283"/>
  <c r="F8" i="283"/>
  <c r="F9" i="283"/>
  <c r="F10" i="283"/>
  <c r="F11" i="283"/>
  <c r="F12" i="283"/>
  <c r="F13" i="283"/>
  <c r="F14" i="283"/>
  <c r="F15" i="283"/>
  <c r="F16" i="283"/>
  <c r="F17" i="283"/>
  <c r="F18" i="283"/>
  <c r="F19" i="283"/>
  <c r="F20" i="283"/>
  <c r="F21" i="283"/>
  <c r="F22" i="283"/>
  <c r="F23" i="283"/>
  <c r="F24" i="283"/>
  <c r="F25" i="283"/>
  <c r="F26" i="283"/>
  <c r="D18" i="283"/>
  <c r="K26" i="360"/>
  <c r="L26" i="360"/>
  <c r="K25" i="360"/>
  <c r="L25" i="360"/>
  <c r="K24" i="360"/>
  <c r="L24" i="360"/>
  <c r="K23" i="360"/>
  <c r="L23" i="360"/>
  <c r="K22" i="360"/>
  <c r="L22" i="360"/>
  <c r="K21" i="360"/>
  <c r="L21" i="360"/>
  <c r="K20" i="360"/>
  <c r="L20" i="360"/>
  <c r="K19" i="360"/>
  <c r="L19" i="360"/>
  <c r="K18" i="360"/>
  <c r="L18" i="360"/>
  <c r="K17" i="360"/>
  <c r="L17" i="360"/>
  <c r="K16" i="360"/>
  <c r="L16" i="360"/>
  <c r="K15" i="360"/>
  <c r="L15" i="360"/>
  <c r="K14" i="360"/>
  <c r="L14" i="360"/>
  <c r="K13" i="360"/>
  <c r="L13" i="360"/>
  <c r="K11" i="360"/>
  <c r="L11" i="360"/>
  <c r="K10" i="360"/>
  <c r="L10" i="360"/>
  <c r="K9" i="360"/>
  <c r="L9" i="360"/>
  <c r="K8" i="360"/>
  <c r="L8" i="360"/>
  <c r="K5" i="360"/>
  <c r="L5" i="360"/>
  <c r="M40" i="360"/>
  <c r="D20" i="283"/>
  <c r="D21" i="283"/>
  <c r="D22" i="283"/>
  <c r="D23" i="283"/>
  <c r="D25" i="283"/>
  <c r="D15" i="283"/>
  <c r="D14" i="283"/>
  <c r="D16" i="283"/>
  <c r="D17" i="283"/>
  <c r="D13" i="283"/>
  <c r="D12" i="283"/>
  <c r="D11" i="283"/>
  <c r="D10" i="283"/>
  <c r="D9" i="283"/>
  <c r="D8" i="283"/>
  <c r="D6" i="283"/>
  <c r="D7" i="283"/>
  <c r="D5" i="283"/>
  <c r="M40" i="479" l="1"/>
  <c r="M40" i="48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<sst xmlns="http://schemas.openxmlformats.org/spreadsheetml/2006/main" count="3161" uniqueCount="2310">
  <si>
    <t>MASTER JOB LOG</t>
  </si>
  <si>
    <t>Collection Date</t>
  </si>
  <si>
    <t xml:space="preserve"> Job No.</t>
  </si>
  <si>
    <t xml:space="preserve">Customer  </t>
  </si>
  <si>
    <t>Collection Point</t>
  </si>
  <si>
    <t>Pb Tonnage Kg</t>
  </si>
  <si>
    <t xml:space="preserve">CBL LME Value £ </t>
  </si>
  <si>
    <t>CBL LME %</t>
  </si>
  <si>
    <t>CBL £ LME</t>
  </si>
  <si>
    <t>Transport</t>
  </si>
  <si>
    <t>Customer Invoice Value £</t>
  </si>
  <si>
    <t>Customer Invoice No.</t>
  </si>
  <si>
    <t>CBL Waste Advice Note No.</t>
  </si>
  <si>
    <t>CBL Date</t>
  </si>
  <si>
    <t>Total Invoice Value £</t>
  </si>
  <si>
    <t>Gross Profit £</t>
  </si>
  <si>
    <t>Itinium Invoice No.</t>
  </si>
  <si>
    <t>West Brom</t>
  </si>
  <si>
    <t>Basingstoke</t>
  </si>
  <si>
    <t>Still Exeter</t>
  </si>
  <si>
    <t>Date</t>
  </si>
  <si>
    <t>Collected</t>
  </si>
  <si>
    <t>Dropped off</t>
  </si>
  <si>
    <t>13.02.24</t>
  </si>
  <si>
    <t>27.03.25</t>
  </si>
  <si>
    <t>09.07.25</t>
  </si>
  <si>
    <t>05.02.26</t>
  </si>
  <si>
    <t>28.01.06</t>
  </si>
  <si>
    <t>Manufacture</t>
  </si>
  <si>
    <t>EnerSys Hawker</t>
  </si>
  <si>
    <t>Espex</t>
  </si>
  <si>
    <t>Eternity</t>
  </si>
  <si>
    <t>Exide / GNB</t>
  </si>
  <si>
    <t>Hawker</t>
  </si>
  <si>
    <t>Velaris / Ecobat / EDrive</t>
  </si>
  <si>
    <t>Hoppecke</t>
  </si>
  <si>
    <t>Juice</t>
  </si>
  <si>
    <t>Midac</t>
  </si>
  <si>
    <t>TAB</t>
  </si>
  <si>
    <t>Triathlon / Sunlight</t>
  </si>
  <si>
    <t>Other</t>
  </si>
  <si>
    <t>EnerSys / Hawker</t>
  </si>
  <si>
    <t>Eternity / Juice</t>
  </si>
  <si>
    <t>Battery Voltage</t>
  </si>
  <si>
    <t>Cell Qty</t>
  </si>
  <si>
    <t>Cell Height</t>
  </si>
  <si>
    <t>Cell Type</t>
  </si>
  <si>
    <t>Pb content</t>
  </si>
  <si>
    <t>"DIN" Standard cells</t>
  </si>
  <si>
    <t>in kg/cell</t>
  </si>
  <si>
    <t>All</t>
  </si>
  <si>
    <t>Unknown</t>
  </si>
  <si>
    <t>Blocs</t>
  </si>
  <si>
    <t>282/305mm</t>
  </si>
  <si>
    <t>2 EPzS 100 L</t>
  </si>
  <si>
    <t>2 IPzS 120</t>
  </si>
  <si>
    <t>2 PzS 120</t>
  </si>
  <si>
    <t>2 EPzS 120</t>
  </si>
  <si>
    <t>2 MDL 50</t>
  </si>
  <si>
    <t>2 PzS-ET100</t>
  </si>
  <si>
    <t>2 PzS 100</t>
  </si>
  <si>
    <t>2 HPzS 100</t>
  </si>
  <si>
    <t>3 EPzS 150 L</t>
  </si>
  <si>
    <t>3 IPzS 180</t>
  </si>
  <si>
    <t>3 PzS 180</t>
  </si>
  <si>
    <t>3 EPzS 180</t>
  </si>
  <si>
    <t>3 MDL 50</t>
  </si>
  <si>
    <t>3 PzS-ET150</t>
  </si>
  <si>
    <t>3 PzS 150</t>
  </si>
  <si>
    <t>3 HPzS 150</t>
  </si>
  <si>
    <t>4 EPzS 200 L</t>
  </si>
  <si>
    <t>4 IPzS 240</t>
  </si>
  <si>
    <t>4 PzS 240</t>
  </si>
  <si>
    <t>4 EPzS 240</t>
  </si>
  <si>
    <t>4 MDL 50</t>
  </si>
  <si>
    <t>4 PzS-ET200</t>
  </si>
  <si>
    <t>4 PzS 200</t>
  </si>
  <si>
    <t>4 HPzS 200</t>
  </si>
  <si>
    <t>Type of Cells  PZB/PZS/PZV</t>
  </si>
  <si>
    <t>5 EPzS 250 L</t>
  </si>
  <si>
    <t>5 IPzS 300</t>
  </si>
  <si>
    <t>5 PzS 300</t>
  </si>
  <si>
    <t>5 EPzS 300</t>
  </si>
  <si>
    <t>5 MDL 50</t>
  </si>
  <si>
    <t>5 PzS-ET250</t>
  </si>
  <si>
    <t>5 PzS 250</t>
  </si>
  <si>
    <t>5 HPzS 250</t>
  </si>
  <si>
    <t>PzB</t>
  </si>
  <si>
    <t>6 EPzS 300 L</t>
  </si>
  <si>
    <t>6 IPzS 360</t>
  </si>
  <si>
    <t>6 PzS 360</t>
  </si>
  <si>
    <t>6 EPzS 360</t>
  </si>
  <si>
    <t>6 MDL 50</t>
  </si>
  <si>
    <t>6 PzS-ET300</t>
  </si>
  <si>
    <t>6 PzS 300</t>
  </si>
  <si>
    <t>6 HPzS 300</t>
  </si>
  <si>
    <t>PzS</t>
  </si>
  <si>
    <t>7 EPzS 350 L</t>
  </si>
  <si>
    <t>7 IPzS 420</t>
  </si>
  <si>
    <t>7 PzS 420</t>
  </si>
  <si>
    <t>7 EPzS 420</t>
  </si>
  <si>
    <t>7 MDL 50</t>
  </si>
  <si>
    <t>7 PzS-ET350</t>
  </si>
  <si>
    <t>7 PzS 350</t>
  </si>
  <si>
    <t>7 HPzS 350</t>
  </si>
  <si>
    <t>PzV</t>
  </si>
  <si>
    <t>8 EPzS 400 L</t>
  </si>
  <si>
    <t>8 IPzS 480</t>
  </si>
  <si>
    <t>8 PzS 480</t>
  </si>
  <si>
    <t>8 EPzS 480</t>
  </si>
  <si>
    <t>8 MDL 50</t>
  </si>
  <si>
    <t>8 PzS-ET400</t>
  </si>
  <si>
    <t>8 PzS 400</t>
  </si>
  <si>
    <t>8 HPzS 400</t>
  </si>
  <si>
    <t>Bloc</t>
  </si>
  <si>
    <t>9 EPzS 450 L</t>
  </si>
  <si>
    <t>9 IPzS 540</t>
  </si>
  <si>
    <t>9 PzS 540</t>
  </si>
  <si>
    <t>9 EPzS 540</t>
  </si>
  <si>
    <t>9 MDL 50</t>
  </si>
  <si>
    <t>9 PzS-ET450</t>
  </si>
  <si>
    <t>9 PzS 450</t>
  </si>
  <si>
    <t>9 HPzS 450</t>
  </si>
  <si>
    <t>10 EPzS 500 L</t>
  </si>
  <si>
    <t>10 IPzS 600</t>
  </si>
  <si>
    <t>10 PzS 600</t>
  </si>
  <si>
    <t>10 EPzS 600</t>
  </si>
  <si>
    <t>10 MDL 50</t>
  </si>
  <si>
    <t>10 PzS-ET500</t>
  </si>
  <si>
    <t>10 PzS 500</t>
  </si>
  <si>
    <t>10 HPzS 500</t>
  </si>
  <si>
    <t xml:space="preserve">Confirmation of reciept </t>
  </si>
  <si>
    <t>340/363mm</t>
  </si>
  <si>
    <t>2 EPzS 120 L</t>
  </si>
  <si>
    <t>2 IPzS 160</t>
  </si>
  <si>
    <t>2 PzS 160</t>
  </si>
  <si>
    <t>2 EPzS 160</t>
  </si>
  <si>
    <t>2 MDL 60</t>
  </si>
  <si>
    <t>2 PzS-ET120</t>
  </si>
  <si>
    <t>2 HPzS 120</t>
  </si>
  <si>
    <t>a</t>
  </si>
  <si>
    <t>3 EPzS 180 L</t>
  </si>
  <si>
    <t>3 IPzS 240</t>
  </si>
  <si>
    <t>3 PzS 240</t>
  </si>
  <si>
    <t>3 EPzS 240</t>
  </si>
  <si>
    <t>3 MDL 60</t>
  </si>
  <si>
    <t>3 PzS-ET180</t>
  </si>
  <si>
    <t>3 HPzS 180</t>
  </si>
  <si>
    <t>r</t>
  </si>
  <si>
    <t>4 EPzS 240 L</t>
  </si>
  <si>
    <t>4 IPzS 320</t>
  </si>
  <si>
    <t>4 PzS 320</t>
  </si>
  <si>
    <t>4 EPzS 320</t>
  </si>
  <si>
    <t>4 MDL 60</t>
  </si>
  <si>
    <t>4 PzS-ET240</t>
  </si>
  <si>
    <t>4 HPzS 240</t>
  </si>
  <si>
    <t>5 EPzS 300 L</t>
  </si>
  <si>
    <t>5 IPzS 400</t>
  </si>
  <si>
    <t>5 PzS 400</t>
  </si>
  <si>
    <t>5 EPzS 400</t>
  </si>
  <si>
    <t>5 MDL 60</t>
  </si>
  <si>
    <t>5 PzS-ET300</t>
  </si>
  <si>
    <t>5 HPzS 300</t>
  </si>
  <si>
    <t>Linde Site:</t>
  </si>
  <si>
    <t>6 EPzS 360 L</t>
  </si>
  <si>
    <t>6 IPzS 480</t>
  </si>
  <si>
    <t>6 PzS 480</t>
  </si>
  <si>
    <t>6 EPzS 480</t>
  </si>
  <si>
    <t>6 MDL 60</t>
  </si>
  <si>
    <t>6 PzS-ET360</t>
  </si>
  <si>
    <t>6 HPzS 360</t>
  </si>
  <si>
    <r>
      <rPr>
        <b/>
        <sz val="11"/>
        <color rgb="FF000000"/>
        <rFont val="Calibri"/>
        <family val="2"/>
        <scheme val="minor"/>
      </rPr>
      <t>Linde South East</t>
    </r>
    <r>
      <rPr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000000"/>
        <rFont val="Calibri"/>
        <family val="2"/>
        <scheme val="minor"/>
      </rPr>
      <t>Camberley</t>
    </r>
    <r>
      <rPr>
        <sz val="11"/>
        <color rgb="FF000000"/>
        <rFont val="Calibri"/>
        <family val="2"/>
        <scheme val="minor"/>
      </rPr>
      <t>, Surrey, GU15 3BU</t>
    </r>
  </si>
  <si>
    <t>7 EPzS 420 L</t>
  </si>
  <si>
    <t>7 IPzS 560</t>
  </si>
  <si>
    <t>7 PzS 560</t>
  </si>
  <si>
    <t>7 EPzS 560</t>
  </si>
  <si>
    <t>7 MDL 60</t>
  </si>
  <si>
    <t>7 PzS-ET420</t>
  </si>
  <si>
    <t>7 HPzS 420</t>
  </si>
  <si>
    <r>
      <rPr>
        <b/>
        <sz val="11"/>
        <color rgb="FF000000"/>
        <rFont val="Calibri"/>
        <family val="2"/>
        <scheme val="minor"/>
      </rPr>
      <t>Linde South</t>
    </r>
    <r>
      <rPr>
        <sz val="11"/>
        <color rgb="FF000000"/>
        <rFont val="Calibri"/>
        <family val="2"/>
        <scheme val="minor"/>
      </rPr>
      <t xml:space="preserve">, North Road, Bridgend Industrial Estate, </t>
    </r>
    <r>
      <rPr>
        <b/>
        <sz val="11"/>
        <color rgb="FF000000"/>
        <rFont val="Calibri"/>
        <family val="2"/>
        <scheme val="minor"/>
      </rPr>
      <t>Bridgend</t>
    </r>
    <r>
      <rPr>
        <sz val="11"/>
        <color rgb="FF000000"/>
        <rFont val="Calibri"/>
        <family val="2"/>
        <scheme val="minor"/>
      </rPr>
      <t>, Mid Glamorgan, CF31 3SZ</t>
    </r>
  </si>
  <si>
    <t>8 EPzS 480 L</t>
  </si>
  <si>
    <t>8 IPzS 640</t>
  </si>
  <si>
    <t>8 PzS 640</t>
  </si>
  <si>
    <t>8 EPzS 640</t>
  </si>
  <si>
    <t>8 MDL 60</t>
  </si>
  <si>
    <t>8 PzS-ET480</t>
  </si>
  <si>
    <t>8 HPzS 480</t>
  </si>
  <si>
    <r>
      <rPr>
        <b/>
        <sz val="11"/>
        <color rgb="FF000000"/>
        <rFont val="Calibri"/>
        <family val="2"/>
        <scheme val="minor"/>
      </rPr>
      <t>Linde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East</t>
    </r>
    <r>
      <rPr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000000"/>
        <rFont val="Calibri"/>
        <family val="2"/>
        <scheme val="minor"/>
      </rPr>
      <t>Hoddesdon</t>
    </r>
    <r>
      <rPr>
        <sz val="11"/>
        <color rgb="FF000000"/>
        <rFont val="Calibri"/>
        <family val="2"/>
        <scheme val="minor"/>
      </rPr>
      <t>, Herts, EN11 0DJ</t>
    </r>
  </si>
  <si>
    <t>9 EPzS 540 L</t>
  </si>
  <si>
    <t>9 IPzS 720</t>
  </si>
  <si>
    <t>9 PzS 720</t>
  </si>
  <si>
    <t>9 EPzS 720</t>
  </si>
  <si>
    <t>9 MDL 60</t>
  </si>
  <si>
    <t>9 PzS-ET540</t>
  </si>
  <si>
    <t>9 HPzS 540</t>
  </si>
  <si>
    <r>
      <rPr>
        <b/>
        <sz val="11"/>
        <color rgb="FF000000"/>
        <rFont val="Calibri"/>
        <family val="2"/>
        <scheme val="minor"/>
      </rPr>
      <t>Linde Creighton Ltd</t>
    </r>
    <r>
      <rPr>
        <sz val="11"/>
        <color rgb="FF000000"/>
        <rFont val="Calibri"/>
        <family val="2"/>
        <scheme val="minor"/>
      </rPr>
      <t xml:space="preserve">, Radial Point, Dartmouth Road, </t>
    </r>
    <r>
      <rPr>
        <b/>
        <sz val="11"/>
        <color rgb="FF000000"/>
        <rFont val="Calibri"/>
        <family val="2"/>
        <scheme val="minor"/>
      </rPr>
      <t>West Bromwich</t>
    </r>
    <r>
      <rPr>
        <sz val="11"/>
        <color rgb="FF000000"/>
        <rFont val="Calibri"/>
        <family val="2"/>
        <scheme val="minor"/>
      </rPr>
      <t>, West Midlands. B66 1BG</t>
    </r>
  </si>
  <si>
    <t>10 EPzS 600 L</t>
  </si>
  <si>
    <t>10 IPzS 800</t>
  </si>
  <si>
    <t>10 PzS 800</t>
  </si>
  <si>
    <t>10 EPzS 800</t>
  </si>
  <si>
    <t>10 MDL 60</t>
  </si>
  <si>
    <t>10 PzS-ET600</t>
  </si>
  <si>
    <t>10 HPzS 600</t>
  </si>
  <si>
    <r>
      <rPr>
        <b/>
        <sz val="11"/>
        <color rgb="FF000000"/>
        <rFont val="Calibri"/>
        <scheme val="minor"/>
      </rPr>
      <t>Linde MH UK</t>
    </r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>Ltd</t>
    </r>
    <r>
      <rPr>
        <sz val="11"/>
        <color rgb="FF000000"/>
        <rFont val="Calibri"/>
        <scheme val="minor"/>
      </rPr>
      <t xml:space="preserve">, Winwick Road, </t>
    </r>
    <r>
      <rPr>
        <b/>
        <sz val="11"/>
        <color rgb="FF000000"/>
        <rFont val="Calibri"/>
        <scheme val="minor"/>
      </rPr>
      <t>Warrington</t>
    </r>
    <r>
      <rPr>
        <sz val="11"/>
        <color rgb="FF000000"/>
        <rFont val="Calibri"/>
        <scheme val="minor"/>
      </rPr>
      <t>, Cheshire, WA2 8JF</t>
    </r>
  </si>
  <si>
    <t>402/425mm</t>
  </si>
  <si>
    <t>2 EPzS 160 L</t>
  </si>
  <si>
    <t>2 IPzS 180</t>
  </si>
  <si>
    <t>2 PzS 180</t>
  </si>
  <si>
    <t>2 EPzS 180</t>
  </si>
  <si>
    <t>2 MDL 80</t>
  </si>
  <si>
    <t>2 PzS-ET160</t>
  </si>
  <si>
    <t>2 HPzS 160</t>
  </si>
  <si>
    <r>
      <rPr>
        <b/>
        <sz val="11"/>
        <color rgb="FF000000"/>
        <rFont val="Calibri"/>
        <family val="2"/>
        <scheme val="minor"/>
      </rPr>
      <t>Linde MH UK Ltd</t>
    </r>
    <r>
      <rPr>
        <sz val="11"/>
        <color rgb="FF000000"/>
        <rFont val="Calibri"/>
        <family val="2"/>
        <scheme val="minor"/>
      </rPr>
      <t xml:space="preserve">, Pioneer Way, </t>
    </r>
    <r>
      <rPr>
        <b/>
        <sz val="11"/>
        <color rgb="FF000000"/>
        <rFont val="Calibri"/>
        <family val="2"/>
        <scheme val="minor"/>
      </rPr>
      <t>Castleford</t>
    </r>
    <r>
      <rPr>
        <sz val="11"/>
        <color rgb="FF000000"/>
        <rFont val="Calibri"/>
        <family val="2"/>
        <scheme val="minor"/>
      </rPr>
      <t>, West Yorkshire, WF10 5QU</t>
    </r>
  </si>
  <si>
    <t>3 EPzS 240 L</t>
  </si>
  <si>
    <t>3 IPzS 270</t>
  </si>
  <si>
    <t>3 PzS 270</t>
  </si>
  <si>
    <t>3 EPzS 270</t>
  </si>
  <si>
    <t>3 MDL 80</t>
  </si>
  <si>
    <t>3 PzS-ET240</t>
  </si>
  <si>
    <t>3 HPzS 240</t>
  </si>
  <si>
    <r>
      <rPr>
        <b/>
        <sz val="11"/>
        <color rgb="FF000000"/>
        <rFont val="Calibri"/>
        <family val="2"/>
        <scheme val="minor"/>
      </rPr>
      <t>Linde MH UK Ltd</t>
    </r>
    <r>
      <rPr>
        <sz val="11"/>
        <color rgb="FF000000"/>
        <rFont val="Calibri"/>
        <family val="2"/>
        <scheme val="minor"/>
      </rPr>
      <t xml:space="preserve">, Linde Way, Aycliffe Business Park, </t>
    </r>
    <r>
      <rPr>
        <b/>
        <sz val="11"/>
        <color rgb="FF000000"/>
        <rFont val="Calibri"/>
        <family val="2"/>
        <scheme val="minor"/>
      </rPr>
      <t>Newton Aycliffe</t>
    </r>
    <r>
      <rPr>
        <sz val="11"/>
        <color rgb="FF000000"/>
        <rFont val="Calibri"/>
        <family val="2"/>
        <scheme val="minor"/>
      </rPr>
      <t>, Co. Durham, DL5 6HR</t>
    </r>
  </si>
  <si>
    <t>4 EPzS 320 L</t>
  </si>
  <si>
    <t>4 IPzS 360</t>
  </si>
  <si>
    <t>4 PzS 360</t>
  </si>
  <si>
    <t>4 EPzS 360</t>
  </si>
  <si>
    <t>4 MDL 80</t>
  </si>
  <si>
    <t>4 PzS-ET320</t>
  </si>
  <si>
    <t>4 HPzS 320</t>
  </si>
  <si>
    <r>
      <rPr>
        <b/>
        <sz val="11"/>
        <color rgb="FF000000"/>
        <rFont val="Calibri"/>
        <family val="2"/>
        <scheme val="minor"/>
      </rPr>
      <t>Linde MH UK Ltd</t>
    </r>
    <r>
      <rPr>
        <sz val="11"/>
        <color rgb="FF000000"/>
        <rFont val="Calibri"/>
        <family val="2"/>
        <scheme val="minor"/>
      </rPr>
      <t xml:space="preserve">, 3 Milton Road, East Kilbride, </t>
    </r>
    <r>
      <rPr>
        <b/>
        <sz val="11"/>
        <color rgb="FF000000"/>
        <rFont val="Calibri"/>
        <family val="2"/>
        <scheme val="minor"/>
      </rPr>
      <t>Scotland</t>
    </r>
    <r>
      <rPr>
        <sz val="11"/>
        <color rgb="FF000000"/>
        <rFont val="Calibri"/>
        <family val="2"/>
        <scheme val="minor"/>
      </rPr>
      <t>, G74, 5BU</t>
    </r>
  </si>
  <si>
    <t>5 EPzS 400 L</t>
  </si>
  <si>
    <t>5 IPzS 450</t>
  </si>
  <si>
    <t>5 PzS 450</t>
  </si>
  <si>
    <t>5 EPzS 450</t>
  </si>
  <si>
    <t>5 MDL 80</t>
  </si>
  <si>
    <t>5 PzS-ET400</t>
  </si>
  <si>
    <t>5 HPzS 400</t>
  </si>
  <si>
    <r>
      <rPr>
        <b/>
        <sz val="11"/>
        <color rgb="FF000000"/>
        <rFont val="Calibri"/>
        <scheme val="minor"/>
      </rPr>
      <t>Linde MH UK Ltd</t>
    </r>
    <r>
      <rPr>
        <sz val="11"/>
        <color rgb="FF000000"/>
        <rFont val="Calibri"/>
        <scheme val="minor"/>
      </rPr>
      <t xml:space="preserve">, Gate 2, Kingsclare Road, </t>
    </r>
    <r>
      <rPr>
        <b/>
        <sz val="11"/>
        <color rgb="FF000000"/>
        <rFont val="Calibri"/>
        <scheme val="minor"/>
      </rPr>
      <t>Basingstoke</t>
    </r>
    <r>
      <rPr>
        <sz val="11"/>
        <color rgb="FF000000"/>
        <rFont val="Calibri"/>
        <scheme val="minor"/>
      </rPr>
      <t>, RG21 6XJ</t>
    </r>
  </si>
  <si>
    <t>6 EPzS 480 L</t>
  </si>
  <si>
    <t>6 IPzS 540</t>
  </si>
  <si>
    <t>6 PzS 540</t>
  </si>
  <si>
    <t>6 EPzS 540</t>
  </si>
  <si>
    <t>6 MDL 80</t>
  </si>
  <si>
    <t>6 PzS-ET480</t>
  </si>
  <si>
    <t>6 HPzS 480</t>
  </si>
  <si>
    <t>CM - Jewsbury, WF10 5QU</t>
  </si>
  <si>
    <t>7 EPzS 560 L</t>
  </si>
  <si>
    <t>7 IPzS 630</t>
  </si>
  <si>
    <t>7 PzS 630</t>
  </si>
  <si>
    <t>7 EPzS 630</t>
  </si>
  <si>
    <t>7 MDL 80</t>
  </si>
  <si>
    <t>7 PzS-ET560</t>
  </si>
  <si>
    <t>7 HPzS 560</t>
  </si>
  <si>
    <r>
      <rPr>
        <b/>
        <sz val="11"/>
        <color rgb="FF000000"/>
        <rFont val="Calibri"/>
        <family val="2"/>
      </rPr>
      <t>Still Materials Handling Ltd,</t>
    </r>
    <r>
      <rPr>
        <sz val="11"/>
        <color rgb="FF000000"/>
        <rFont val="Calibri"/>
        <family val="2"/>
      </rPr>
      <t xml:space="preserve"> Jacks Way, Hill Barton Business Park,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Clyst St Mary, </t>
    </r>
    <r>
      <rPr>
        <b/>
        <sz val="11"/>
        <color rgb="FF000000"/>
        <rFont val="Calibri"/>
        <family val="2"/>
      </rPr>
      <t>Exeter</t>
    </r>
    <r>
      <rPr>
        <sz val="11"/>
        <color rgb="FF000000"/>
        <rFont val="Calibri"/>
        <family val="2"/>
      </rPr>
      <t xml:space="preserve"> , EX5 1FG</t>
    </r>
  </si>
  <si>
    <t>8 EPzS 640 L</t>
  </si>
  <si>
    <t>8 IPzS 720</t>
  </si>
  <si>
    <t>8 PzS 720</t>
  </si>
  <si>
    <t>8 EPzS 720</t>
  </si>
  <si>
    <t>8 MDL 80</t>
  </si>
  <si>
    <t>8 PzS-ET640</t>
  </si>
  <si>
    <t>8 HPzS 640</t>
  </si>
  <si>
    <r>
      <rPr>
        <b/>
        <sz val="11"/>
        <color rgb="FF000000"/>
        <rFont val="Calibri"/>
        <family val="2"/>
        <scheme val="minor"/>
      </rPr>
      <t xml:space="preserve">Linde MH South, </t>
    </r>
    <r>
      <rPr>
        <sz val="11"/>
        <color rgb="FF000000"/>
        <rFont val="Calibri"/>
        <family val="2"/>
        <scheme val="minor"/>
      </rPr>
      <t xml:space="preserve">Unit5 &amp; 6 The interchange, Westead Lane, </t>
    </r>
    <r>
      <rPr>
        <b/>
        <sz val="11"/>
        <color rgb="FF000000"/>
        <rFont val="Calibri"/>
        <family val="2"/>
        <scheme val="minor"/>
      </rPr>
      <t>Swanley</t>
    </r>
    <r>
      <rPr>
        <sz val="11"/>
        <color rgb="FF000000"/>
        <rFont val="Calibri"/>
        <family val="2"/>
        <scheme val="minor"/>
      </rPr>
      <t>, Kent. BR8 8TE</t>
    </r>
  </si>
  <si>
    <t>9 EPzS 720 L</t>
  </si>
  <si>
    <t>9 IPzS 810</t>
  </si>
  <si>
    <t>9 PzS 810</t>
  </si>
  <si>
    <t>9 EPzS 810</t>
  </si>
  <si>
    <t>9 MDL 80</t>
  </si>
  <si>
    <t>9 PzS-ET720</t>
  </si>
  <si>
    <t>9 HPzS 720</t>
  </si>
  <si>
    <r>
      <rPr>
        <b/>
        <sz val="11"/>
        <color rgb="FF000000"/>
        <rFont val="Calibri"/>
        <family val="2"/>
        <scheme val="minor"/>
      </rPr>
      <t>Linde MH UK LTD</t>
    </r>
    <r>
      <rPr>
        <sz val="11"/>
        <color rgb="FF000000"/>
        <rFont val="Calibri"/>
        <family val="2"/>
        <scheme val="minor"/>
      </rPr>
      <t xml:space="preserve">, 6-8 Patterson Road, </t>
    </r>
    <r>
      <rPr>
        <b/>
        <sz val="11"/>
        <color rgb="FF000000"/>
        <rFont val="Calibri"/>
        <family val="2"/>
        <scheme val="minor"/>
      </rPr>
      <t>Wellingborough</t>
    </r>
    <r>
      <rPr>
        <sz val="11"/>
        <color rgb="FF000000"/>
        <rFont val="Calibri"/>
        <family val="2"/>
        <scheme val="minor"/>
      </rPr>
      <t>. NN8 4EX</t>
    </r>
  </si>
  <si>
    <t>10 EPzS 800 L</t>
  </si>
  <si>
    <t>10 IPzS 900</t>
  </si>
  <si>
    <t>10 PzS 900</t>
  </si>
  <si>
    <t>10 EPzS 900</t>
  </si>
  <si>
    <t>10 MDL 80</t>
  </si>
  <si>
    <t>10 PzS-ET800</t>
  </si>
  <si>
    <t>10 HPzS 800</t>
  </si>
  <si>
    <r>
      <rPr>
        <b/>
        <sz val="10"/>
        <color rgb="FF000000"/>
        <rFont val="Arial"/>
        <family val="2"/>
      </rPr>
      <t>Linde MH UK Ltd, Co-operative Food Primary Logistics Service</t>
    </r>
    <r>
      <rPr>
        <sz val="10"/>
        <color rgb="FF000000"/>
        <rFont val="Arial"/>
        <family val="2"/>
      </rPr>
      <t xml:space="preserve">s 4 Andover Business Park Pioneer Rd </t>
    </r>
    <r>
      <rPr>
        <b/>
        <sz val="10"/>
        <color rgb="FF000000"/>
        <rFont val="Arial"/>
        <family val="2"/>
      </rPr>
      <t>Andover, SP11 8EZ</t>
    </r>
  </si>
  <si>
    <t>472/495mm</t>
  </si>
  <si>
    <t>2 EPzS 180 L</t>
  </si>
  <si>
    <t>2 IPzS 210</t>
  </si>
  <si>
    <t>2 PzS 210</t>
  </si>
  <si>
    <t>2 EPzS 210</t>
  </si>
  <si>
    <t>2 MDL 90</t>
  </si>
  <si>
    <t>2 PzS-ET180</t>
  </si>
  <si>
    <t>2 HPzS 180</t>
  </si>
  <si>
    <r>
      <rPr>
        <b/>
        <sz val="11"/>
        <color rgb="FF000000"/>
        <rFont val="Calibri"/>
        <scheme val="minor"/>
      </rPr>
      <t>Linde MH UK Ltd</t>
    </r>
    <r>
      <rPr>
        <sz val="11"/>
        <color rgb="FF000000"/>
        <rFont val="Calibri"/>
        <scheme val="minor"/>
      </rPr>
      <t xml:space="preserve">, Pelton Road, </t>
    </r>
    <r>
      <rPr>
        <b/>
        <sz val="11"/>
        <color rgb="FF000000"/>
        <rFont val="Calibri"/>
        <scheme val="minor"/>
      </rPr>
      <t>Basingstoke</t>
    </r>
    <r>
      <rPr>
        <sz val="11"/>
        <color rgb="FF000000"/>
        <rFont val="Calibri"/>
        <scheme val="minor"/>
      </rPr>
      <t>, RG21 6XD</t>
    </r>
  </si>
  <si>
    <t>3 EPzS 270 L</t>
  </si>
  <si>
    <t>3 IPzS 315</t>
  </si>
  <si>
    <t>3 PzS 315</t>
  </si>
  <si>
    <t>3 EPzS 315</t>
  </si>
  <si>
    <t>3 MDL 90</t>
  </si>
  <si>
    <t>3 PzS-ET270</t>
  </si>
  <si>
    <t>3 HPzS 270</t>
  </si>
  <si>
    <t>4 EPzS 360 L</t>
  </si>
  <si>
    <t>4 IPzS 420</t>
  </si>
  <si>
    <t>4 PzS 420</t>
  </si>
  <si>
    <t>4 EPzS 420</t>
  </si>
  <si>
    <t>4 MDL 90</t>
  </si>
  <si>
    <t>4 PzS-ET360</t>
  </si>
  <si>
    <t>4 HPzS 360</t>
  </si>
  <si>
    <t>5 EPzS 450 L</t>
  </si>
  <si>
    <t>5 IPzS 525</t>
  </si>
  <si>
    <t>5 PzS 525</t>
  </si>
  <si>
    <t>5 EPzS 525</t>
  </si>
  <si>
    <t>5 MDL 90</t>
  </si>
  <si>
    <t>5 PzS-ET450</t>
  </si>
  <si>
    <t>5 HPzS 450</t>
  </si>
  <si>
    <t>6 EPzS 540 L</t>
  </si>
  <si>
    <t>6 IPzS 630</t>
  </si>
  <si>
    <t>6 PzS 630</t>
  </si>
  <si>
    <t>6 EPzS 630</t>
  </si>
  <si>
    <t>6 MDL 90</t>
  </si>
  <si>
    <t>6 PzS-ET540</t>
  </si>
  <si>
    <t>6 HPzS 540</t>
  </si>
  <si>
    <t>7 EPzS 630 L</t>
  </si>
  <si>
    <t>7 IPzS 735</t>
  </si>
  <si>
    <t>7 PzS 735</t>
  </si>
  <si>
    <t>7 EPzS 735</t>
  </si>
  <si>
    <t>7 MDL 90</t>
  </si>
  <si>
    <t>7 PzS-ET630</t>
  </si>
  <si>
    <t>7 HPzS 630</t>
  </si>
  <si>
    <t>8 EPzS 720 L</t>
  </si>
  <si>
    <t>8 IPzS 840</t>
  </si>
  <si>
    <t>8 PzS 840</t>
  </si>
  <si>
    <t>8 EPzS 840</t>
  </si>
  <si>
    <t>8 MDL 90</t>
  </si>
  <si>
    <t>8 PzS-ET720</t>
  </si>
  <si>
    <t>8 HPzS 720</t>
  </si>
  <si>
    <t>9 EPzS 810 L</t>
  </si>
  <si>
    <t>9 IPzS 945</t>
  </si>
  <si>
    <t>9 PzS 945</t>
  </si>
  <si>
    <t>9 EPzS 945</t>
  </si>
  <si>
    <t>9 MDL 90</t>
  </si>
  <si>
    <t>9 PzS-ET810</t>
  </si>
  <si>
    <t>9 HPzS 810</t>
  </si>
  <si>
    <t>10 EPzS 900 L</t>
  </si>
  <si>
    <t>10 IPzS 1050</t>
  </si>
  <si>
    <t>10 PzS 1050</t>
  </si>
  <si>
    <t>10 EPzS 1050</t>
  </si>
  <si>
    <t>10 MDL 90</t>
  </si>
  <si>
    <t>10 PzS-ET900</t>
  </si>
  <si>
    <t>10 HPzS 900</t>
  </si>
  <si>
    <t>515/538mm</t>
  </si>
  <si>
    <t>2 EPzS 210 L</t>
  </si>
  <si>
    <t>2 IPzS 230</t>
  </si>
  <si>
    <t>2 PzS 230</t>
  </si>
  <si>
    <t>2 EPzS 230</t>
  </si>
  <si>
    <t>2 MDL 105</t>
  </si>
  <si>
    <t>2 PzS-ET210</t>
  </si>
  <si>
    <t>2 HPzS 210</t>
  </si>
  <si>
    <t>3 EPzS 315 L</t>
  </si>
  <si>
    <t>3 IPzS 345</t>
  </si>
  <si>
    <t>3 PzS 345</t>
  </si>
  <si>
    <t>3 EPzS 345</t>
  </si>
  <si>
    <t>3 MDL 105</t>
  </si>
  <si>
    <t>3 PzS-ET315</t>
  </si>
  <si>
    <t>3 HPzS 315</t>
  </si>
  <si>
    <t>4 EPzS 420 L</t>
  </si>
  <si>
    <t>4 IPzS 460</t>
  </si>
  <si>
    <t>4 PzS 460</t>
  </si>
  <si>
    <t>4 EPzS 460</t>
  </si>
  <si>
    <t>4 MDL 105</t>
  </si>
  <si>
    <t>4 PzS-ET420</t>
  </si>
  <si>
    <t>4 HPzS 420</t>
  </si>
  <si>
    <t>5 EPzS 525 L</t>
  </si>
  <si>
    <t>5 IPzS 575</t>
  </si>
  <si>
    <t>5 PzS 575</t>
  </si>
  <si>
    <t>5 EPzS 575</t>
  </si>
  <si>
    <t>5 MDL 105</t>
  </si>
  <si>
    <t>5 PzS-ET525</t>
  </si>
  <si>
    <t>5 HPzS 525</t>
  </si>
  <si>
    <t>6 EPzS 630 L</t>
  </si>
  <si>
    <t>6 IPzS 690</t>
  </si>
  <si>
    <t>6 PzS 690</t>
  </si>
  <si>
    <t>6 EPzS 690</t>
  </si>
  <si>
    <t>6 MDL 105</t>
  </si>
  <si>
    <t>6 PzS-ET630</t>
  </si>
  <si>
    <t>6 HPzS 630</t>
  </si>
  <si>
    <t>7 EPzS 735 L</t>
  </si>
  <si>
    <t>7 IPzS 805</t>
  </si>
  <si>
    <t>7 PzS 805</t>
  </si>
  <si>
    <t>7 EPzS 805</t>
  </si>
  <si>
    <t>7 MDL 105</t>
  </si>
  <si>
    <t>7 PzS-ET735</t>
  </si>
  <si>
    <t>7 HPzS 735</t>
  </si>
  <si>
    <t>8 EPzS 840 L</t>
  </si>
  <si>
    <t>8 IPzS 920</t>
  </si>
  <si>
    <t>8 PzS 920</t>
  </si>
  <si>
    <t>8 EPzS 920</t>
  </si>
  <si>
    <t>8 MDL 105</t>
  </si>
  <si>
    <t>8 PzS-ET840</t>
  </si>
  <si>
    <t>8 HPzS 840</t>
  </si>
  <si>
    <t>9 EPzS 945 L</t>
  </si>
  <si>
    <t>9 IzS 1035</t>
  </si>
  <si>
    <t>9 PzS 1035</t>
  </si>
  <si>
    <t>9 EPzS 1035</t>
  </si>
  <si>
    <t>9 MDL 105</t>
  </si>
  <si>
    <t>9 PzS-ET985</t>
  </si>
  <si>
    <t>9 HPzS 945</t>
  </si>
  <si>
    <t>10 EPzS 1050 L</t>
  </si>
  <si>
    <t>10 IPzS 1150</t>
  </si>
  <si>
    <t>10 PzS 1150</t>
  </si>
  <si>
    <t>10 EPzS 1150</t>
  </si>
  <si>
    <t>10 MDL 105</t>
  </si>
  <si>
    <t>10 PzS-ET1050</t>
  </si>
  <si>
    <t>10 HPzS 1050</t>
  </si>
  <si>
    <t>545/568mm</t>
  </si>
  <si>
    <t>2 EPzS 230 L</t>
  </si>
  <si>
    <t>2 IPzS 250</t>
  </si>
  <si>
    <t>2 PzS 250</t>
  </si>
  <si>
    <t>2 EPzS 250</t>
  </si>
  <si>
    <t>2 MDL 115</t>
  </si>
  <si>
    <t>2 PzS-ET230</t>
  </si>
  <si>
    <t>2 HPzS 230</t>
  </si>
  <si>
    <t>3 EPzS 345 L</t>
  </si>
  <si>
    <t>3 IPzS 375</t>
  </si>
  <si>
    <t>3 PzS 375</t>
  </si>
  <si>
    <t>3 EPzS 375</t>
  </si>
  <si>
    <t>3 MDL 115</t>
  </si>
  <si>
    <t>3 PzS-ET345</t>
  </si>
  <si>
    <t>3 HPzS 345</t>
  </si>
  <si>
    <t>4 EPzS 460 L</t>
  </si>
  <si>
    <t>4 IPzS 500</t>
  </si>
  <si>
    <t>4 PzS 500</t>
  </si>
  <si>
    <t>4 EPzS 500</t>
  </si>
  <si>
    <t>4 MDL 115</t>
  </si>
  <si>
    <t>4 PzS-ET460</t>
  </si>
  <si>
    <t>4 HPzS 460</t>
  </si>
  <si>
    <t>5 EPzS 575 L</t>
  </si>
  <si>
    <t>5 IPzS 625</t>
  </si>
  <si>
    <t>5 PzS 625</t>
  </si>
  <si>
    <t>5 EPzS 625</t>
  </si>
  <si>
    <t>5 MDL 115</t>
  </si>
  <si>
    <t>5 PzS-ET575</t>
  </si>
  <si>
    <t>5 HPzS 575</t>
  </si>
  <si>
    <t>6 EPzS 690 L</t>
  </si>
  <si>
    <t>6 IPzS 750</t>
  </si>
  <si>
    <t>6 PzS 750</t>
  </si>
  <si>
    <t>6 EPzS 750</t>
  </si>
  <si>
    <t>6 MDL 115</t>
  </si>
  <si>
    <t>6 PzS-ET690</t>
  </si>
  <si>
    <t>6 HPzS 690</t>
  </si>
  <si>
    <t>7 EPzS 805 L</t>
  </si>
  <si>
    <t>7 IPzS 875</t>
  </si>
  <si>
    <t>7 PzS 875</t>
  </si>
  <si>
    <t>7 EPzS 875</t>
  </si>
  <si>
    <t>7 MDL 115</t>
  </si>
  <si>
    <t>7 PzS-ET805</t>
  </si>
  <si>
    <t>7 HPzS 805</t>
  </si>
  <si>
    <t>8 EPzS 920 L</t>
  </si>
  <si>
    <t>8 IPzS 1000</t>
  </si>
  <si>
    <t>8 PzS 1000</t>
  </si>
  <si>
    <t>8 EPzS 1000</t>
  </si>
  <si>
    <t>8 MDL 115</t>
  </si>
  <si>
    <t>8 PzS-ET920</t>
  </si>
  <si>
    <t>8 HPzS 920</t>
  </si>
  <si>
    <t>9 EPzS 1035 L</t>
  </si>
  <si>
    <t>9 IPzS 1125</t>
  </si>
  <si>
    <t>9 PzS 1125</t>
  </si>
  <si>
    <t>9 EPzS 1125</t>
  </si>
  <si>
    <t>9 MDL 115</t>
  </si>
  <si>
    <t>9 PzS-ET1035</t>
  </si>
  <si>
    <t>9 HPzS 1035</t>
  </si>
  <si>
    <t>10 EPzS 1150 L</t>
  </si>
  <si>
    <t>10 IPzS 1250</t>
  </si>
  <si>
    <t>10 PzS 1250</t>
  </si>
  <si>
    <t>10 EPzS 1250</t>
  </si>
  <si>
    <t>10 MDL 115</t>
  </si>
  <si>
    <t>10 PzS-ET1150</t>
  </si>
  <si>
    <t>10 HPzS 1150</t>
  </si>
  <si>
    <t>570/593mm</t>
  </si>
  <si>
    <t>2 EPzS 250 L</t>
  </si>
  <si>
    <t>2 IPzS 280</t>
  </si>
  <si>
    <t>2 PzS280</t>
  </si>
  <si>
    <t>2 EPzS280</t>
  </si>
  <si>
    <t>2 MDL 125</t>
  </si>
  <si>
    <t>2 PzS-ET250</t>
  </si>
  <si>
    <t>2 HPzS 250</t>
  </si>
  <si>
    <t>3 EPzS 375 L</t>
  </si>
  <si>
    <t>3 IPzS 420</t>
  </si>
  <si>
    <t>3 PzS420</t>
  </si>
  <si>
    <t>3 EPzS420</t>
  </si>
  <si>
    <t>3 MDL 125</t>
  </si>
  <si>
    <t>3 PzS-ET375</t>
  </si>
  <si>
    <t>3 HPzS 375</t>
  </si>
  <si>
    <t>4 EPzS 500 L</t>
  </si>
  <si>
    <t>4 IPzS 560</t>
  </si>
  <si>
    <t>4 PzS560</t>
  </si>
  <si>
    <t>4 EPzS560</t>
  </si>
  <si>
    <t>4 MDL 125</t>
  </si>
  <si>
    <t>4 PzS-ET500</t>
  </si>
  <si>
    <t>4 HPzS 500</t>
  </si>
  <si>
    <t>5 EPzS 625 L</t>
  </si>
  <si>
    <t>5 IPzS 700</t>
  </si>
  <si>
    <t>5 PzS700</t>
  </si>
  <si>
    <t>5 EPzS700</t>
  </si>
  <si>
    <t>5 MDL 125</t>
  </si>
  <si>
    <t>5 PzS-ET625</t>
  </si>
  <si>
    <t>5 HPzS 625</t>
  </si>
  <si>
    <t>6 EPzS 750 L</t>
  </si>
  <si>
    <t>6 IPzS 840</t>
  </si>
  <si>
    <t>6 PzS840</t>
  </si>
  <si>
    <t>6 EPzS840</t>
  </si>
  <si>
    <t>6 MDL 125</t>
  </si>
  <si>
    <t>6 PzS-ET750</t>
  </si>
  <si>
    <t>6 HPzS 750</t>
  </si>
  <si>
    <t>7 EPzS 875 L</t>
  </si>
  <si>
    <t>7 IPzS 980</t>
  </si>
  <si>
    <t>7 PzS980</t>
  </si>
  <si>
    <t>7 EPzS980</t>
  </si>
  <si>
    <t>7 MDL 125</t>
  </si>
  <si>
    <t>7 PzS-ET875</t>
  </si>
  <si>
    <t>7 HPzS 875</t>
  </si>
  <si>
    <t>8 EPzS 1000 L</t>
  </si>
  <si>
    <t>8 IPzS 1120</t>
  </si>
  <si>
    <t>8 PzS1120</t>
  </si>
  <si>
    <t>8 EPzS1120</t>
  </si>
  <si>
    <t>8 MDL 125</t>
  </si>
  <si>
    <t>8 PzS-ET1000</t>
  </si>
  <si>
    <t>8 HPzS 1000</t>
  </si>
  <si>
    <t>9 EPzS 1125 L</t>
  </si>
  <si>
    <t>9 IPzS 1260</t>
  </si>
  <si>
    <t>9 PzS1260</t>
  </si>
  <si>
    <t>9 EPzS1260</t>
  </si>
  <si>
    <t>9 MDL 125</t>
  </si>
  <si>
    <t>9 PzS-ET1125</t>
  </si>
  <si>
    <t>9 HPzS 1125</t>
  </si>
  <si>
    <t>10 EPzS 1250 L</t>
  </si>
  <si>
    <t>10 IPzS 1400</t>
  </si>
  <si>
    <t>10 PzS1400</t>
  </si>
  <si>
    <t>10 EPzS1400</t>
  </si>
  <si>
    <t>10 MDL 125</t>
  </si>
  <si>
    <t>10 PzS-ET1250</t>
  </si>
  <si>
    <t>10 HPzS 1250</t>
  </si>
  <si>
    <t>686/709mm</t>
  </si>
  <si>
    <t>2 EPzS280 L</t>
  </si>
  <si>
    <t>2 IPzS 310</t>
  </si>
  <si>
    <t>2 PzS310</t>
  </si>
  <si>
    <t>2 EPzS310</t>
  </si>
  <si>
    <t>2 MDL 140</t>
  </si>
  <si>
    <t>2 PzS-ET280</t>
  </si>
  <si>
    <t>2 PzS 280</t>
  </si>
  <si>
    <t>2 HPzS 280</t>
  </si>
  <si>
    <t>3 EPzS420 L</t>
  </si>
  <si>
    <t>3 IPzS 465</t>
  </si>
  <si>
    <t>3 PzS465</t>
  </si>
  <si>
    <t>3 EPzS465</t>
  </si>
  <si>
    <t>3 MDL 140</t>
  </si>
  <si>
    <t>3 PzS-ET420</t>
  </si>
  <si>
    <t>3 PzS 420</t>
  </si>
  <si>
    <t>3 HPzS 420</t>
  </si>
  <si>
    <t>4 EPzS560 L</t>
  </si>
  <si>
    <t>4 IPzS 620</t>
  </si>
  <si>
    <t>4 PzS620</t>
  </si>
  <si>
    <t>4 EPzS620</t>
  </si>
  <si>
    <t>4 MDL 140</t>
  </si>
  <si>
    <t>4 PzS-ET560</t>
  </si>
  <si>
    <t>4 PzS 560</t>
  </si>
  <si>
    <t>4 HPzS 560</t>
  </si>
  <si>
    <t>5 EPzS700 L</t>
  </si>
  <si>
    <t>5 IPzS 775</t>
  </si>
  <si>
    <t>5 PzS775</t>
  </si>
  <si>
    <t>5 EPzS775</t>
  </si>
  <si>
    <t>5 MDL 140</t>
  </si>
  <si>
    <t>5 PzS-ET700</t>
  </si>
  <si>
    <t>5 PzS 700</t>
  </si>
  <si>
    <t>5 HPzS 700</t>
  </si>
  <si>
    <t>6 EPzS840 L</t>
  </si>
  <si>
    <t>6 IPzS 930</t>
  </si>
  <si>
    <t>6 PzS930</t>
  </si>
  <si>
    <t>6 EPzS930</t>
  </si>
  <si>
    <t>6 MDL 140</t>
  </si>
  <si>
    <t>6 PzS-ET840</t>
  </si>
  <si>
    <t>6 PzS 840</t>
  </si>
  <si>
    <t>6 HPzS 840</t>
  </si>
  <si>
    <t>7 EPzS980 L</t>
  </si>
  <si>
    <t>7 IPzS 1085</t>
  </si>
  <si>
    <t>7 PzS1085</t>
  </si>
  <si>
    <t>7 EPzS1085</t>
  </si>
  <si>
    <t>7 MDL 140</t>
  </si>
  <si>
    <t>7 PzS-ET980</t>
  </si>
  <si>
    <t>7 PzS 980</t>
  </si>
  <si>
    <t>7 HPzS 980</t>
  </si>
  <si>
    <t>8 EPzS1120 L</t>
  </si>
  <si>
    <t>8 IPzS 1240</t>
  </si>
  <si>
    <t>8 PzS1240</t>
  </si>
  <si>
    <t>8 EPzS1240</t>
  </si>
  <si>
    <t>8 MDL 140</t>
  </si>
  <si>
    <t>8 PzS-ET1120</t>
  </si>
  <si>
    <t>8 PzS 1120</t>
  </si>
  <si>
    <t>8 HPzS 1120</t>
  </si>
  <si>
    <t>9 EPzS1260 L</t>
  </si>
  <si>
    <t>9 IPzS 1395</t>
  </si>
  <si>
    <t>9 PzS1395</t>
  </si>
  <si>
    <t>9 EPzS1395</t>
  </si>
  <si>
    <t>9 MDL 140</t>
  </si>
  <si>
    <t>9 PzS-ET1260</t>
  </si>
  <si>
    <t>9 PzS 1260</t>
  </si>
  <si>
    <t>9 HPzS 1260</t>
  </si>
  <si>
    <t>10 EPzS1400 L</t>
  </si>
  <si>
    <t>10 IPzS 1550</t>
  </si>
  <si>
    <t>10 PzS1550</t>
  </si>
  <si>
    <t>10 EPzS1550</t>
  </si>
  <si>
    <t>10 MDL 140</t>
  </si>
  <si>
    <t>10 PzS-ET1400</t>
  </si>
  <si>
    <t>10 PzS 1400</t>
  </si>
  <si>
    <t>10 HPzS 1400</t>
  </si>
  <si>
    <t>720/743mm</t>
  </si>
  <si>
    <t>2 EPzS310 L</t>
  </si>
  <si>
    <t>2 IPzB 64</t>
  </si>
  <si>
    <t>2 PzB 46</t>
  </si>
  <si>
    <t>2 EPzB 130</t>
  </si>
  <si>
    <t>2 MDL 155N</t>
  </si>
  <si>
    <t>2 PzS-ET310</t>
  </si>
  <si>
    <t>2 PzS 310</t>
  </si>
  <si>
    <t>2 HPzS 310</t>
  </si>
  <si>
    <t>3 EPzS465 L</t>
  </si>
  <si>
    <t>3 IPzB 96</t>
  </si>
  <si>
    <t>3 PzB 69</t>
  </si>
  <si>
    <t>3 EPzB 195</t>
  </si>
  <si>
    <t>3 MDL 155N</t>
  </si>
  <si>
    <t>3 PzS-ET465</t>
  </si>
  <si>
    <t>3 PzS 465</t>
  </si>
  <si>
    <t>3 HPzS 465</t>
  </si>
  <si>
    <t>4 EPzS620 L</t>
  </si>
  <si>
    <t>4 IPzB 128</t>
  </si>
  <si>
    <t>4 PzB 92</t>
  </si>
  <si>
    <t>4 EPzB 260</t>
  </si>
  <si>
    <t>4 MDL 155N</t>
  </si>
  <si>
    <t>4 PzS-ET620</t>
  </si>
  <si>
    <t>4 PzS 620</t>
  </si>
  <si>
    <t>4 HPzS 620</t>
  </si>
  <si>
    <t>5 EPzS775 L</t>
  </si>
  <si>
    <t>5 IPzB 160</t>
  </si>
  <si>
    <t>5 PzB 115</t>
  </si>
  <si>
    <t>5 EPzB 325</t>
  </si>
  <si>
    <t>5 MDL 155N</t>
  </si>
  <si>
    <t>5 PzS-ET775</t>
  </si>
  <si>
    <t>5 PzS 775</t>
  </si>
  <si>
    <t>5 HPzS 775</t>
  </si>
  <si>
    <t>6 EPzS930 L</t>
  </si>
  <si>
    <t>6 IPzB 192</t>
  </si>
  <si>
    <t>6 PzB 138</t>
  </si>
  <si>
    <t>6 EPzB 390</t>
  </si>
  <si>
    <t>6 MDL 155N</t>
  </si>
  <si>
    <t>6 PzS-ET930</t>
  </si>
  <si>
    <t>6 PzS 930</t>
  </si>
  <si>
    <t>6 HPzS 930</t>
  </si>
  <si>
    <t>7 EPzS1085 L</t>
  </si>
  <si>
    <t>7 IPzB 224</t>
  </si>
  <si>
    <t>2 PzB 64</t>
  </si>
  <si>
    <t>7EPzB 455</t>
  </si>
  <si>
    <t>7 MDL 155N</t>
  </si>
  <si>
    <t>7 PzS-ET1085</t>
  </si>
  <si>
    <t>7 PzS 1085</t>
  </si>
  <si>
    <t>7 HPzS 1085</t>
  </si>
  <si>
    <t>8 EPzS1240 L</t>
  </si>
  <si>
    <t>8 IPzB 256</t>
  </si>
  <si>
    <t>3 PzB 96</t>
  </si>
  <si>
    <t>8 EPzB 520</t>
  </si>
  <si>
    <t>8 MDL 155N</t>
  </si>
  <si>
    <t>8 PzS-ET1240</t>
  </si>
  <si>
    <t>8 PzS 1240</t>
  </si>
  <si>
    <t>8 HPzS 1240</t>
  </si>
  <si>
    <t>9 EPzS1395 L</t>
  </si>
  <si>
    <t>9 IPzB 288</t>
  </si>
  <si>
    <t>4 PzB 128</t>
  </si>
  <si>
    <t>9 EPzB 585</t>
  </si>
  <si>
    <t>9 MDL 155N</t>
  </si>
  <si>
    <t>9 PzS-ET1395</t>
  </si>
  <si>
    <t>9 PzS 1395</t>
  </si>
  <si>
    <t>9 HPzS 1395</t>
  </si>
  <si>
    <t>10 EPzS1550 L</t>
  </si>
  <si>
    <t>10 IPzB 320</t>
  </si>
  <si>
    <t>5 PzB 160</t>
  </si>
  <si>
    <t>10 EPzB 650</t>
  </si>
  <si>
    <t>10 MDL 155N</t>
  </si>
  <si>
    <t>10 PzS-ET1550</t>
  </si>
  <si>
    <t>10 PzS 1550</t>
  </si>
  <si>
    <t>10 HPzS 1550</t>
  </si>
  <si>
    <t>216/240mm</t>
  </si>
  <si>
    <t>2 PzB 46 E</t>
  </si>
  <si>
    <t>11 IPzB352</t>
  </si>
  <si>
    <t>6 PzB 192</t>
  </si>
  <si>
    <t>2 EPzB 150</t>
  </si>
  <si>
    <t>2 MBS 55</t>
  </si>
  <si>
    <t>2 PzB-ET 84</t>
  </si>
  <si>
    <t>2 PzB 110</t>
  </si>
  <si>
    <t>2 HPzB 46</t>
  </si>
  <si>
    <t>3 PzB 69 E</t>
  </si>
  <si>
    <t>12 IPzB 384</t>
  </si>
  <si>
    <t>7 PzB 224</t>
  </si>
  <si>
    <t>3 EPzB 225</t>
  </si>
  <si>
    <t>3 MBS 55</t>
  </si>
  <si>
    <t>3 PzB-ET 126</t>
  </si>
  <si>
    <t>3 PzB 165</t>
  </si>
  <si>
    <t>3 HPzB 69</t>
  </si>
  <si>
    <t>4 PzB 92 E</t>
  </si>
  <si>
    <t>13 IPzB 416</t>
  </si>
  <si>
    <t>8 PzB 256</t>
  </si>
  <si>
    <t>4 EPzB 300</t>
  </si>
  <si>
    <t>4 MBS 55</t>
  </si>
  <si>
    <t>4 PzB-ET 168</t>
  </si>
  <si>
    <t>4 PzB 220</t>
  </si>
  <si>
    <t>4 HPzB 92</t>
  </si>
  <si>
    <t>5 PzB 115 E</t>
  </si>
  <si>
    <t>2 IPzB 84</t>
  </si>
  <si>
    <t>2 PzB 84</t>
  </si>
  <si>
    <t>5 EPzB 375</t>
  </si>
  <si>
    <t>5 MBS 55</t>
  </si>
  <si>
    <t>5 PzB-ET210</t>
  </si>
  <si>
    <t>5 PzB 275</t>
  </si>
  <si>
    <t>5 HPzB 115</t>
  </si>
  <si>
    <t>6 PzB 138 E</t>
  </si>
  <si>
    <t>3 IPzB 126</t>
  </si>
  <si>
    <t>3 PzB 126</t>
  </si>
  <si>
    <t>6 EPzB 450</t>
  </si>
  <si>
    <t>6 MBS 55</t>
  </si>
  <si>
    <t>6 PzB-ET 252</t>
  </si>
  <si>
    <t>6 PzB 330</t>
  </si>
  <si>
    <t>6 HPzB 138</t>
  </si>
  <si>
    <t>7 PzB 161 E</t>
  </si>
  <si>
    <t>4 IPzB 168</t>
  </si>
  <si>
    <t>4 PzB 168</t>
  </si>
  <si>
    <t>7 EPzB 525</t>
  </si>
  <si>
    <t>7 MBS 55</t>
  </si>
  <si>
    <t>7 PzB-ET 294</t>
  </si>
  <si>
    <t>7 PzB 385</t>
  </si>
  <si>
    <t>7 PzB 161</t>
  </si>
  <si>
    <t>7 HPzB 161</t>
  </si>
  <si>
    <t>8 PzB 184 E</t>
  </si>
  <si>
    <t>5 IPzB 210</t>
  </si>
  <si>
    <t>5 PzB 210</t>
  </si>
  <si>
    <t>8 EPzB 600</t>
  </si>
  <si>
    <t>8 MBS 55</t>
  </si>
  <si>
    <t>8 PzB-ET 336</t>
  </si>
  <si>
    <t>8 PzB 440</t>
  </si>
  <si>
    <t>8 PzB 184</t>
  </si>
  <si>
    <t>8 HPzB 184</t>
  </si>
  <si>
    <t>9 PzB 207 E</t>
  </si>
  <si>
    <t>6 IPzB 252</t>
  </si>
  <si>
    <t>6 PzB 252</t>
  </si>
  <si>
    <t>9 EPzB 675</t>
  </si>
  <si>
    <t>9 MBS 55</t>
  </si>
  <si>
    <t>9 PzB-ET 378</t>
  </si>
  <si>
    <t>9 PzB 495</t>
  </si>
  <si>
    <t>9 PzB 207</t>
  </si>
  <si>
    <t>9 HPzB 207</t>
  </si>
  <si>
    <t>10 PzB 230 E</t>
  </si>
  <si>
    <t>7 IPzB 294</t>
  </si>
  <si>
    <t>7 PzB 294</t>
  </si>
  <si>
    <t>10 EPzB 750</t>
  </si>
  <si>
    <t>10 MBS 55</t>
  </si>
  <si>
    <t>10 PzB-ET 420</t>
  </si>
  <si>
    <t>10 PzB 550</t>
  </si>
  <si>
    <t>10 PzB 230</t>
  </si>
  <si>
    <t>10 HPzB 230</t>
  </si>
  <si>
    <t>11 PzB 253 E</t>
  </si>
  <si>
    <t>8 IPzB 336</t>
  </si>
  <si>
    <t>8 PzB 336</t>
  </si>
  <si>
    <t>2 EPzB 200</t>
  </si>
  <si>
    <t>2 MBS 65</t>
  </si>
  <si>
    <t>11 PzB-ET 462</t>
  </si>
  <si>
    <t>2 PzB 130</t>
  </si>
  <si>
    <t>11 PzB 253</t>
  </si>
  <si>
    <t>11 HPzB 253</t>
  </si>
  <si>
    <t>260/284mm</t>
  </si>
  <si>
    <t>2 PzB 64 E</t>
  </si>
  <si>
    <t>9 IPzB 378</t>
  </si>
  <si>
    <t>3 EPzB 300</t>
  </si>
  <si>
    <t>3 MBS 65</t>
  </si>
  <si>
    <t>2 PzB-ET 110</t>
  </si>
  <si>
    <t>3 PzB 195</t>
  </si>
  <si>
    <t>2 HPzB 64</t>
  </si>
  <si>
    <t>3 PzB 96 E</t>
  </si>
  <si>
    <t>10 IPzB 420</t>
  </si>
  <si>
    <t>4 EPzB 400</t>
  </si>
  <si>
    <t>4 MBS 65</t>
  </si>
  <si>
    <t>3 PzB-ET 165</t>
  </si>
  <si>
    <t>4 PzB 260</t>
  </si>
  <si>
    <t>3 HPzB 96</t>
  </si>
  <si>
    <t>4 PzB 128 E</t>
  </si>
  <si>
    <t>11 IPzB 462</t>
  </si>
  <si>
    <t>5 EPzB 500</t>
  </si>
  <si>
    <t>5 MBS 65</t>
  </si>
  <si>
    <t>4 PzB-ET 220</t>
  </si>
  <si>
    <t>5 PzB 325</t>
  </si>
  <si>
    <t>4 HPzB 128</t>
  </si>
  <si>
    <t>5 PzB 160 E</t>
  </si>
  <si>
    <t>12 IPzB 504</t>
  </si>
  <si>
    <t>6 EPzB 600</t>
  </si>
  <si>
    <t>6 MBS 65</t>
  </si>
  <si>
    <t>5 PzB-ET 275</t>
  </si>
  <si>
    <t>6 PzB 390</t>
  </si>
  <si>
    <t>5 HPzB 160</t>
  </si>
  <si>
    <t>6 PzB 192 E</t>
  </si>
  <si>
    <t>13 IPzB 546</t>
  </si>
  <si>
    <t>7 EPzB 700</t>
  </si>
  <si>
    <t>7 MBS 65</t>
  </si>
  <si>
    <t>6 PzB-ET 330</t>
  </si>
  <si>
    <t>7 PzB 455</t>
  </si>
  <si>
    <t>6 HPzB 192</t>
  </si>
  <si>
    <t>7 PzB 224 E</t>
  </si>
  <si>
    <t>2 IPzB 110</t>
  </si>
  <si>
    <t>8 EPzB 800</t>
  </si>
  <si>
    <t>8 MBS 65</t>
  </si>
  <si>
    <t>7 PzB-ET 385</t>
  </si>
  <si>
    <t>8 PzB 520</t>
  </si>
  <si>
    <t>7 HPzB 224</t>
  </si>
  <si>
    <t>8 PzB 256 E</t>
  </si>
  <si>
    <t>3 IPzB 165</t>
  </si>
  <si>
    <t>9 EPzB 900</t>
  </si>
  <si>
    <t>9 MBS 65</t>
  </si>
  <si>
    <t>8 PzB-ET 440</t>
  </si>
  <si>
    <t>9 PzB 585</t>
  </si>
  <si>
    <t>8 HPzB 256</t>
  </si>
  <si>
    <t>9 PzB 288 E</t>
  </si>
  <si>
    <t>4 IPzB 220</t>
  </si>
  <si>
    <t>10 EPzB 1000</t>
  </si>
  <si>
    <t>10 MBS 65</t>
  </si>
  <si>
    <t>9 PzB-ET 495</t>
  </si>
  <si>
    <t>10 PzB 650</t>
  </si>
  <si>
    <t>9 PzB 288</t>
  </si>
  <si>
    <t>9 HPzB 288</t>
  </si>
  <si>
    <t>10 PzB 320 E</t>
  </si>
  <si>
    <t>5 IPzB 275</t>
  </si>
  <si>
    <t>2 EPzV 110</t>
  </si>
  <si>
    <t>2 MBS 75</t>
  </si>
  <si>
    <t>10 PzB-ET 550</t>
  </si>
  <si>
    <t>2 PzB 150</t>
  </si>
  <si>
    <t>10 PzB 320</t>
  </si>
  <si>
    <t>10 HPzB 320</t>
  </si>
  <si>
    <t>11 PzB 352 E</t>
  </si>
  <si>
    <t>6 IPzB 330</t>
  </si>
  <si>
    <t>3 EPzV 165</t>
  </si>
  <si>
    <t>3 MBS 75</t>
  </si>
  <si>
    <t>11 PzB-ET 605</t>
  </si>
  <si>
    <t>3 PzB 225</t>
  </si>
  <si>
    <t>11 PzB 352</t>
  </si>
  <si>
    <t>11 HPzB 352</t>
  </si>
  <si>
    <t>326/350mm</t>
  </si>
  <si>
    <t>2 PzB 84 E</t>
  </si>
  <si>
    <t>7 IPzB 385</t>
  </si>
  <si>
    <t>4 EPzV 220</t>
  </si>
  <si>
    <t>4 MBS 75</t>
  </si>
  <si>
    <t>2 PzB-ET 130</t>
  </si>
  <si>
    <t>4 PzB 300</t>
  </si>
  <si>
    <t>2 HPzB 84</t>
  </si>
  <si>
    <t>3 PzB 126 E</t>
  </si>
  <si>
    <t>8 IPzB 440</t>
  </si>
  <si>
    <t>5 EPzV 275</t>
  </si>
  <si>
    <t>5 MBS 75</t>
  </si>
  <si>
    <t>3 PzB-ET 195</t>
  </si>
  <si>
    <t>5 PzB 375</t>
  </si>
  <si>
    <t>3 HPzB 126</t>
  </si>
  <si>
    <t>4 PzB 168 E</t>
  </si>
  <si>
    <t>9 IPzB 495</t>
  </si>
  <si>
    <t>6 EPzV 330</t>
  </si>
  <si>
    <t>6 MBS 75</t>
  </si>
  <si>
    <t>4 PzB-ET 260</t>
  </si>
  <si>
    <t>6 PzB 450</t>
  </si>
  <si>
    <t>4 HPzB 168</t>
  </si>
  <si>
    <t>5 PzB 210 E</t>
  </si>
  <si>
    <t>10 IPzB 550</t>
  </si>
  <si>
    <t>2 EPzV 140</t>
  </si>
  <si>
    <t>7 MBS 75</t>
  </si>
  <si>
    <t>5 PzB-ET 325</t>
  </si>
  <si>
    <t>7 PzB 525</t>
  </si>
  <si>
    <t>5 HPzB 210</t>
  </si>
  <si>
    <t>6 PzB 252 E</t>
  </si>
  <si>
    <t>11 IPzB 605</t>
  </si>
  <si>
    <t>3 EPzV 210</t>
  </si>
  <si>
    <t>8 MBS 75</t>
  </si>
  <si>
    <t>6 PzB-ET 390</t>
  </si>
  <si>
    <t>8 PzB 600</t>
  </si>
  <si>
    <t>6 HPzB 252</t>
  </si>
  <si>
    <t>7 PzB 294 E</t>
  </si>
  <si>
    <t>12 IPzB 660</t>
  </si>
  <si>
    <t>4 EPzV 280</t>
  </si>
  <si>
    <t>9 MBS 75</t>
  </si>
  <si>
    <t>7 PzB-ET 455</t>
  </si>
  <si>
    <t>9 PzB 675</t>
  </si>
  <si>
    <t>7 HPzB 294</t>
  </si>
  <si>
    <t>8 PzB 336 E</t>
  </si>
  <si>
    <t>13 IPzB 715</t>
  </si>
  <si>
    <t>5 EPzV 350</t>
  </si>
  <si>
    <t>10 MBS 75</t>
  </si>
  <si>
    <t>8 PzB-ET 520</t>
  </si>
  <si>
    <t>10 PzB 750</t>
  </si>
  <si>
    <t>8 HPzB 336</t>
  </si>
  <si>
    <t>9 PzB 378 E</t>
  </si>
  <si>
    <t>2 IPzB 130</t>
  </si>
  <si>
    <t>6 EPzV 420</t>
  </si>
  <si>
    <t>2 MBS 85</t>
  </si>
  <si>
    <t>9 PzB-ET 585</t>
  </si>
  <si>
    <t>2 PzB 200</t>
  </si>
  <si>
    <t>9 PzB 378</t>
  </si>
  <si>
    <t>9 HPzB 378</t>
  </si>
  <si>
    <t>10 PzB 420 E</t>
  </si>
  <si>
    <t>3 IPzB 195</t>
  </si>
  <si>
    <t>2 EPzV 160</t>
  </si>
  <si>
    <t>3 MBS 85</t>
  </si>
  <si>
    <t>10 PzB-ET 650</t>
  </si>
  <si>
    <t>3 PzB 300</t>
  </si>
  <si>
    <t>10 PzB 420</t>
  </si>
  <si>
    <t>10 HPzB 420</t>
  </si>
  <si>
    <t>11 PzB 462 E</t>
  </si>
  <si>
    <t>4 IPzB 260</t>
  </si>
  <si>
    <t>3 EPzV 240</t>
  </si>
  <si>
    <t>4 MBS 85</t>
  </si>
  <si>
    <t>11 PzB-ET 715</t>
  </si>
  <si>
    <t>4 PzB 400</t>
  </si>
  <si>
    <t>11 PzB 462</t>
  </si>
  <si>
    <t>11 HPzB 462</t>
  </si>
  <si>
    <t>399/423mm</t>
  </si>
  <si>
    <t>2 PzB 110 E</t>
  </si>
  <si>
    <t>5 IPzB 325</t>
  </si>
  <si>
    <t>4 EPzV 320</t>
  </si>
  <si>
    <t>5 MBS 85</t>
  </si>
  <si>
    <t>2 PzB-ET 150</t>
  </si>
  <si>
    <t>5 PzB 500</t>
  </si>
  <si>
    <t>2 HPzB 110</t>
  </si>
  <si>
    <t>3 PzB 165 E</t>
  </si>
  <si>
    <t>6 IPzB 390</t>
  </si>
  <si>
    <t>5 EPzV 400</t>
  </si>
  <si>
    <t>6 MBS 85</t>
  </si>
  <si>
    <t>3 PzB-ET 225</t>
  </si>
  <si>
    <t>6 PzB 600</t>
  </si>
  <si>
    <t>3 HPzB 165</t>
  </si>
  <si>
    <t>4 PzB 220 E</t>
  </si>
  <si>
    <t>7 IPzB 455</t>
  </si>
  <si>
    <t>6 EPzV 480</t>
  </si>
  <si>
    <t>7 MBS 85</t>
  </si>
  <si>
    <t>4 PzB-ET 300</t>
  </si>
  <si>
    <t>7 PzB 700</t>
  </si>
  <si>
    <t>4 HPzB 220</t>
  </si>
  <si>
    <t>5 PzB 275 E</t>
  </si>
  <si>
    <t>8 IPzB 520</t>
  </si>
  <si>
    <t>2 EPzV 200</t>
  </si>
  <si>
    <t>8 MBS 85</t>
  </si>
  <si>
    <t>5 PzB-ET 375</t>
  </si>
  <si>
    <t>8 PzB 800</t>
  </si>
  <si>
    <t>5 HPzB 275</t>
  </si>
  <si>
    <t>6 PzB 330 E</t>
  </si>
  <si>
    <t>9 IPzB 585</t>
  </si>
  <si>
    <t>3 EPzV 300</t>
  </si>
  <si>
    <t>9 MBS 85</t>
  </si>
  <si>
    <t>6 PzB-ET 450</t>
  </si>
  <si>
    <t>9 PzB 900</t>
  </si>
  <si>
    <t>6 HPzB 330</t>
  </si>
  <si>
    <t>7 PzB 385 E</t>
  </si>
  <si>
    <t>10 IPzB 650</t>
  </si>
  <si>
    <t>4 EPzV 400</t>
  </si>
  <si>
    <t>10 MBS 85</t>
  </si>
  <si>
    <t>7 PzB-ET 525</t>
  </si>
  <si>
    <t>10 PzB 1000</t>
  </si>
  <si>
    <t>7 HPzB 385</t>
  </si>
  <si>
    <t>8 PzB 440 E</t>
  </si>
  <si>
    <t>11 IPzB 715</t>
  </si>
  <si>
    <t>5 EPzV 500</t>
  </si>
  <si>
    <t>2 MBS 100</t>
  </si>
  <si>
    <t>8 PzB-ET 600</t>
  </si>
  <si>
    <t>2PzV110</t>
  </si>
  <si>
    <t>8 HPzB 440</t>
  </si>
  <si>
    <t>9 PzB 495 E</t>
  </si>
  <si>
    <t>12 IPzB 780</t>
  </si>
  <si>
    <t>11 PzB 825</t>
  </si>
  <si>
    <t>6 EPzV 600</t>
  </si>
  <si>
    <t>3 MBS 100</t>
  </si>
  <si>
    <t>9 PzB-ET 675</t>
  </si>
  <si>
    <t>3PzV165</t>
  </si>
  <si>
    <t>9 HPzB 495</t>
  </si>
  <si>
    <t>10 PzB 550 E</t>
  </si>
  <si>
    <t>13 IPzB 845</t>
  </si>
  <si>
    <t>2 PzB 170</t>
  </si>
  <si>
    <t>2 EPzV 240</t>
  </si>
  <si>
    <t>4 MBS 100</t>
  </si>
  <si>
    <t>10 PzB-ET 750</t>
  </si>
  <si>
    <t>4PzV220</t>
  </si>
  <si>
    <t>10 HPzB 550</t>
  </si>
  <si>
    <t>11 PzB 605 E</t>
  </si>
  <si>
    <t>2 IPzB 150</t>
  </si>
  <si>
    <t>3 PzB 255</t>
  </si>
  <si>
    <t>3 EPzV 360</t>
  </si>
  <si>
    <t>5 MBS 100</t>
  </si>
  <si>
    <t>11 PzB-ET 825</t>
  </si>
  <si>
    <t>5PzV275</t>
  </si>
  <si>
    <t>11 PzB 605</t>
  </si>
  <si>
    <t>11 HPzB 605</t>
  </si>
  <si>
    <t>453/477mm</t>
  </si>
  <si>
    <t>2 PzB 130 E</t>
  </si>
  <si>
    <t>3 IPzB 225</t>
  </si>
  <si>
    <t>4 PzB 340</t>
  </si>
  <si>
    <t>4 EPzV 480</t>
  </si>
  <si>
    <t>6 MBS 100</t>
  </si>
  <si>
    <t>2 PzB-ET 172</t>
  </si>
  <si>
    <t>6PzV330</t>
  </si>
  <si>
    <t>2 HPzB 130</t>
  </si>
  <si>
    <t>3 PzB 195 E</t>
  </si>
  <si>
    <t>4 IPzB 300</t>
  </si>
  <si>
    <t>5 PzB 425</t>
  </si>
  <si>
    <t>5 EPzV 600</t>
  </si>
  <si>
    <t>7 MBS 100</t>
  </si>
  <si>
    <t>3 PzB-ET 258</t>
  </si>
  <si>
    <t>7PzV385</t>
  </si>
  <si>
    <t>3 HPzB 195</t>
  </si>
  <si>
    <t>4 PzB 260 E</t>
  </si>
  <si>
    <t>5 IPzB 375</t>
  </si>
  <si>
    <t>6 PzB 510</t>
  </si>
  <si>
    <t>6 EPzV 720</t>
  </si>
  <si>
    <t>8 MBS 100</t>
  </si>
  <si>
    <t>4 PzB-ET 344</t>
  </si>
  <si>
    <t>8PzV440</t>
  </si>
  <si>
    <t>4 HPzB 260</t>
  </si>
  <si>
    <t>5 PzB 325 E</t>
  </si>
  <si>
    <t>6 IPzB 450</t>
  </si>
  <si>
    <t>7 PzB 595</t>
  </si>
  <si>
    <t>2 EPzV-BS 142</t>
  </si>
  <si>
    <t>9 MBS 100</t>
  </si>
  <si>
    <t>5 PzB-ET 430</t>
  </si>
  <si>
    <t>2PzV140</t>
  </si>
  <si>
    <t>5 HPzB 325</t>
  </si>
  <si>
    <t>6 PzB 390 E</t>
  </si>
  <si>
    <t>7 IPzB 525</t>
  </si>
  <si>
    <t>8 PzB 680</t>
  </si>
  <si>
    <t>3 EPzV-BS 213</t>
  </si>
  <si>
    <t>10 MBS 100</t>
  </si>
  <si>
    <t>6 PzB-ET 516</t>
  </si>
  <si>
    <t>3PzV210</t>
  </si>
  <si>
    <t>6 HPzB 390</t>
  </si>
  <si>
    <t>7 PzB 455 E</t>
  </si>
  <si>
    <t>8 IPzB 600</t>
  </si>
  <si>
    <t>9 PzB 765</t>
  </si>
  <si>
    <t>4 EPzV-BS 284</t>
  </si>
  <si>
    <t>2 MBS 105</t>
  </si>
  <si>
    <t>7 PzB-ET 602</t>
  </si>
  <si>
    <t>4PzV280</t>
  </si>
  <si>
    <t>7 HPzB 455</t>
  </si>
  <si>
    <t>8 PzB 520 E</t>
  </si>
  <si>
    <t>9 IPzB 675</t>
  </si>
  <si>
    <t>10 PzB  850</t>
  </si>
  <si>
    <t>2 EPzV-BS 170</t>
  </si>
  <si>
    <t>3 MBS 105</t>
  </si>
  <si>
    <t>8 PzB-ET 688</t>
  </si>
  <si>
    <t>5PzV350</t>
  </si>
  <si>
    <t>8 HPzB 520</t>
  </si>
  <si>
    <t>9 PzB 585 E</t>
  </si>
  <si>
    <t>10 IPzB 750</t>
  </si>
  <si>
    <t>11 PzB 935</t>
  </si>
  <si>
    <t>3 EPzV-BS 255</t>
  </si>
  <si>
    <t>4 MBS 105</t>
  </si>
  <si>
    <t>9 PzB-ET 774</t>
  </si>
  <si>
    <t>6PzV420</t>
  </si>
  <si>
    <t>9 HPzB 585</t>
  </si>
  <si>
    <t>10 PzB 650 E</t>
  </si>
  <si>
    <t>11 IPzB 825</t>
  </si>
  <si>
    <t>4 EPzV-BS 340</t>
  </si>
  <si>
    <t>5 MBS 105</t>
  </si>
  <si>
    <t>10 PzB-ET 860</t>
  </si>
  <si>
    <t>7PzV490</t>
  </si>
  <si>
    <t>10 HPzB 650</t>
  </si>
  <si>
    <t>11 PzB 715 E</t>
  </si>
  <si>
    <t>12 IPzB900</t>
  </si>
  <si>
    <t>585 TCSM</t>
  </si>
  <si>
    <t>6 MBS 105</t>
  </si>
  <si>
    <t>11 PzB-ET 946</t>
  </si>
  <si>
    <t>8PzV560</t>
  </si>
  <si>
    <t>11 PzB 715</t>
  </si>
  <si>
    <t>11 HPzB 715</t>
  </si>
  <si>
    <t>513/537mm</t>
  </si>
  <si>
    <t>2 PzB 150 E</t>
  </si>
  <si>
    <t>13 IPzB975</t>
  </si>
  <si>
    <t>730 TCSM</t>
  </si>
  <si>
    <t>7 MBS 105</t>
  </si>
  <si>
    <t>2 PzB-ET 200</t>
  </si>
  <si>
    <t>2PzV160</t>
  </si>
  <si>
    <t>2 HPzB 150</t>
  </si>
  <si>
    <t>3 PzB 225 E</t>
  </si>
  <si>
    <t>2 IPzB 172</t>
  </si>
  <si>
    <t>1025 TCSM</t>
  </si>
  <si>
    <t>8 MBS 105</t>
  </si>
  <si>
    <t>3 PzB-ET 300</t>
  </si>
  <si>
    <t>3PzV240</t>
  </si>
  <si>
    <t>3 HPzB 225</t>
  </si>
  <si>
    <t>4 PzB 300 E</t>
  </si>
  <si>
    <t>3 IPzB 258</t>
  </si>
  <si>
    <t>1170 TCSM</t>
  </si>
  <si>
    <t>9 MBS 105</t>
  </si>
  <si>
    <t>4 PzB-ET 400</t>
  </si>
  <si>
    <t>4PzV320</t>
  </si>
  <si>
    <t>4 HPzB 300</t>
  </si>
  <si>
    <t>5 PzB 375 E</t>
  </si>
  <si>
    <t>4 IPzB 344</t>
  </si>
  <si>
    <t>1315 TCSM</t>
  </si>
  <si>
    <t>10 MBS 105</t>
  </si>
  <si>
    <t>5 PzB-ET 500</t>
  </si>
  <si>
    <t>5PzV400</t>
  </si>
  <si>
    <t>5 HPzB 375</t>
  </si>
  <si>
    <t>6 PzB 450 E</t>
  </si>
  <si>
    <t>5 IPzB 430</t>
  </si>
  <si>
    <t>1610 TCSM</t>
  </si>
  <si>
    <t>6 PzB-ET 600</t>
  </si>
  <si>
    <t>6PzV480</t>
  </si>
  <si>
    <t>6 HPzB 450</t>
  </si>
  <si>
    <t>7 PzB 525 E</t>
  </si>
  <si>
    <t>6 IPzB 516</t>
  </si>
  <si>
    <t>1755 TCSM</t>
  </si>
  <si>
    <t>7 PzB-ET 700</t>
  </si>
  <si>
    <t>7PzV560</t>
  </si>
  <si>
    <t>7 HPzB 525</t>
  </si>
  <si>
    <t>8 PzB 600 E</t>
  </si>
  <si>
    <t>7 IPzB 602</t>
  </si>
  <si>
    <t>2 PzB 210</t>
  </si>
  <si>
    <t>2050 TCSM</t>
  </si>
  <si>
    <t>8 PzB-ET 800</t>
  </si>
  <si>
    <t>8PzV640</t>
  </si>
  <si>
    <t>8 HPzB 600</t>
  </si>
  <si>
    <t>9 PzB 675 E</t>
  </si>
  <si>
    <t>8 IPzB 688</t>
  </si>
  <si>
    <t>3 PzB 315</t>
  </si>
  <si>
    <t>760 TCSM</t>
  </si>
  <si>
    <t>9 PzB-ET 900</t>
  </si>
  <si>
    <t>9PzV720</t>
  </si>
  <si>
    <t>9 HPzB 675</t>
  </si>
  <si>
    <t>10 PzB 750 E</t>
  </si>
  <si>
    <t>9 IPzB 774</t>
  </si>
  <si>
    <t>4 PzB 420</t>
  </si>
  <si>
    <t>975 TCSM</t>
  </si>
  <si>
    <t>10 PzB-ET 1000</t>
  </si>
  <si>
    <t>10PzV800</t>
  </si>
  <si>
    <t>10 HPzB 750</t>
  </si>
  <si>
    <t>11 PzB 825 E</t>
  </si>
  <si>
    <t>10 IPzB 860</t>
  </si>
  <si>
    <t>5 PzB 525</t>
  </si>
  <si>
    <t>1285 TCSM</t>
  </si>
  <si>
    <t>11 PzB-ET 1100</t>
  </si>
  <si>
    <t>2PzV200</t>
  </si>
  <si>
    <t>11 HPzB 825</t>
  </si>
  <si>
    <t>567/591mm</t>
  </si>
  <si>
    <t>2 PzB 172 E</t>
  </si>
  <si>
    <t>11 IPzB 946</t>
  </si>
  <si>
    <t>6 PzB 630</t>
  </si>
  <si>
    <t>1520 TCSM</t>
  </si>
  <si>
    <t>2 PzB-ET 216</t>
  </si>
  <si>
    <t>3PzV300</t>
  </si>
  <si>
    <t>2 PzB 172</t>
  </si>
  <si>
    <t>2 HPzB 172</t>
  </si>
  <si>
    <t>3 PzB 258 E</t>
  </si>
  <si>
    <t>12 IPzB 1032</t>
  </si>
  <si>
    <t>7 PzB 735</t>
  </si>
  <si>
    <t>1715 TCSM</t>
  </si>
  <si>
    <t>3 PzB-ET 324</t>
  </si>
  <si>
    <t>4PzV400</t>
  </si>
  <si>
    <t>3 PzB 258</t>
  </si>
  <si>
    <t>3HPzB 258</t>
  </si>
  <si>
    <t>4 PzB 344 E</t>
  </si>
  <si>
    <t>13 IPzB 1118</t>
  </si>
  <si>
    <t>8 PzB 840</t>
  </si>
  <si>
    <t>2030 TCSM</t>
  </si>
  <si>
    <t>4 PzB-ET 432</t>
  </si>
  <si>
    <t>5PzV500</t>
  </si>
  <si>
    <t>4 PzB 344</t>
  </si>
  <si>
    <t>4 HPzB 344</t>
  </si>
  <si>
    <t>5 PzB 430 E</t>
  </si>
  <si>
    <t>2 IPzB 200</t>
  </si>
  <si>
    <t>2 PzM 120</t>
  </si>
  <si>
    <t>2195 TCSM</t>
  </si>
  <si>
    <t>5 PzB-ET 540</t>
  </si>
  <si>
    <t>6PzV600</t>
  </si>
  <si>
    <t>5 PzB 430</t>
  </si>
  <si>
    <t>5 HPzB 430</t>
  </si>
  <si>
    <t>6 PzB 516 E</t>
  </si>
  <si>
    <t>3 IPzB 300</t>
  </si>
  <si>
    <t>3 PzM 180</t>
  </si>
  <si>
    <t>2570 TCSM</t>
  </si>
  <si>
    <t>6 PzB-ET 648</t>
  </si>
  <si>
    <t>7PzV700</t>
  </si>
  <si>
    <t>6 PzB 516</t>
  </si>
  <si>
    <t>6 HPzB 516</t>
  </si>
  <si>
    <t>7 PzB 602 E</t>
  </si>
  <si>
    <t>4 IPzB 400</t>
  </si>
  <si>
    <t>4 PzM 240</t>
  </si>
  <si>
    <t>955 TCSM</t>
  </si>
  <si>
    <t>7 PzB-ET 756</t>
  </si>
  <si>
    <t>8PzV800</t>
  </si>
  <si>
    <t>7 PzB 602</t>
  </si>
  <si>
    <t>7 HPzB 602</t>
  </si>
  <si>
    <t>8 PzB 688 E</t>
  </si>
  <si>
    <t>5 IPzB 500</t>
  </si>
  <si>
    <t>5 PzM 300</t>
  </si>
  <si>
    <t>1235 TCSM</t>
  </si>
  <si>
    <t>8 PzB-ET 864</t>
  </si>
  <si>
    <t>9Pz900</t>
  </si>
  <si>
    <t>8 PzB 688</t>
  </si>
  <si>
    <t>8 HPzB 688</t>
  </si>
  <si>
    <t>9 PzB 774 E</t>
  </si>
  <si>
    <t>6 IPzB 600</t>
  </si>
  <si>
    <t>6 PzM 360</t>
  </si>
  <si>
    <t>1620 TCSM</t>
  </si>
  <si>
    <t>9 PzB-ET 972</t>
  </si>
  <si>
    <t>10PzV1000</t>
  </si>
  <si>
    <t>9 PzB 774</t>
  </si>
  <si>
    <t>9 HPzB 774</t>
  </si>
  <si>
    <t>10 PzB 860 E</t>
  </si>
  <si>
    <t>7 IPzB 700</t>
  </si>
  <si>
    <t>7 PzM 420</t>
  </si>
  <si>
    <t>1910 TCSM</t>
  </si>
  <si>
    <t>10 PzB-ET 1080</t>
  </si>
  <si>
    <t>2PzV240</t>
  </si>
  <si>
    <t>10 PzB 860</t>
  </si>
  <si>
    <t>10 HPzB 860</t>
  </si>
  <si>
    <t>11 PzB 946 E</t>
  </si>
  <si>
    <t>8 IPzB 800</t>
  </si>
  <si>
    <t>8 PzM 480</t>
  </si>
  <si>
    <t>2190 TCSM</t>
  </si>
  <si>
    <t>11 PzB-ET 1188</t>
  </si>
  <si>
    <t>3PzV360</t>
  </si>
  <si>
    <t>11 PzB 946</t>
  </si>
  <si>
    <t>11 HPzB 946</t>
  </si>
  <si>
    <t>604/628mm</t>
  </si>
  <si>
    <t>2 PzB 200 E</t>
  </si>
  <si>
    <t>9 IPzB 900</t>
  </si>
  <si>
    <t>9 PzM 540</t>
  </si>
  <si>
    <t>2545 TCSM</t>
  </si>
  <si>
    <t>2 PzS-ET100-LM</t>
  </si>
  <si>
    <t>4PzV480</t>
  </si>
  <si>
    <t>2 HPzB 200</t>
  </si>
  <si>
    <t>3 PzB 300 E</t>
  </si>
  <si>
    <t>10 IPzB 1000</t>
  </si>
  <si>
    <t>10 PzM 600</t>
  </si>
  <si>
    <t>2835 TCSM</t>
  </si>
  <si>
    <t>3 PzS-ET150-LM</t>
  </si>
  <si>
    <t>5PzV600</t>
  </si>
  <si>
    <t>3 HPzB 300</t>
  </si>
  <si>
    <t>4 PzB 400 E</t>
  </si>
  <si>
    <t>11 IPzB 1100</t>
  </si>
  <si>
    <t>2 PzM 160</t>
  </si>
  <si>
    <t>3240 TCSM</t>
  </si>
  <si>
    <t>4 PzS-ET200-LM</t>
  </si>
  <si>
    <t>6PzV720</t>
  </si>
  <si>
    <t>4 HPzB 400</t>
  </si>
  <si>
    <t>5 PzB 500 E</t>
  </si>
  <si>
    <t>12 IPzB 1200</t>
  </si>
  <si>
    <t>3 PzM 240</t>
  </si>
  <si>
    <t>3 TCSV 300</t>
  </si>
  <si>
    <t>5 PzS-ET250-LM</t>
  </si>
  <si>
    <t>7PzV840</t>
  </si>
  <si>
    <t>5 HPzB 500</t>
  </si>
  <si>
    <t>6 PzB 600 E</t>
  </si>
  <si>
    <t>13 IPzB 1300</t>
  </si>
  <si>
    <t>4 PzM 320</t>
  </si>
  <si>
    <t>4 TCSV 365</t>
  </si>
  <si>
    <t>6 PzS-ET300-LM</t>
  </si>
  <si>
    <t>8PzV960</t>
  </si>
  <si>
    <t>6 HPzB 600</t>
  </si>
  <si>
    <t>7 PzB 700 E</t>
  </si>
  <si>
    <t>2 IPzB 216</t>
  </si>
  <si>
    <t>5 PzM 400</t>
  </si>
  <si>
    <t>5 TCSV 490</t>
  </si>
  <si>
    <t>7 PzS-ET350-LM</t>
  </si>
  <si>
    <t>9PzV1080</t>
  </si>
  <si>
    <t>7 HPzB 700</t>
  </si>
  <si>
    <t>8 PzB 800 E</t>
  </si>
  <si>
    <t>3 IPzB 324</t>
  </si>
  <si>
    <t>6 PzM 480</t>
  </si>
  <si>
    <t>6 TCSV 545</t>
  </si>
  <si>
    <t>8 PzS-ET400-LM</t>
  </si>
  <si>
    <t>10PzV1200</t>
  </si>
  <si>
    <t>8 HPzB 800</t>
  </si>
  <si>
    <t>9 PzB 900 E</t>
  </si>
  <si>
    <t>4 IPzB 432</t>
  </si>
  <si>
    <t>7 PzM 560</t>
  </si>
  <si>
    <t>7 TCSV 625</t>
  </si>
  <si>
    <t>9 PzS-ET450-LM</t>
  </si>
  <si>
    <t>QUA390</t>
  </si>
  <si>
    <t>9 HPzB 900</t>
  </si>
  <si>
    <t>10 PzB 1000 E</t>
  </si>
  <si>
    <t>5 IPzB 540</t>
  </si>
  <si>
    <t>8 PzM 640</t>
  </si>
  <si>
    <t>8 TCSV 740</t>
  </si>
  <si>
    <t>10 PzS-ET500-LM</t>
  </si>
  <si>
    <t>QUA530</t>
  </si>
  <si>
    <t>10 HPzB 1000</t>
  </si>
  <si>
    <t>11 PzB 1100 E</t>
  </si>
  <si>
    <t>6 IPzB 648</t>
  </si>
  <si>
    <t>9 PzM 720</t>
  </si>
  <si>
    <t>9 TCSV 825</t>
  </si>
  <si>
    <t>2 PzS-ET120-LM</t>
  </si>
  <si>
    <t>QUA650</t>
  </si>
  <si>
    <t>11 PzB 1100</t>
  </si>
  <si>
    <t>11 HPzB 1100</t>
  </si>
  <si>
    <t>687/711 mm</t>
  </si>
  <si>
    <t>2 PzB 216 E</t>
  </si>
  <si>
    <t>7 IPzB 756</t>
  </si>
  <si>
    <t>10 PzM 800</t>
  </si>
  <si>
    <t>10 TCSV 940</t>
  </si>
  <si>
    <t>3 PzS-ET180-LM</t>
  </si>
  <si>
    <t>QUA790</t>
  </si>
  <si>
    <t>2 PzB 216</t>
  </si>
  <si>
    <t>2 HPzB 216</t>
  </si>
  <si>
    <t>3 PzB 324 E</t>
  </si>
  <si>
    <t>8 IPzB 864</t>
  </si>
  <si>
    <t>2 PzM 180</t>
  </si>
  <si>
    <t>3 TCSV 380</t>
  </si>
  <si>
    <t>4 PzS-ET240-LM</t>
  </si>
  <si>
    <t>QUA920</t>
  </si>
  <si>
    <t>3 PzB 324</t>
  </si>
  <si>
    <t>3 HPzB 324</t>
  </si>
  <si>
    <t>4 PzB 432 E</t>
  </si>
  <si>
    <t>9 IPzB 972</t>
  </si>
  <si>
    <t>3 PzM 270</t>
  </si>
  <si>
    <t>4 TCSV 450</t>
  </si>
  <si>
    <t>5 PzS-ET300-LM</t>
  </si>
  <si>
    <t>QUA1020</t>
  </si>
  <si>
    <t>4 PzB 432</t>
  </si>
  <si>
    <t>4 PzBH 432</t>
  </si>
  <si>
    <t>5 PzB 540 E</t>
  </si>
  <si>
    <t>10 IPzB 1080</t>
  </si>
  <si>
    <t>5 TCSV 610</t>
  </si>
  <si>
    <t>6 PzS-ET360-LM</t>
  </si>
  <si>
    <t>QUA1170</t>
  </si>
  <si>
    <t>5 PzB 540</t>
  </si>
  <si>
    <t>5 PzBH 540</t>
  </si>
  <si>
    <t>6 PzB 648 E</t>
  </si>
  <si>
    <t>11 IPzB 1188</t>
  </si>
  <si>
    <t>6 TCSV 690</t>
  </si>
  <si>
    <t>7 PzS-ET420-LM</t>
  </si>
  <si>
    <t>QUA1300</t>
  </si>
  <si>
    <t>6 PzB 648</t>
  </si>
  <si>
    <t>6 PzBH 648</t>
  </si>
  <si>
    <t>7 PzB 756 E</t>
  </si>
  <si>
    <t>12 IPzB 1296</t>
  </si>
  <si>
    <t>6 PzM 540</t>
  </si>
  <si>
    <t>7 TCSV 765</t>
  </si>
  <si>
    <t>8 PzS-ET480-LM</t>
  </si>
  <si>
    <t>QUA520</t>
  </si>
  <si>
    <t>7 PzB 756</t>
  </si>
  <si>
    <t>7 PzBH 756</t>
  </si>
  <si>
    <t>8 PzB 864 E</t>
  </si>
  <si>
    <t>13 IPzB 1404</t>
  </si>
  <si>
    <t>7 PzM 630</t>
  </si>
  <si>
    <t>8 TCSV 950</t>
  </si>
  <si>
    <t>9 PzS-ET540-LM</t>
  </si>
  <si>
    <t>QUA690</t>
  </si>
  <si>
    <t>8 PzB 864</t>
  </si>
  <si>
    <t>8 PzBH 864</t>
  </si>
  <si>
    <t>9 PzB 972 E</t>
  </si>
  <si>
    <t>2 IPzS 120A-ORC</t>
  </si>
  <si>
    <t>8 PzM 720</t>
  </si>
  <si>
    <t>9 TCSV 1035</t>
  </si>
  <si>
    <t>10 PzS-ET600-LM</t>
  </si>
  <si>
    <t>QUA850</t>
  </si>
  <si>
    <t>9 PzB 972</t>
  </si>
  <si>
    <t>9 PzBH 972</t>
  </si>
  <si>
    <t>10 PzB 1080 E</t>
  </si>
  <si>
    <t>3 IPzS 180A-ORC</t>
  </si>
  <si>
    <t>9 PzM 810</t>
  </si>
  <si>
    <t>10 TCSV 1195</t>
  </si>
  <si>
    <t>2 PzS-ET160-LM</t>
  </si>
  <si>
    <t>QUA1030</t>
  </si>
  <si>
    <t>10 PzB 1080</t>
  </si>
  <si>
    <t>10 PzBH 1080</t>
  </si>
  <si>
    <t>11 PzB 1188 E</t>
  </si>
  <si>
    <t>4 IPzS 240A-ORC</t>
  </si>
  <si>
    <t>10 PzM 900</t>
  </si>
  <si>
    <t>3 TCSV 450</t>
  </si>
  <si>
    <t>3 PzS-ET240-LM</t>
  </si>
  <si>
    <t>QUA1220</t>
  </si>
  <si>
    <t>11 PzB 1188</t>
  </si>
  <si>
    <t>11 PzBH 1188</t>
  </si>
  <si>
    <t>340/350 mm</t>
  </si>
  <si>
    <t>2 PzV 110</t>
  </si>
  <si>
    <t>5 IPzS 300A-ORC</t>
  </si>
  <si>
    <t>2 PzM 210</t>
  </si>
  <si>
    <t>4 TCSV 545</t>
  </si>
  <si>
    <t>4 PzS-ET320-LM</t>
  </si>
  <si>
    <t>QUA1370</t>
  </si>
  <si>
    <t>6 PzBH 390</t>
  </si>
  <si>
    <t>3 PzV 165</t>
  </si>
  <si>
    <t>6 IPzS 360A-ORC</t>
  </si>
  <si>
    <t>3 PzM 315</t>
  </si>
  <si>
    <t>5 TCSV 750</t>
  </si>
  <si>
    <t>5 PzS-ET400-LM</t>
  </si>
  <si>
    <t>QUA1540</t>
  </si>
  <si>
    <t>7 PzBH 455</t>
  </si>
  <si>
    <t>4 PzV 220</t>
  </si>
  <si>
    <t>7 IPzS 420A-ORC</t>
  </si>
  <si>
    <t>4 PzM 420</t>
  </si>
  <si>
    <t>6 TCSV 870</t>
  </si>
  <si>
    <t>6 PzS-ET480-LM</t>
  </si>
  <si>
    <t>QUA1730</t>
  </si>
  <si>
    <t>8 PzBH 520</t>
  </si>
  <si>
    <t>5 PzV 275</t>
  </si>
  <si>
    <t>8 IPzS 480A-ORC</t>
  </si>
  <si>
    <t>5 PzM 525</t>
  </si>
  <si>
    <t>7 TCSV 920</t>
  </si>
  <si>
    <t>7 PzS-ET560=LM</t>
  </si>
  <si>
    <t>QUA600</t>
  </si>
  <si>
    <t>9 PzBH 585</t>
  </si>
  <si>
    <t>6 PzV 330</t>
  </si>
  <si>
    <t>9 IPzS 540A-ORC</t>
  </si>
  <si>
    <t>6 PzM 630</t>
  </si>
  <si>
    <t>8 TCSV 1130</t>
  </si>
  <si>
    <t>8 PzS-ET640-LM</t>
  </si>
  <si>
    <t>QUA800</t>
  </si>
  <si>
    <t>10 PzBH 650</t>
  </si>
  <si>
    <t>7 PzV 385</t>
  </si>
  <si>
    <t>10 IPzS 600A-ORC</t>
  </si>
  <si>
    <t>7 PzM 735</t>
  </si>
  <si>
    <t>9 TCSV 11210</t>
  </si>
  <si>
    <t>9 PzS-ET720-LM</t>
  </si>
  <si>
    <t>QUA1050</t>
  </si>
  <si>
    <t>2 PzBH 150</t>
  </si>
  <si>
    <t>402/412 mm</t>
  </si>
  <si>
    <t>2 PzV 140</t>
  </si>
  <si>
    <t>2 IPzS 160A-ORC</t>
  </si>
  <si>
    <t>8 PzM 840</t>
  </si>
  <si>
    <t>10 TCSV 1540</t>
  </si>
  <si>
    <t>10 PzS-ET800-LM</t>
  </si>
  <si>
    <t>QUA1200</t>
  </si>
  <si>
    <t>3 PzBH 225</t>
  </si>
  <si>
    <t>3 PzV 210</t>
  </si>
  <si>
    <t>3 IPzS 240A-ORC</t>
  </si>
  <si>
    <t>9 PzM 945</t>
  </si>
  <si>
    <t>2 PzS-ET180-LM</t>
  </si>
  <si>
    <t>QUA1350</t>
  </si>
  <si>
    <t>4 PzBH 300</t>
  </si>
  <si>
    <t>4 PzV 280</t>
  </si>
  <si>
    <t>4 IPzS 320A-ORC</t>
  </si>
  <si>
    <t>10 PzM 1050</t>
  </si>
  <si>
    <t>3 PzS-ET270-LM</t>
  </si>
  <si>
    <t>QUA1650</t>
  </si>
  <si>
    <t>5 PzBH 375</t>
  </si>
  <si>
    <t>5 PzV 350</t>
  </si>
  <si>
    <t>5 IPzS 400A-ORC</t>
  </si>
  <si>
    <t>2 PzM 230</t>
  </si>
  <si>
    <t>4 PzS-ET360-LM</t>
  </si>
  <si>
    <t>QUA1800</t>
  </si>
  <si>
    <t>6 PzBH 450</t>
  </si>
  <si>
    <t>6 PzV 420</t>
  </si>
  <si>
    <t>6 IPzS 480A-ORC</t>
  </si>
  <si>
    <t>3 PzM 345</t>
  </si>
  <si>
    <t>5 PzS-ET450-LM</t>
  </si>
  <si>
    <t>QUA2100</t>
  </si>
  <si>
    <t>7 PzBH 525</t>
  </si>
  <si>
    <t>472/482 mm</t>
  </si>
  <si>
    <t>2 PzV 160</t>
  </si>
  <si>
    <t>7 IPzS 560A-ORC</t>
  </si>
  <si>
    <t>4 PzM 460</t>
  </si>
  <si>
    <t>6 PzS-ET540-LM</t>
  </si>
  <si>
    <t>QUA680</t>
  </si>
  <si>
    <t>8 PzBH 600</t>
  </si>
  <si>
    <t>3 PzV 240</t>
  </si>
  <si>
    <t>8 IPzS 640A-ORC</t>
  </si>
  <si>
    <t>5 PzM 575</t>
  </si>
  <si>
    <t>7 PzS-ET630-LM</t>
  </si>
  <si>
    <t>QUA900</t>
  </si>
  <si>
    <t>9 PzBH 675</t>
  </si>
  <si>
    <t>4 PzV 320</t>
  </si>
  <si>
    <t>9 IPzS 720A-ORC</t>
  </si>
  <si>
    <t>6 PzM 690</t>
  </si>
  <si>
    <t>8 PzS-ET720-LM</t>
  </si>
  <si>
    <t>QUA1130</t>
  </si>
  <si>
    <t>10 PzBH 750</t>
  </si>
  <si>
    <t>5 PzV 400</t>
  </si>
  <si>
    <t>10 IPzS 800A-ORC</t>
  </si>
  <si>
    <t>7 PzM 805</t>
  </si>
  <si>
    <t>9 PzS-ET810-LM</t>
  </si>
  <si>
    <t>QUA1360</t>
  </si>
  <si>
    <t>2 PzBH 200</t>
  </si>
  <si>
    <t>6 PzV 480</t>
  </si>
  <si>
    <t>2 IPzS 180A-ORC</t>
  </si>
  <si>
    <t>8 PzM 920</t>
  </si>
  <si>
    <t>10 PzS-ET900-LM</t>
  </si>
  <si>
    <t>QUA1570</t>
  </si>
  <si>
    <t>3 PzBH 300</t>
  </si>
  <si>
    <t>563/573 mm</t>
  </si>
  <si>
    <t>2 PzV 200</t>
  </si>
  <si>
    <t>3 IPzS 270A-ORC</t>
  </si>
  <si>
    <t>9 PzM 1035</t>
  </si>
  <si>
    <t>2 PzS-ET210-LM</t>
  </si>
  <si>
    <t>QUA1820</t>
  </si>
  <si>
    <t>4 PzBH 400</t>
  </si>
  <si>
    <t>3 PzV 300</t>
  </si>
  <si>
    <t>4 IPzS 360A-ORC</t>
  </si>
  <si>
    <t>10 PzM 1150</t>
  </si>
  <si>
    <t>3 PzS-ET315-LM</t>
  </si>
  <si>
    <t>QUA2020</t>
  </si>
  <si>
    <t>5 PzBH 500</t>
  </si>
  <si>
    <t>4 PzV 400</t>
  </si>
  <si>
    <t>5 IPzS 450A-ORC</t>
  </si>
  <si>
    <t>2 PzM 250</t>
  </si>
  <si>
    <t>4 PzS-ET420-LM</t>
  </si>
  <si>
    <t>QUA2250</t>
  </si>
  <si>
    <t>6 PzBH 600</t>
  </si>
  <si>
    <t>5 PzV 500</t>
  </si>
  <si>
    <t>6 IPzS 540A-ORC</t>
  </si>
  <si>
    <t>3 PzM 375</t>
  </si>
  <si>
    <t>5 PzS-ET525-LM</t>
  </si>
  <si>
    <t>QUA740</t>
  </si>
  <si>
    <t>7 PzBH 700</t>
  </si>
  <si>
    <t>6 PzV 600</t>
  </si>
  <si>
    <t>7 IPzS 630A-ORC</t>
  </si>
  <si>
    <t>4 PzM 500</t>
  </si>
  <si>
    <t>6 PzS-ET630-LM</t>
  </si>
  <si>
    <t>QUA1000</t>
  </si>
  <si>
    <t>8 PzBH 800</t>
  </si>
  <si>
    <t>720/730 mm</t>
  </si>
  <si>
    <t>2 PzV 240</t>
  </si>
  <si>
    <t>8 IPzS 720A-ORC</t>
  </si>
  <si>
    <t>5 PzM 625</t>
  </si>
  <si>
    <t>7 PzS-ET735-LM</t>
  </si>
  <si>
    <t>QUA1240</t>
  </si>
  <si>
    <t>9 PzBH 900</t>
  </si>
  <si>
    <t>3 PzV 360</t>
  </si>
  <si>
    <t>9 IPzS 810A-ORC</t>
  </si>
  <si>
    <t>6 PzM 750</t>
  </si>
  <si>
    <t>8 PzS-ET840-LM</t>
  </si>
  <si>
    <t>QUA1480</t>
  </si>
  <si>
    <t>10 PzBH 1000</t>
  </si>
  <si>
    <t>4 PzV 480</t>
  </si>
  <si>
    <t>10 IPzS 900A-ORC</t>
  </si>
  <si>
    <t>7 PzM 875</t>
  </si>
  <si>
    <t>9 PzS-ET985-LM</t>
  </si>
  <si>
    <t>5 PzV 600</t>
  </si>
  <si>
    <t>2 IPzS 210A-ORC</t>
  </si>
  <si>
    <t>8 PzM 1000</t>
  </si>
  <si>
    <t>10 PzS-ET1050-LM</t>
  </si>
  <si>
    <t>QUA1720</t>
  </si>
  <si>
    <t>6 PzV 720</t>
  </si>
  <si>
    <t>3 IPzS 315A-ORC</t>
  </si>
  <si>
    <t>9 PzM 1125</t>
  </si>
  <si>
    <t>2 PzS-ET230-LM</t>
  </si>
  <si>
    <t>QUA1970</t>
  </si>
  <si>
    <t>472/486 mm</t>
  </si>
  <si>
    <t>2 PzVB 122</t>
  </si>
  <si>
    <t>4 IPzS 420A-ORC</t>
  </si>
  <si>
    <t>10 PzM 1250</t>
  </si>
  <si>
    <t>3 PzS-ET345-LM</t>
  </si>
  <si>
    <t>QUA2220</t>
  </si>
  <si>
    <t>3 PzVB 183</t>
  </si>
  <si>
    <t>5 IPzS 525A-ORC</t>
  </si>
  <si>
    <t>2 PzM 280</t>
  </si>
  <si>
    <t>4 PzS-ET460-LM</t>
  </si>
  <si>
    <t>QUA780</t>
  </si>
  <si>
    <t>4 PzVB 244</t>
  </si>
  <si>
    <t>6 IPzS 630A-ORC</t>
  </si>
  <si>
    <t>3 PzM 420</t>
  </si>
  <si>
    <t>5 PzS-ET575-LM</t>
  </si>
  <si>
    <t>QUA1040</t>
  </si>
  <si>
    <t>516/530 mm</t>
  </si>
  <si>
    <t>2 PzVB 142</t>
  </si>
  <si>
    <t>7 IPzS 735A-ORC</t>
  </si>
  <si>
    <t>4 PzM 560</t>
  </si>
  <si>
    <t>6 PzS-ET690-LM</t>
  </si>
  <si>
    <t>QUA1320</t>
  </si>
  <si>
    <t>3 PzVB 213</t>
  </si>
  <si>
    <t>8 IPzS 840A-ORC</t>
  </si>
  <si>
    <t>5 PzM 700</t>
  </si>
  <si>
    <t>7 PzS-ET805-LM</t>
  </si>
  <si>
    <t>QUA1560</t>
  </si>
  <si>
    <t>4 PzVB 284</t>
  </si>
  <si>
    <t>9 IPzS 945A-ORC</t>
  </si>
  <si>
    <t>6 PzM 840</t>
  </si>
  <si>
    <t>8 PzS-ET920-LM</t>
  </si>
  <si>
    <t>QUA1760</t>
  </si>
  <si>
    <t>611/625 mm</t>
  </si>
  <si>
    <t>2 PzVB 170</t>
  </si>
  <si>
    <t>10 IPzS 1050A-ORC</t>
  </si>
  <si>
    <t>7 PzM 980</t>
  </si>
  <si>
    <t>9 PzS-ET1035-LM</t>
  </si>
  <si>
    <t>QUA2080</t>
  </si>
  <si>
    <t>3 PzVB 255</t>
  </si>
  <si>
    <t>2 IPzS 230A-ORC</t>
  </si>
  <si>
    <t>8 PzM 1120</t>
  </si>
  <si>
    <t>10 PzS-ET1150-LM</t>
  </si>
  <si>
    <t>QUA2320</t>
  </si>
  <si>
    <t>4 PzVB 340</t>
  </si>
  <si>
    <t>3 IPzS 345A-ORC</t>
  </si>
  <si>
    <t>9 PzM 1260</t>
  </si>
  <si>
    <t>2 PzS-ET250-LM</t>
  </si>
  <si>
    <t>QUA2650</t>
  </si>
  <si>
    <t>4 IPzS 460A-ORC</t>
  </si>
  <si>
    <t>10 PzM 1400</t>
  </si>
  <si>
    <t>3 PzS-ET375-LM</t>
  </si>
  <si>
    <t>QUA910</t>
  </si>
  <si>
    <t>5 IPzS 575A-ORC</t>
  </si>
  <si>
    <t>2 PzM 310</t>
  </si>
  <si>
    <t>4 PzS-ET500-LM</t>
  </si>
  <si>
    <t>QUA1210</t>
  </si>
  <si>
    <t>6 IPzS 690A-ORC</t>
  </si>
  <si>
    <t>3 PzM 465</t>
  </si>
  <si>
    <t>5 PzS-ET625-LM</t>
  </si>
  <si>
    <t>QUA1500</t>
  </si>
  <si>
    <t>7 IPzS 805A-ORC</t>
  </si>
  <si>
    <t>4 PzM 620</t>
  </si>
  <si>
    <t>6 PzS-ET750-LM</t>
  </si>
  <si>
    <t>QUA1810</t>
  </si>
  <si>
    <t>8 IPzS 920A-ORC</t>
  </si>
  <si>
    <t>5 PzM 775</t>
  </si>
  <si>
    <t>7 PzS-ET875-LM</t>
  </si>
  <si>
    <t>QUA2110</t>
  </si>
  <si>
    <t>9 IzS 1035A-ORC</t>
  </si>
  <si>
    <t>6 PzM 930</t>
  </si>
  <si>
    <t>8 PzS-ET1000-LM</t>
  </si>
  <si>
    <t>QUA2400</t>
  </si>
  <si>
    <t>10 IPzS 1150A-ORC</t>
  </si>
  <si>
    <t>7 PzM 1085</t>
  </si>
  <si>
    <t>9 PzS-ET1125-LM</t>
  </si>
  <si>
    <t>QUA2700</t>
  </si>
  <si>
    <t>2 IPzS 250A-ORC</t>
  </si>
  <si>
    <t>8 PzM 1240</t>
  </si>
  <si>
    <t>10 PzS-ET1250-LM</t>
  </si>
  <si>
    <t>QUA3000</t>
  </si>
  <si>
    <t>3 IPzS 375A-ORC</t>
  </si>
  <si>
    <t>9 PzM 1395</t>
  </si>
  <si>
    <t>2 PzS-ET280-LM</t>
  </si>
  <si>
    <t>QUA990</t>
  </si>
  <si>
    <t>4 IPzS 500A-ORC</t>
  </si>
  <si>
    <t>10 PzM 1550</t>
  </si>
  <si>
    <t>3 PzS-ET420-LM</t>
  </si>
  <si>
    <t>QUA1280</t>
  </si>
  <si>
    <t>5 IPzS 625A-ORC</t>
  </si>
  <si>
    <t>2 PzMB 130</t>
  </si>
  <si>
    <t>4 PzS-ET560-LM</t>
  </si>
  <si>
    <t>QUA1680</t>
  </si>
  <si>
    <t>6 IPzS 750A-ORC</t>
  </si>
  <si>
    <t>3 PzMB 195</t>
  </si>
  <si>
    <t>5 PzS-ET700-LM</t>
  </si>
  <si>
    <t>QUA1980</t>
  </si>
  <si>
    <t>7 IPzS 875A-ORC</t>
  </si>
  <si>
    <t>4 PzMB 260</t>
  </si>
  <si>
    <t>6 PzS-ET840-LM</t>
  </si>
  <si>
    <t>QUA2270</t>
  </si>
  <si>
    <t>8 IPzS 1000A-ORC</t>
  </si>
  <si>
    <t>5 PzMB 325</t>
  </si>
  <si>
    <t>7 PzS-ET980-LM</t>
  </si>
  <si>
    <t>QUA2640</t>
  </si>
  <si>
    <t>9 IPzS 1125A-ORC</t>
  </si>
  <si>
    <t>6 PzMB 390</t>
  </si>
  <si>
    <t>8 PzS-ET1120-LM</t>
  </si>
  <si>
    <t>QUA2950</t>
  </si>
  <si>
    <t>10 IPzS 1250A-ORC</t>
  </si>
  <si>
    <t>7 PzMB 455</t>
  </si>
  <si>
    <t>9 PzS-ET1260-LM</t>
  </si>
  <si>
    <t>QUA3360</t>
  </si>
  <si>
    <t>2 IPzS 280A-ORC</t>
  </si>
  <si>
    <t>8 PzMB 520</t>
  </si>
  <si>
    <t>10 PzS-ET1400-LM</t>
  </si>
  <si>
    <t>QUAGEL540</t>
  </si>
  <si>
    <t>3 IPzS 420A-ORC</t>
  </si>
  <si>
    <t>9 PzMB 585</t>
  </si>
  <si>
    <t>2 PzS-ET310-LM</t>
  </si>
  <si>
    <t>QUAGEL720</t>
  </si>
  <si>
    <t>4 IPzS 560A-ORC</t>
  </si>
  <si>
    <t>10 PzMB 650</t>
  </si>
  <si>
    <t>3 PzS-ET465-LM</t>
  </si>
  <si>
    <t>QUAGEL950</t>
  </si>
  <si>
    <t>5 IPzS 700A-ORC</t>
  </si>
  <si>
    <t>11 PzMB 715</t>
  </si>
  <si>
    <t>4 PzS-ET620-LM</t>
  </si>
  <si>
    <t>QUAGEL1080</t>
  </si>
  <si>
    <t>6 IPzS 840A-ORC</t>
  </si>
  <si>
    <t>2 PzMB 150</t>
  </si>
  <si>
    <t>5 PzS-ET775-LM</t>
  </si>
  <si>
    <t>QUAGEL1220</t>
  </si>
  <si>
    <t>7 IPzS 980A-ORC</t>
  </si>
  <si>
    <t>3 PzMB 225</t>
  </si>
  <si>
    <t>6 PzS-ET930-LM</t>
  </si>
  <si>
    <t>QUAGEL1480</t>
  </si>
  <si>
    <t>8 IPzS 1120A-ORC</t>
  </si>
  <si>
    <t>4 PzMB 300</t>
  </si>
  <si>
    <t>7 PzS-ET1085-LM</t>
  </si>
  <si>
    <t>QUAGEL1620</t>
  </si>
  <si>
    <t>9 IPzS 1260A-ORC</t>
  </si>
  <si>
    <t>5 PzMB 375</t>
  </si>
  <si>
    <t>8 PzS-ET1240-LM</t>
  </si>
  <si>
    <t>QUAGEL1890</t>
  </si>
  <si>
    <t>10 IPzS 1400A-ORC</t>
  </si>
  <si>
    <t>6 PzMB 450</t>
  </si>
  <si>
    <t>9 PzS-ET1395-LM</t>
  </si>
  <si>
    <t>QUAGEL700</t>
  </si>
  <si>
    <t>2 IPzS 310A-ORC</t>
  </si>
  <si>
    <t>7 PzMB 525</t>
  </si>
  <si>
    <t>10 PzS-ET1550-LM</t>
  </si>
  <si>
    <t>QUAGEL930</t>
  </si>
  <si>
    <t>3 IPzS 465A-ORC</t>
  </si>
  <si>
    <t>8 PzMB 600</t>
  </si>
  <si>
    <t>2 PzB-ET 150-LM</t>
  </si>
  <si>
    <t>QUAGEL1190</t>
  </si>
  <si>
    <t>4 IPzS 620A-ORC</t>
  </si>
  <si>
    <t>9 PzMB 675</t>
  </si>
  <si>
    <t>3 PzB-ET 225-LM</t>
  </si>
  <si>
    <t>QUAGEL1400</t>
  </si>
  <si>
    <t>5 IPzS 775A-ORC</t>
  </si>
  <si>
    <t>10 PzMB 750</t>
  </si>
  <si>
    <t>4 PzB-ET 300-LM</t>
  </si>
  <si>
    <t>QUAGEL1580</t>
  </si>
  <si>
    <t>6 IPzS 930A-ORC</t>
  </si>
  <si>
    <t>11 PzMB 825</t>
  </si>
  <si>
    <t>5 PzB-ET 375-LM</t>
  </si>
  <si>
    <t>QUAGEL1870</t>
  </si>
  <si>
    <t>2 PzRM 160</t>
  </si>
  <si>
    <t>7 IPzS 1085A-ORC</t>
  </si>
  <si>
    <t>2 PzMB 160</t>
  </si>
  <si>
    <t>6 PzB-ET 450-LM</t>
  </si>
  <si>
    <t>QUAGEL2090</t>
  </si>
  <si>
    <t>3 PzRM 240</t>
  </si>
  <si>
    <t>8 IPzS 1240A-ORC</t>
  </si>
  <si>
    <t>3 PzMB 240</t>
  </si>
  <si>
    <t>7 PzB-ET 525-LM</t>
  </si>
  <si>
    <t>QUAGEL2390</t>
  </si>
  <si>
    <t>4 PzRM 320</t>
  </si>
  <si>
    <t>9 IPzS 1395A-ORC</t>
  </si>
  <si>
    <t>4 PzMB 320</t>
  </si>
  <si>
    <t>8 PzB-ET 600-LM</t>
  </si>
  <si>
    <t>QUAGEL890</t>
  </si>
  <si>
    <t>5 PzRM 400</t>
  </si>
  <si>
    <t>10 IPzS 1550A-ORC</t>
  </si>
  <si>
    <t>5 PzMB 400</t>
  </si>
  <si>
    <t>9 PzB-ET 675-LM</t>
  </si>
  <si>
    <t>QUAGEL1150</t>
  </si>
  <si>
    <t>6 PzRM 480</t>
  </si>
  <si>
    <t>2 IPzB 84A-ORC</t>
  </si>
  <si>
    <t>6 PzMB 480</t>
  </si>
  <si>
    <t>10 PzB-ET 750-LM</t>
  </si>
  <si>
    <t>QUAGEL1510</t>
  </si>
  <si>
    <t>7 PzRM 560</t>
  </si>
  <si>
    <t>3 IPzB 126A-ORC</t>
  </si>
  <si>
    <t>7 PzMB 560</t>
  </si>
  <si>
    <t>11 PzB-ET 825-LM</t>
  </si>
  <si>
    <t>QUAGEL1780</t>
  </si>
  <si>
    <t>8 PzRM 640</t>
  </si>
  <si>
    <t>4 IPzB 168A-ORC</t>
  </si>
  <si>
    <t>8 PzMB 640</t>
  </si>
  <si>
    <t>2 PzB-ET 200-LM</t>
  </si>
  <si>
    <t>QUAGEL2040</t>
  </si>
  <si>
    <t>9 PzRM 720</t>
  </si>
  <si>
    <t>5 IPzB 210A-ORC</t>
  </si>
  <si>
    <t>9 PzMB 720</t>
  </si>
  <si>
    <t>3 PzB-ET 300-LM</t>
  </si>
  <si>
    <t>QUAGEL2370</t>
  </si>
  <si>
    <t>10 PzRM 800</t>
  </si>
  <si>
    <t>6 IPzB 252A-ORC</t>
  </si>
  <si>
    <t>10 PzMB 800</t>
  </si>
  <si>
    <t>4 PzB-ET 400-LM</t>
  </si>
  <si>
    <t>QUAGEL2650</t>
  </si>
  <si>
    <t>2 PzRM 180</t>
  </si>
  <si>
    <t>7 IPzB 294A-ORC</t>
  </si>
  <si>
    <t>11 PzMB 880</t>
  </si>
  <si>
    <t>5 PzB-ET 500-LM</t>
  </si>
  <si>
    <t>QUAGEL3020</t>
  </si>
  <si>
    <t>3 PzRM 270</t>
  </si>
  <si>
    <t>8 IPzB 336A-ORC</t>
  </si>
  <si>
    <t>2 PzMB 180</t>
  </si>
  <si>
    <t>6 PzB-ET 600-LM</t>
  </si>
  <si>
    <t>4 PzRM 360</t>
  </si>
  <si>
    <t>9 IPzB 378A-ORC</t>
  </si>
  <si>
    <t>3 PzMB 270</t>
  </si>
  <si>
    <t>7 PzB-ET 700-LM</t>
  </si>
  <si>
    <t>5 PzRM 450</t>
  </si>
  <si>
    <t>10 IPzB 420A-ORC</t>
  </si>
  <si>
    <t>4 PzMB 360</t>
  </si>
  <si>
    <t>8 PzB-ET 800-LM</t>
  </si>
  <si>
    <t>6 PzRM 540</t>
  </si>
  <si>
    <t>11 IPzB 462A-ORC</t>
  </si>
  <si>
    <t>5 PzMB 450</t>
  </si>
  <si>
    <t>9 PzB-ET 900-LM</t>
  </si>
  <si>
    <t>7 PzRM 630</t>
  </si>
  <si>
    <t>12 IPzB 504A-ORC</t>
  </si>
  <si>
    <t>6 PzMB 540</t>
  </si>
  <si>
    <t>10 PzB-ET 1000-LM</t>
  </si>
  <si>
    <t>8 PzRM 720</t>
  </si>
  <si>
    <t>13 IPzB 546A-ORC</t>
  </si>
  <si>
    <t>7 PzMB 630</t>
  </si>
  <si>
    <t>11 PzB-ET 1100-LM</t>
  </si>
  <si>
    <t>9 PzRM 810</t>
  </si>
  <si>
    <t>2 IPzB 110A-ORC</t>
  </si>
  <si>
    <t>8 PzMB 720</t>
  </si>
  <si>
    <t>2 PzB-ET 216-LM</t>
  </si>
  <si>
    <t>10 PzRM 900</t>
  </si>
  <si>
    <t>3 IPzB 165A-ORC</t>
  </si>
  <si>
    <t>9 PzMB 810</t>
  </si>
  <si>
    <t>3 PzB-ET 324-LM</t>
  </si>
  <si>
    <t>2 PzRM 210</t>
  </si>
  <si>
    <t>4 IPzB 220A-ORC</t>
  </si>
  <si>
    <t>10 PzMB 900</t>
  </si>
  <si>
    <t>4 PzB-ET 432-LM</t>
  </si>
  <si>
    <t>3 PzRM 315</t>
  </si>
  <si>
    <t>5 IPzB 275A-ORC</t>
  </si>
  <si>
    <t>2 PzMB 200</t>
  </si>
  <si>
    <t>5 PzB-ET 540-LM</t>
  </si>
  <si>
    <t>4 PzRM 420</t>
  </si>
  <si>
    <t>6 IPzB 330A-ORC</t>
  </si>
  <si>
    <t>3 PzMB 300</t>
  </si>
  <si>
    <t>6 PzB-ET 648-LM</t>
  </si>
  <si>
    <t>5 PzRM 525</t>
  </si>
  <si>
    <t>7 IPzB 385A-ORC</t>
  </si>
  <si>
    <t>4 PzMB 400</t>
  </si>
  <si>
    <t>7 PzB-ET 756-LM</t>
  </si>
  <si>
    <t>6 PzRM 630</t>
  </si>
  <si>
    <t>8 IPzB 440A-ORC</t>
  </si>
  <si>
    <t>5 PzMB 500</t>
  </si>
  <si>
    <t>8 PzB-ET 864-LM</t>
  </si>
  <si>
    <t>7 PzRM 735</t>
  </si>
  <si>
    <t>9 IPzB 495A-ORC</t>
  </si>
  <si>
    <t>6 PzMB 600</t>
  </si>
  <si>
    <t>9 PzB-ET 972-LM</t>
  </si>
  <si>
    <t>8 PzRM 840</t>
  </si>
  <si>
    <t>10 IPzB 550A-ORC</t>
  </si>
  <si>
    <t>7 PzMB 700</t>
  </si>
  <si>
    <t>10 PzB-ET 1080-LM</t>
  </si>
  <si>
    <t>9 PzRM 945</t>
  </si>
  <si>
    <t>11 IPzB 605A-ORC</t>
  </si>
  <si>
    <t>8 PzMB 800</t>
  </si>
  <si>
    <t>11 PzB-ET 1188-LM</t>
  </si>
  <si>
    <t>10 PzRM 1050</t>
  </si>
  <si>
    <t>12 IPzB 660A-ORC</t>
  </si>
  <si>
    <t>9 PzMB 900</t>
  </si>
  <si>
    <t>2PzV-ET110</t>
  </si>
  <si>
    <t>2 PzRM 230</t>
  </si>
  <si>
    <t>13 IPzB 715A-ORC</t>
  </si>
  <si>
    <t>10 PzMB 1000</t>
  </si>
  <si>
    <t>3PzV-ET165</t>
  </si>
  <si>
    <t>3 PzRM 345</t>
  </si>
  <si>
    <t>2 IPzB 130A-ORC</t>
  </si>
  <si>
    <t>2 PzV 84</t>
  </si>
  <si>
    <t>4PzV-ET220</t>
  </si>
  <si>
    <t>4 PzRM 460</t>
  </si>
  <si>
    <t>3 IPzB 195A-ORC</t>
  </si>
  <si>
    <t>3 PzV 126</t>
  </si>
  <si>
    <t>5PzV-ET275</t>
  </si>
  <si>
    <t>5 PzRM 575</t>
  </si>
  <si>
    <t>4 IPzB 260A-ORC</t>
  </si>
  <si>
    <t>4 PzV 168</t>
  </si>
  <si>
    <t>6PzV-ET330</t>
  </si>
  <si>
    <t>6 PzRM 690</t>
  </si>
  <si>
    <t>5 IPzB 325A-ORC</t>
  </si>
  <si>
    <t>5 PzV 210</t>
  </si>
  <si>
    <t>7PzV-ET385</t>
  </si>
  <si>
    <t>7 PzRM 805</t>
  </si>
  <si>
    <t>6 IPzB 390A-ORC</t>
  </si>
  <si>
    <t>6 PzV 252</t>
  </si>
  <si>
    <t>8PzV-ET440</t>
  </si>
  <si>
    <t>8 PzRM 920</t>
  </si>
  <si>
    <t>7 IPzB 455A-ORC</t>
  </si>
  <si>
    <t>7 PzV 294</t>
  </si>
  <si>
    <t>9PzV-ET495</t>
  </si>
  <si>
    <t>9 PzRM 1035</t>
  </si>
  <si>
    <t>8 IPzB 520A-ORC</t>
  </si>
  <si>
    <t>8 PzV 336</t>
  </si>
  <si>
    <t>10PzV-ET550</t>
  </si>
  <si>
    <t>10 PzRM 1150</t>
  </si>
  <si>
    <t>9 IPzB 585A-ORC</t>
  </si>
  <si>
    <t>2 PzV 120</t>
  </si>
  <si>
    <t>2PzV-ET140</t>
  </si>
  <si>
    <t>2 PzRM 250</t>
  </si>
  <si>
    <t>10 IPzB 650A-ORC</t>
  </si>
  <si>
    <t>3 PzV 180</t>
  </si>
  <si>
    <t>3PzV-ET210</t>
  </si>
  <si>
    <t>3 PzRM 375</t>
  </si>
  <si>
    <t>11 IPzB 715A-ORC</t>
  </si>
  <si>
    <t>4 PzV 240</t>
  </si>
  <si>
    <t>4PzV-ET280</t>
  </si>
  <si>
    <t>4 PzRM 500</t>
  </si>
  <si>
    <t>12 IPzB 780A-ORC</t>
  </si>
  <si>
    <t>5 PzV 300</t>
  </si>
  <si>
    <t>5PzV-ET350</t>
  </si>
  <si>
    <t>5 PzRM 625</t>
  </si>
  <si>
    <t>13 IPzB 845A-ORC</t>
  </si>
  <si>
    <t>6 PzV 360</t>
  </si>
  <si>
    <t>6PzV-ET420</t>
  </si>
  <si>
    <t>6 PzRM 750</t>
  </si>
  <si>
    <t>2 IPzB 150A-ORC</t>
  </si>
  <si>
    <t>7 PzV 420</t>
  </si>
  <si>
    <t>7PzV-ET490</t>
  </si>
  <si>
    <t>7 PzRM 875</t>
  </si>
  <si>
    <t>3 IPzB 225A-ORC</t>
  </si>
  <si>
    <t>8 PzV 480</t>
  </si>
  <si>
    <t>8PzV-ET560</t>
  </si>
  <si>
    <t>8 PzRM 1000</t>
  </si>
  <si>
    <t>4 IPzB 300A-ORC</t>
  </si>
  <si>
    <t>2 PzV 150</t>
  </si>
  <si>
    <t>9PzV-ET630</t>
  </si>
  <si>
    <t>9 PzRM 1125</t>
  </si>
  <si>
    <t>5 IPzB 375A-ORC</t>
  </si>
  <si>
    <t>3 PzV 225</t>
  </si>
  <si>
    <t>10PzV-ET700</t>
  </si>
  <si>
    <t>10 PzRM 1250</t>
  </si>
  <si>
    <t>6 IPzB 450A-ORC</t>
  </si>
  <si>
    <t>4 PzV 300</t>
  </si>
  <si>
    <t>2PzV-ET160</t>
  </si>
  <si>
    <t>2 PzRM 280</t>
  </si>
  <si>
    <t>7 IPzB 525A-ORC</t>
  </si>
  <si>
    <t>5 PzV 375</t>
  </si>
  <si>
    <t>3PzV-ET240</t>
  </si>
  <si>
    <t>3 PzRM 420</t>
  </si>
  <si>
    <t>8 IPzB 600A-ORC</t>
  </si>
  <si>
    <t>6 PzV 450</t>
  </si>
  <si>
    <t>4PzV-ET320</t>
  </si>
  <si>
    <t>4 PzRM 560</t>
  </si>
  <si>
    <t>9 IPzB 675A-ORC</t>
  </si>
  <si>
    <t>7 PzV 525</t>
  </si>
  <si>
    <t>5PzV-ET400</t>
  </si>
  <si>
    <t>5 PzRM 700</t>
  </si>
  <si>
    <t>10 IPzB 750A-ORC</t>
  </si>
  <si>
    <t>8 PzV 600</t>
  </si>
  <si>
    <t>6PzV-ET480</t>
  </si>
  <si>
    <t>6 PzRM 840</t>
  </si>
  <si>
    <t>11 IPzB 825A-ORC</t>
  </si>
  <si>
    <t>2 PzV 174</t>
  </si>
  <si>
    <t>7PzV-ET560</t>
  </si>
  <si>
    <t>7 PzRM 980</t>
  </si>
  <si>
    <t>12 IPzB900A-ORC</t>
  </si>
  <si>
    <t>3 PzV 261</t>
  </si>
  <si>
    <t>8PzV-ET640</t>
  </si>
  <si>
    <t>8 PzRM 1120</t>
  </si>
  <si>
    <t>13 IPzB975A-ORC</t>
  </si>
  <si>
    <t>4 PzV 348</t>
  </si>
  <si>
    <t>9PzV-ET720</t>
  </si>
  <si>
    <t>9 PzRM 1260</t>
  </si>
  <si>
    <t>2 IPzB 200A-ORC</t>
  </si>
  <si>
    <t>5 PzV 435</t>
  </si>
  <si>
    <t>10PzV-ET800</t>
  </si>
  <si>
    <t>10 PzRM 1400</t>
  </si>
  <si>
    <t>3 IPzB 300A-ORC</t>
  </si>
  <si>
    <t>6 PzV 522</t>
  </si>
  <si>
    <t>2PzV-ET200</t>
  </si>
  <si>
    <t>2 PzRM 310</t>
  </si>
  <si>
    <t>4 IPzB 400A-ORC</t>
  </si>
  <si>
    <t>7 PzV 609</t>
  </si>
  <si>
    <t>3PzV-ET300</t>
  </si>
  <si>
    <t>3 PzRM 465</t>
  </si>
  <si>
    <t>5 IPzB 500A-ORC</t>
  </si>
  <si>
    <t>8 PzV 696</t>
  </si>
  <si>
    <t>4PzV-ET400</t>
  </si>
  <si>
    <t>4 PzRM 620</t>
  </si>
  <si>
    <t>6 IPzB 600A-ORC</t>
  </si>
  <si>
    <t>2 PzV 190</t>
  </si>
  <si>
    <t>5PzV-ET500</t>
  </si>
  <si>
    <t>5 PzRM 775</t>
  </si>
  <si>
    <t>7 IPzB 700A-ORC</t>
  </si>
  <si>
    <t>3 PzV 285</t>
  </si>
  <si>
    <t>6PzV-ET600</t>
  </si>
  <si>
    <t>6 PzRM 930</t>
  </si>
  <si>
    <t>8 IPzB 800A-ORC</t>
  </si>
  <si>
    <t>4 PzV 380</t>
  </si>
  <si>
    <t>7PzV-ET700</t>
  </si>
  <si>
    <t>7 PzRM 1085</t>
  </si>
  <si>
    <t>9 IPzB 900A-ORC</t>
  </si>
  <si>
    <t>5 PzV 475</t>
  </si>
  <si>
    <t>8PzV-ET800</t>
  </si>
  <si>
    <t>8 PzRM 1240</t>
  </si>
  <si>
    <t>10 IPzB 1000A-ORC</t>
  </si>
  <si>
    <t>6 PzV 570</t>
  </si>
  <si>
    <t>9PzV-ET900</t>
  </si>
  <si>
    <t>9 PzRM 1395</t>
  </si>
  <si>
    <t>11 IPzB 1100A-ORC</t>
  </si>
  <si>
    <t>7 PzV 665</t>
  </si>
  <si>
    <t>10PzV-ET1000</t>
  </si>
  <si>
    <t>10 PzRM 1550</t>
  </si>
  <si>
    <t>12 IPzB 1200A-ORC</t>
  </si>
  <si>
    <t>8 PzV 760</t>
  </si>
  <si>
    <t>2PzV-ET220</t>
  </si>
  <si>
    <t>13 IPzB 1300A-ORC</t>
  </si>
  <si>
    <t>2 PzV 220</t>
  </si>
  <si>
    <t>3PzV-ET330</t>
  </si>
  <si>
    <t>2 IPzB 216A-ORC</t>
  </si>
  <si>
    <t>3 PzV 330</t>
  </si>
  <si>
    <t>4PzV-ET440</t>
  </si>
  <si>
    <t>3 IPzB 324A-ORC</t>
  </si>
  <si>
    <t>4 PzV 440</t>
  </si>
  <si>
    <t>5PzV-ET550</t>
  </si>
  <si>
    <t>4 IPzB 432A-ORC</t>
  </si>
  <si>
    <t>5 PzV 550</t>
  </si>
  <si>
    <t>6PzV-ET660</t>
  </si>
  <si>
    <t>5 IPzB 540A-ORC</t>
  </si>
  <si>
    <t>6 PzV 660</t>
  </si>
  <si>
    <t>7PzV-ET770</t>
  </si>
  <si>
    <t>6 IPzB 648A-ORC</t>
  </si>
  <si>
    <t>7 PzV 770</t>
  </si>
  <si>
    <t>8PzV-ET880</t>
  </si>
  <si>
    <t>7 IPzB 756A-ORC</t>
  </si>
  <si>
    <t>8 PzV 880</t>
  </si>
  <si>
    <t>9PzV-ET990</t>
  </si>
  <si>
    <t>8 IPzB 864A-ORC</t>
  </si>
  <si>
    <t>2 PzV 250</t>
  </si>
  <si>
    <t>10PzV-ET1100</t>
  </si>
  <si>
    <t>9 IPzB 972A-ORC</t>
  </si>
  <si>
    <t>3 PzV 375</t>
  </si>
  <si>
    <t>2PzV-ET240</t>
  </si>
  <si>
    <t>10 IPzB 1080A-ORC</t>
  </si>
  <si>
    <t>4 PzV 500</t>
  </si>
  <si>
    <t>3PzV-ET360</t>
  </si>
  <si>
    <t>11 IPzB 1188A-ORC</t>
  </si>
  <si>
    <t>5 PzV 625</t>
  </si>
  <si>
    <t>4PzV-ET480</t>
  </si>
  <si>
    <t>12 IPzB 1296A-ORC</t>
  </si>
  <si>
    <t>6 PzV 750</t>
  </si>
  <si>
    <t>5PzV-ET600</t>
  </si>
  <si>
    <t>13 IPzB 1404A-ORC</t>
  </si>
  <si>
    <t>7 PzV 875</t>
  </si>
  <si>
    <t>6PzV-ET720</t>
  </si>
  <si>
    <t>8 PzV 1000</t>
  </si>
  <si>
    <t>7PzV-ET840</t>
  </si>
  <si>
    <t>2 PzV 280</t>
  </si>
  <si>
    <t>8PzV-ET960</t>
  </si>
  <si>
    <t>3 PzV 420</t>
  </si>
  <si>
    <t>9PzV-ET1080</t>
  </si>
  <si>
    <t>4 PzV 560</t>
  </si>
  <si>
    <t>10PzV-ET1200</t>
  </si>
  <si>
    <t>5 PzV 700</t>
  </si>
  <si>
    <t>2PzV-ET280</t>
  </si>
  <si>
    <t>6 PzV 840</t>
  </si>
  <si>
    <t>3PzV-ET420</t>
  </si>
  <si>
    <t>7 PzV 980</t>
  </si>
  <si>
    <t>4PzV-ET560</t>
  </si>
  <si>
    <t>8 PzV 1120</t>
  </si>
  <si>
    <t>5PzV-ET700</t>
  </si>
  <si>
    <t>2 PzVB 134</t>
  </si>
  <si>
    <t>6PzV-ET840</t>
  </si>
  <si>
    <t>3 PzVB 201</t>
  </si>
  <si>
    <t>7PzV-ET980</t>
  </si>
  <si>
    <t>4 PzVB 268</t>
  </si>
  <si>
    <t>8PzV-ET1120</t>
  </si>
  <si>
    <t>5 PzVB 335</t>
  </si>
  <si>
    <t>9PzV-ET1260</t>
  </si>
  <si>
    <t>6 PzVB 402</t>
  </si>
  <si>
    <t>10PzV-ET1400</t>
  </si>
  <si>
    <t>7 PzVB 469</t>
  </si>
  <si>
    <t>2 PzVB 162</t>
  </si>
  <si>
    <t>3 PzVB 243</t>
  </si>
  <si>
    <t>4 PzVB 324</t>
  </si>
  <si>
    <t>5 PzVB 405</t>
  </si>
  <si>
    <t>6 PzVB 486</t>
  </si>
  <si>
    <t>7 PzVB 567</t>
  </si>
  <si>
    <t>2NXS130</t>
  </si>
  <si>
    <t>3NXS195</t>
  </si>
  <si>
    <t>4NXS260</t>
  </si>
  <si>
    <t>5NXS325</t>
  </si>
  <si>
    <t>6NXS390</t>
  </si>
  <si>
    <t>2NXS164</t>
  </si>
  <si>
    <t>3NXS246</t>
  </si>
  <si>
    <t>4NXS328</t>
  </si>
  <si>
    <t>5NXS410</t>
  </si>
  <si>
    <t>6NXS492</t>
  </si>
  <si>
    <t>2NXS190</t>
  </si>
  <si>
    <t>3NXS285</t>
  </si>
  <si>
    <t>4NXS380</t>
  </si>
  <si>
    <t>5NXS475</t>
  </si>
  <si>
    <t>6NXS570</t>
  </si>
  <si>
    <t>2NXS220</t>
  </si>
  <si>
    <t>3NXS330</t>
  </si>
  <si>
    <t>4NXS440</t>
  </si>
  <si>
    <t>5NXS550</t>
  </si>
  <si>
    <t>6NXS660</t>
  </si>
  <si>
    <t>7NXS770</t>
  </si>
  <si>
    <t>2NXS234</t>
  </si>
  <si>
    <t>3NXS351</t>
  </si>
  <si>
    <t>4NXS468</t>
  </si>
  <si>
    <t>5NXS585</t>
  </si>
  <si>
    <t>6NXS702</t>
  </si>
  <si>
    <t>7NXS819</t>
  </si>
  <si>
    <t>2NXS250</t>
  </si>
  <si>
    <t>3NXS375</t>
  </si>
  <si>
    <t>4NXS500</t>
  </si>
  <si>
    <t>5NXS625</t>
  </si>
  <si>
    <t>6NXS750</t>
  </si>
  <si>
    <t>7NXS875</t>
  </si>
  <si>
    <t>8NXS1000</t>
  </si>
  <si>
    <t>10NXS1250</t>
  </si>
  <si>
    <t>2NXS280</t>
  </si>
  <si>
    <t>3NXS420</t>
  </si>
  <si>
    <t>4NXS560</t>
  </si>
  <si>
    <t>5NXS700</t>
  </si>
  <si>
    <t>6NXS840</t>
  </si>
  <si>
    <t>7NXS980</t>
  </si>
  <si>
    <t>8NXS1120</t>
  </si>
  <si>
    <t>10NXS1400</t>
  </si>
  <si>
    <t>4NXS600</t>
  </si>
  <si>
    <t>5NXS750</t>
  </si>
  <si>
    <t>6NXS900</t>
  </si>
  <si>
    <t>2NXSB160</t>
  </si>
  <si>
    <t>3NXSB240</t>
  </si>
  <si>
    <t>4NXSB320</t>
  </si>
  <si>
    <t>2NXSB200</t>
  </si>
  <si>
    <t>3NXSB300</t>
  </si>
  <si>
    <t>4NXSB400</t>
  </si>
  <si>
    <t>2 PzQ 276</t>
  </si>
  <si>
    <t>3 PzQ 414</t>
  </si>
  <si>
    <t>4 PzQ 552</t>
  </si>
  <si>
    <t>5 PzQ 690</t>
  </si>
  <si>
    <t>6 PzQ 828</t>
  </si>
  <si>
    <t>7 PzQ 966</t>
  </si>
  <si>
    <t>8 PzQ 1104</t>
  </si>
  <si>
    <t>10 PzQ 1380</t>
  </si>
  <si>
    <t>12 PzQ 1656</t>
  </si>
  <si>
    <t>3 PzQ 516</t>
  </si>
  <si>
    <t>4 PzQ 688</t>
  </si>
  <si>
    <t>5 PzQ 860</t>
  </si>
  <si>
    <t>6 PzQ 1032</t>
  </si>
  <si>
    <t>7 PzQ 1204</t>
  </si>
  <si>
    <t>8 PzQ 1376</t>
  </si>
  <si>
    <t>9 PzQ 1548</t>
  </si>
  <si>
    <t>10 PzQ 1720</t>
  </si>
  <si>
    <t>12 PzQ 2064</t>
  </si>
  <si>
    <t>LME Data 2024  YTD for Kion Group LME Month prior</t>
  </si>
  <si>
    <t>https://www.lme.com/en/Metals/Non-ferrous/LME-Lead#Averages</t>
  </si>
  <si>
    <t>https://www.x-rates.com/average/?from=GBP&amp;to=USD&amp;amount=1&amp;year=2024</t>
  </si>
  <si>
    <t>Month</t>
  </si>
  <si>
    <t>$ LME CASH Monthly Average</t>
  </si>
  <si>
    <t>$ Monthly Average to £</t>
  </si>
  <si>
    <t>£ LME CASH Monthly Average</t>
  </si>
  <si>
    <t xml:space="preserve"> £ LME CASH Monthly Average</t>
  </si>
  <si>
    <t>Collection Month</t>
  </si>
  <si>
    <t>Dec</t>
  </si>
  <si>
    <t>Kion volume as of  01/01/2025 - 31/12/2025</t>
  </si>
  <si>
    <t>Sum of Traction Pb Kg</t>
  </si>
  <si>
    <t>Sum of  Automotive Pb Kg</t>
  </si>
  <si>
    <t>Grand Total Pb Kg</t>
  </si>
  <si>
    <t>Andover</t>
  </si>
  <si>
    <t>Bridgend</t>
  </si>
  <si>
    <t>Castleford</t>
  </si>
  <si>
    <t>East Kilbride</t>
  </si>
  <si>
    <t>Exeter</t>
  </si>
  <si>
    <t>Newton Aycliffe</t>
  </si>
  <si>
    <t>Swanley</t>
  </si>
  <si>
    <t>Warrington</t>
  </si>
  <si>
    <t>Wellingborough</t>
  </si>
  <si>
    <t>West Bromwich</t>
  </si>
  <si>
    <t>Redundant Battery Collection Note Job No.</t>
  </si>
  <si>
    <t>collections@itinium.co.uk</t>
  </si>
  <si>
    <t>Date:</t>
  </si>
  <si>
    <t>Collection point:</t>
  </si>
  <si>
    <t>Pallet No.</t>
  </si>
  <si>
    <t xml:space="preserve">Asset No.   </t>
  </si>
  <si>
    <t>Battery Serial Number</t>
  </si>
  <si>
    <t>If Loose Cells - Qty</t>
  </si>
  <si>
    <t>If Complete Battery  - Voltage</t>
  </si>
  <si>
    <t>Type of Cells  PZB/PZS/PZV/Blocs etc.</t>
  </si>
  <si>
    <t>Notes</t>
  </si>
  <si>
    <t>This document is the confirmation and agreement for Itinium to remove the above redundant batteries for further inspection.</t>
  </si>
  <si>
    <t>Collection Driver</t>
  </si>
  <si>
    <t>Site Contact Name</t>
  </si>
  <si>
    <t>Signature</t>
  </si>
  <si>
    <t>KION Group Collection Data from May 2024 - YTD</t>
  </si>
  <si>
    <t>Kion Partner</t>
  </si>
  <si>
    <t>Traction Pb Tonnage Kg</t>
  </si>
  <si>
    <t>Automotive Pb Tonnage Kg</t>
  </si>
  <si>
    <t xml:space="preserve">LME Value £ </t>
  </si>
  <si>
    <t>Nett Invoice Value £</t>
  </si>
  <si>
    <t>Kion Ptnr Invoice No.</t>
  </si>
  <si>
    <t>inv Recieved</t>
  </si>
  <si>
    <t>Due Date</t>
  </si>
  <si>
    <t xml:space="preserve">Date Paid </t>
  </si>
  <si>
    <t>Days to pay</t>
  </si>
  <si>
    <t>Comments</t>
  </si>
  <si>
    <t xml:space="preserve"> </t>
  </si>
  <si>
    <t>Collection Date:</t>
  </si>
  <si>
    <t>→Intinium to Complete←</t>
  </si>
  <si>
    <t xml:space="preserve">Confirmation of receipt </t>
  </si>
  <si>
    <t>Pb Content Kg</t>
  </si>
  <si>
    <t>£ Value</t>
  </si>
  <si>
    <t>Total Invoice Value</t>
  </si>
  <si>
    <t>Invoice Number</t>
  </si>
  <si>
    <t>Redundant Battery Collection Note Job No.01261152</t>
  </si>
  <si>
    <t>Linde Creighton Ltd, Radial Point, Dartmouth Road, West Bromwich, West Midlands. B66 1BG</t>
  </si>
  <si>
    <t>LG61/748</t>
  </si>
  <si>
    <t>L006176</t>
  </si>
  <si>
    <t>GNB</t>
  </si>
  <si>
    <t>4PzS460</t>
  </si>
  <si>
    <t>700KG</t>
  </si>
  <si>
    <t>LG61/749</t>
  </si>
  <si>
    <t>LW001933</t>
  </si>
  <si>
    <t>3PzS345</t>
  </si>
  <si>
    <t>280KG</t>
  </si>
  <si>
    <t>LG61/750</t>
  </si>
  <si>
    <t>L006178</t>
  </si>
  <si>
    <t>LINDE</t>
  </si>
  <si>
    <t>3PzS375</t>
  </si>
  <si>
    <t>296KG</t>
  </si>
  <si>
    <t>LG61/751</t>
  </si>
  <si>
    <t>L006177</t>
  </si>
  <si>
    <t>LG61/752</t>
  </si>
  <si>
    <t>LW000501</t>
  </si>
  <si>
    <t>LG61/753</t>
  </si>
  <si>
    <t>L002404</t>
  </si>
  <si>
    <t>LG61/754</t>
  </si>
  <si>
    <t>L006180</t>
  </si>
  <si>
    <t>LG61/755</t>
  </si>
  <si>
    <t>L006181</t>
  </si>
  <si>
    <t>4PzS500</t>
  </si>
  <si>
    <t>388KG</t>
  </si>
  <si>
    <t>LG61/756</t>
  </si>
  <si>
    <t>2PzB200</t>
  </si>
  <si>
    <t>190KG PLEASE CHECK CELL SIZE</t>
  </si>
  <si>
    <t>Listed as 3EpzS200 confirmed as 2PzB200</t>
  </si>
  <si>
    <t>LG61/757</t>
  </si>
  <si>
    <t>L005563</t>
  </si>
  <si>
    <t>MIDAC</t>
  </si>
  <si>
    <t>LG61/758</t>
  </si>
  <si>
    <t>L006179</t>
  </si>
  <si>
    <t>LG61/759</t>
  </si>
  <si>
    <t>LG61/760</t>
  </si>
  <si>
    <t>L003906</t>
  </si>
  <si>
    <t>296KG IN CENTRAL 4 PALLETS</t>
  </si>
  <si>
    <t>LG61/761</t>
  </si>
  <si>
    <t>l005756</t>
  </si>
  <si>
    <t>HAWKER</t>
  </si>
  <si>
    <t>5PZS775</t>
  </si>
  <si>
    <t>1170KG</t>
  </si>
  <si>
    <t>LG61/762</t>
  </si>
  <si>
    <t>L005761</t>
  </si>
  <si>
    <t>LG61/763</t>
  </si>
  <si>
    <t>L005745</t>
  </si>
  <si>
    <t>LG61/764</t>
  </si>
  <si>
    <t>L005744</t>
  </si>
  <si>
    <t>LG61/765</t>
  </si>
  <si>
    <t>L005743</t>
  </si>
  <si>
    <t>LG61/766</t>
  </si>
  <si>
    <t>L005742</t>
  </si>
  <si>
    <t>LG61/767</t>
  </si>
  <si>
    <t>L005749</t>
  </si>
  <si>
    <t>LG61/768</t>
  </si>
  <si>
    <t>L005750</t>
  </si>
  <si>
    <t>LG61/769</t>
  </si>
  <si>
    <t>L005748</t>
  </si>
  <si>
    <t>ENERSYS</t>
  </si>
  <si>
    <t>COLLECT 3X STILLAGES OF 12V BATTs, CENTRAL/UNIT2</t>
  </si>
  <si>
    <t>LG61/770</t>
  </si>
  <si>
    <t>L005747</t>
  </si>
  <si>
    <t>5PzS775</t>
  </si>
  <si>
    <t>LG61/771</t>
  </si>
  <si>
    <t>L005741</t>
  </si>
  <si>
    <t>LG61/772</t>
  </si>
  <si>
    <t>LB01422603</t>
  </si>
  <si>
    <t>Not available to load</t>
  </si>
  <si>
    <t>LG61/773</t>
  </si>
  <si>
    <t>L005734</t>
  </si>
  <si>
    <t>LG61/774</t>
  </si>
  <si>
    <t>L005722</t>
  </si>
  <si>
    <t>LG61/775</t>
  </si>
  <si>
    <t>L005746</t>
  </si>
  <si>
    <t>LG61/776</t>
  </si>
  <si>
    <t>L005729</t>
  </si>
  <si>
    <t>4PzS620</t>
  </si>
  <si>
    <t>465KG</t>
  </si>
  <si>
    <t>LG61/777</t>
  </si>
  <si>
    <t>L005730</t>
  </si>
  <si>
    <t>LG61/778</t>
  </si>
  <si>
    <t>L005725</t>
  </si>
  <si>
    <t>LG61/779</t>
  </si>
  <si>
    <t>L005718</t>
  </si>
  <si>
    <t>720KG</t>
  </si>
  <si>
    <t>LG61/780</t>
  </si>
  <si>
    <t>L005719</t>
  </si>
  <si>
    <t>LG61/781</t>
  </si>
  <si>
    <t>L005720</t>
  </si>
  <si>
    <t>LG61/782</t>
  </si>
  <si>
    <t>L005721</t>
  </si>
  <si>
    <t>#1</t>
  </si>
  <si>
    <t>S830</t>
  </si>
  <si>
    <t>N/A</t>
  </si>
  <si>
    <t>Additional pallet collected</t>
  </si>
  <si>
    <t>S831</t>
  </si>
  <si>
    <t>#2</t>
  </si>
  <si>
    <t>S738</t>
  </si>
  <si>
    <t>S737</t>
  </si>
  <si>
    <t>S736</t>
  </si>
  <si>
    <t>#3</t>
  </si>
  <si>
    <t>S740</t>
  </si>
  <si>
    <t>Redundant Battery Collection Note Job No. 02261163</t>
  </si>
  <si>
    <t>Still Materials Handling Ltd, Jacks Way, Hill Barton Business Park, Clyst St Mary, Exeter , EX5 1FG</t>
  </si>
  <si>
    <t>PALLET 1</t>
  </si>
  <si>
    <t>6PZS930</t>
  </si>
  <si>
    <t>PALLET 2</t>
  </si>
  <si>
    <t>PALLET 3</t>
  </si>
  <si>
    <t>S003458</t>
  </si>
  <si>
    <t>1620TCSM</t>
  </si>
  <si>
    <t>PALLET 4</t>
  </si>
  <si>
    <t>S003459</t>
  </si>
  <si>
    <t>PALLET 5</t>
  </si>
  <si>
    <t>S003460</t>
  </si>
  <si>
    <t>PALLET 6</t>
  </si>
  <si>
    <t>S003461</t>
  </si>
  <si>
    <t>PALLET 7</t>
  </si>
  <si>
    <t>S003462</t>
  </si>
  <si>
    <t>PALLET 8</t>
  </si>
  <si>
    <t>S003463</t>
  </si>
  <si>
    <t>P07346</t>
  </si>
  <si>
    <t>TABI</t>
  </si>
  <si>
    <t>PALLET 9</t>
  </si>
  <si>
    <t>S003464</t>
  </si>
  <si>
    <t>6PZS840</t>
  </si>
  <si>
    <t>PALLET 10</t>
  </si>
  <si>
    <t>S003465</t>
  </si>
  <si>
    <t>N21315</t>
  </si>
  <si>
    <t>PALLET 11</t>
  </si>
  <si>
    <t>S003466</t>
  </si>
  <si>
    <t>Redundant Battery Collection Note Job No.03261165</t>
  </si>
  <si>
    <t>Linde MH UK Ltd, Pioneer Way, Castleford, West Yorkshire, WF10 5QU</t>
  </si>
  <si>
    <t>6PzS480</t>
  </si>
  <si>
    <t>approx 1290 kg</t>
  </si>
  <si>
    <t>6PzS840</t>
  </si>
  <si>
    <t>LB01421717</t>
  </si>
  <si>
    <t>LB01489912</t>
  </si>
  <si>
    <t>6PzS930</t>
  </si>
  <si>
    <t>approx 1330 kg</t>
  </si>
  <si>
    <t>21 x 6PZS 840 and 3 x 6 PZS930 scrap cells in tray, approx 1300kg</t>
  </si>
  <si>
    <t>approx 1900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</si>
</sst>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£&quot;* #,##0.00_-;\-&quot;£&quot;* #,##0.00_-;_-&quot;£&quot;* &quot;-&quot;??_-;_-@_-"/>
    <numFmt numFmtId="164" formatCode="_(&quot;$&quot;* #,##0.00_);_(&quot;$&quot;* \(#,##0.00\);_(&quot;$&quot;* &quot;-&quot;??_);_(@_)"/>
    <numFmt numFmtId="165" formatCode="dd/mm/yyyy;@"/>
    <numFmt numFmtId="166" formatCode="&quot;£&quot;#,##0.00"/>
    <numFmt numFmtId="167" formatCode="0.0"/>
    <numFmt numFmtId="168" formatCode="_(&quot;$&quot;* #,##0.000000_);_(&quot;$&quot;* \(#,##0.000000\);_(&quot;$&quot;* &quot;-&quot;??_);_(@_)"/>
    <numFmt numFmtId="169" formatCode="_-[$£-809]* #,##0.00_-;\-[$£-809]* #,##0.00_-;_-[$£-809]* &quot;-&quot;??_-;_-@_-"/>
    <numFmt numFmtId="170" formatCode="_-[$$-409]* #,##0.00_ ;_-[$$-409]* \-#,##0.00\ ;_-[$$-409]* &quot;-&quot;??_ ;_-@_ "/>
    <numFmt numFmtId="171" formatCode="_-[$$-409]* #,##0.000000_ ;_-[$$-409]* \-#,##0.000000\ ;_-[$$-409]* &quot;-&quot;??_ ;_-@_ "/>
    <numFmt numFmtId="172" formatCode="dd/mm/yy;@"/>
    <numFmt numFmtId="173" formatCode="_-* #,##0_-;\-* #,##0_-;_-* &quot;-&quot;??_-;_-@_-"/>
    <numFmt numFmtId="174" formatCode="_-[$$-409]* #,##0.000000_ ;_-[$$-409]* \-#,##0.000000\ ;_-[$$-409]* &quot;-&quot;??????_ ;_-@_ "/>
    <numFmt numFmtId="175" formatCode="[$£-809]#,##0.00"/>
    <numFmt numFmtId="176" formatCode="[$$-409]#,##0.000000"/>
  </numFmts>
  <fonts count="5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rlett"/>
      <charset val="2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Marlett"/>
      <charset val="2"/>
    </font>
    <font>
      <b/>
      <sz val="11"/>
      <color rgb="FF000000"/>
      <name val="Marlett"/>
      <charset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FFFF"/>
      <name val="Calibri"/>
      <family val="2"/>
      <charset val="238"/>
      <scheme val="minor"/>
    </font>
    <font>
      <sz val="9"/>
      <color rgb="FF00000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sz val="8"/>
      <color rgb="FF000000"/>
      <name val="Arial"/>
      <family val="2"/>
      <charset val="238"/>
    </font>
    <font>
      <sz val="11"/>
      <name val="Calibri"/>
      <family val="2"/>
      <charset val="238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333333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</font>
    <font>
      <b/>
      <sz val="13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charset val="1"/>
    </font>
    <font>
      <sz val="11"/>
      <color rgb="FF000000"/>
      <name val="Calibri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  <font>
      <sz val="11"/>
      <color rgb="FF000000"/>
      <name val="Calibri"/>
    </font>
    <font>
      <b/>
      <sz val="48"/>
      <color theme="3" tint="9.9978637043366805E-2"/>
      <name val="Calibri"/>
    </font>
    <font>
      <sz val="11"/>
      <color theme="1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theme="5"/>
      </patternFill>
    </fill>
    <fill>
      <patternFill patternType="solid">
        <fgColor rgb="FF07096D"/>
        <bgColor indexed="64"/>
      </patternFill>
    </fill>
    <fill>
      <patternFill patternType="solid">
        <fgColor rgb="FF595959"/>
        <bgColor rgb="FF000000"/>
      </patternFill>
    </fill>
    <fill>
      <patternFill patternType="solid">
        <fgColor rgb="FF07096D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9.9978637043366805E-2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000000"/>
      </left>
      <right style="medium">
        <color theme="0"/>
      </right>
      <top style="thin">
        <color rgb="FF000000"/>
      </top>
      <bottom/>
      <diagonal/>
    </border>
    <border>
      <left style="medium">
        <color theme="0"/>
      </left>
      <right style="medium">
        <color theme="0"/>
      </right>
      <top style="thin">
        <color rgb="FF000000"/>
      </top>
      <bottom/>
      <diagonal/>
    </border>
    <border>
      <left style="medium">
        <color theme="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theme="0"/>
      </right>
      <top/>
      <bottom/>
      <diagonal/>
    </border>
    <border>
      <left style="medium">
        <color theme="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theme="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FFFFFF"/>
      </left>
      <right style="medium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FFFF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thin">
        <color rgb="FF00000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thin">
        <color rgb="FF000000"/>
      </right>
      <top/>
      <bottom style="thin">
        <color rgb="FF000000"/>
      </bottom>
      <diagonal/>
    </border>
    <border>
      <left style="medium">
        <color theme="0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theme="0"/>
      </left>
      <right style="medium">
        <color theme="0"/>
      </right>
      <top style="thin">
        <color theme="1"/>
      </top>
      <bottom style="thin">
        <color theme="1"/>
      </bottom>
      <diagonal/>
    </border>
    <border>
      <left/>
      <right/>
      <top/>
      <bottom style="double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FFFFFF"/>
      </left>
      <right style="medium">
        <color theme="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43928">
    <xf numFmtId="0" fontId="0" fillId="0" borderId="0"/>
    <xf numFmtId="0" fontId="10" fillId="0" borderId="0"/>
    <xf numFmtId="0" fontId="12" fillId="0" borderId="0"/>
    <xf numFmtId="0" fontId="11" fillId="0" borderId="0"/>
    <xf numFmtId="0" fontId="9" fillId="4" borderId="0" applyNumberFormat="0" applyBorder="0" applyAlignment="0" applyProtection="0"/>
    <xf numFmtId="0" fontId="13" fillId="0" borderId="0"/>
    <xf numFmtId="0" fontId="9" fillId="4" borderId="0" applyNumberFormat="0" applyBorder="0" applyAlignment="0" applyProtection="0"/>
    <xf numFmtId="0" fontId="10" fillId="0" borderId="0"/>
    <xf numFmtId="0" fontId="14" fillId="0" borderId="0"/>
    <xf numFmtId="0" fontId="1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5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6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3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7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3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9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21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3" fillId="0" borderId="0"/>
    <xf numFmtId="0" fontId="1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3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0"/>
    <xf numFmtId="0" fontId="28" fillId="0" borderId="0" applyNumberFormat="0" applyFill="0" applyBorder="0" applyAlignment="0" applyProtection="0"/>
  </cellStyleXfs>
  <cellXfs count="360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6" fontId="3" fillId="3" borderId="0" xfId="0" applyNumberFormat="1" applyFont="1" applyFill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6" borderId="0" xfId="0" applyFill="1"/>
    <xf numFmtId="0" fontId="23" fillId="2" borderId="19" xfId="0" applyFont="1" applyFill="1" applyBorder="1"/>
    <xf numFmtId="0" fontId="7" fillId="2" borderId="18" xfId="0" applyFont="1" applyFill="1" applyBorder="1"/>
    <xf numFmtId="165" fontId="7" fillId="2" borderId="19" xfId="0" applyNumberFormat="1" applyFont="1" applyFill="1" applyBorder="1"/>
    <xf numFmtId="0" fontId="0" fillId="6" borderId="25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7" fillId="2" borderId="0" xfId="0" applyFont="1" applyFill="1"/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44" fontId="0" fillId="0" borderId="0" xfId="0" applyNumberFormat="1"/>
    <xf numFmtId="44" fontId="8" fillId="0" borderId="0" xfId="0" applyNumberFormat="1" applyFont="1"/>
    <xf numFmtId="0" fontId="8" fillId="0" borderId="0" xfId="0" applyFont="1" applyAlignment="1">
      <alignment horizontal="center"/>
    </xf>
    <xf numFmtId="0" fontId="23" fillId="6" borderId="19" xfId="0" applyFont="1" applyFill="1" applyBorder="1"/>
    <xf numFmtId="0" fontId="5" fillId="0" borderId="25" xfId="0" applyFont="1" applyBorder="1" applyProtection="1">
      <protection hidden="1"/>
    </xf>
    <xf numFmtId="2" fontId="0" fillId="0" borderId="25" xfId="0" quotePrefix="1" applyNumberFormat="1" applyBorder="1" applyAlignment="1" applyProtection="1">
      <alignment horizontal="center"/>
      <protection hidden="1"/>
    </xf>
    <xf numFmtId="2" fontId="0" fillId="0" borderId="25" xfId="0" applyNumberFormat="1" applyBorder="1" applyProtection="1">
      <protection hidden="1"/>
    </xf>
    <xf numFmtId="0" fontId="0" fillId="0" borderId="25" xfId="0" applyBorder="1" applyProtection="1">
      <protection hidden="1"/>
    </xf>
    <xf numFmtId="0" fontId="0" fillId="3" borderId="0" xfId="0" applyFill="1" applyAlignment="1">
      <alignment horizontal="right"/>
    </xf>
    <xf numFmtId="0" fontId="28" fillId="3" borderId="0" xfId="43927" applyFill="1" applyAlignment="1">
      <alignment horizontal="center" vertical="center"/>
    </xf>
    <xf numFmtId="0" fontId="22" fillId="5" borderId="21" xfId="0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24" fillId="0" borderId="0" xfId="0" applyFont="1" applyProtection="1">
      <protection hidden="1"/>
    </xf>
    <xf numFmtId="0" fontId="22" fillId="5" borderId="23" xfId="0" applyFont="1" applyFill="1" applyBorder="1" applyAlignment="1" applyProtection="1">
      <alignment horizontal="center" vertical="center" wrapText="1"/>
      <protection hidden="1"/>
    </xf>
    <xf numFmtId="0" fontId="27" fillId="0" borderId="0" xfId="0" applyFont="1" applyAlignment="1" applyProtection="1">
      <alignment horizontal="center" vertical="center" wrapText="1"/>
      <protection hidden="1"/>
    </xf>
    <xf numFmtId="0" fontId="31" fillId="0" borderId="7" xfId="0" applyFont="1" applyBorder="1" applyAlignment="1" applyProtection="1">
      <alignment horizontal="center" vertical="center"/>
      <protection hidden="1"/>
    </xf>
    <xf numFmtId="0" fontId="30" fillId="0" borderId="8" xfId="0" applyFont="1" applyBorder="1" applyAlignment="1" applyProtection="1">
      <alignment textRotation="180"/>
      <protection hidden="1"/>
    </xf>
    <xf numFmtId="0" fontId="31" fillId="0" borderId="9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31" fillId="0" borderId="11" xfId="0" applyFont="1" applyBorder="1" applyAlignment="1" applyProtection="1">
      <alignment horizontal="left"/>
      <protection hidden="1"/>
    </xf>
    <xf numFmtId="0" fontId="4" fillId="0" borderId="0" xfId="0" applyFont="1" applyAlignment="1" applyProtection="1">
      <alignment horizontal="right"/>
      <protection hidden="1"/>
    </xf>
    <xf numFmtId="0" fontId="24" fillId="0" borderId="6" xfId="0" applyFont="1" applyBorder="1" applyAlignment="1" applyProtection="1">
      <alignment horizontal="right" vertical="center"/>
      <protection hidden="1"/>
    </xf>
    <xf numFmtId="167" fontId="24" fillId="0" borderId="14" xfId="0" applyNumberFormat="1" applyFont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right" vertical="center"/>
      <protection hidden="1"/>
    </xf>
    <xf numFmtId="167" fontId="24" fillId="0" borderId="15" xfId="0" applyNumberFormat="1" applyFont="1" applyBorder="1" applyAlignment="1" applyProtection="1">
      <alignment horizontal="center" vertical="center"/>
      <protection hidden="1"/>
    </xf>
    <xf numFmtId="0" fontId="22" fillId="5" borderId="26" xfId="0" applyFont="1" applyFill="1" applyBorder="1" applyAlignment="1" applyProtection="1">
      <alignment horizontal="center" vertical="center" wrapText="1"/>
      <protection hidden="1"/>
    </xf>
    <xf numFmtId="167" fontId="24" fillId="0" borderId="17" xfId="0" applyNumberFormat="1" applyFont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6" fillId="8" borderId="0" xfId="0" applyFont="1" applyFill="1" applyProtection="1">
      <protection hidden="1"/>
    </xf>
    <xf numFmtId="0" fontId="24" fillId="0" borderId="4" xfId="0" applyFont="1" applyBorder="1" applyAlignment="1" applyProtection="1">
      <alignment horizontal="right" vertical="center"/>
      <protection hidden="1"/>
    </xf>
    <xf numFmtId="0" fontId="34" fillId="0" borderId="13" xfId="0" applyFont="1" applyBorder="1" applyAlignment="1" applyProtection="1">
      <alignment horizontal="right"/>
      <protection hidden="1"/>
    </xf>
    <xf numFmtId="167" fontId="34" fillId="0" borderId="14" xfId="0" applyNumberFormat="1" applyFont="1" applyBorder="1" applyAlignment="1" applyProtection="1">
      <alignment horizontal="center"/>
      <protection hidden="1"/>
    </xf>
    <xf numFmtId="0" fontId="33" fillId="0" borderId="15" xfId="0" applyFont="1" applyBorder="1" applyAlignment="1" applyProtection="1">
      <alignment horizontal="center" vertical="center" textRotation="180"/>
      <protection hidden="1"/>
    </xf>
    <xf numFmtId="0" fontId="34" fillId="0" borderId="3" xfId="0" applyFont="1" applyBorder="1" applyAlignment="1" applyProtection="1">
      <alignment horizontal="right"/>
      <protection hidden="1"/>
    </xf>
    <xf numFmtId="167" fontId="34" fillId="0" borderId="15" xfId="0" applyNumberFormat="1" applyFont="1" applyBorder="1" applyAlignment="1" applyProtection="1">
      <alignment horizontal="center"/>
      <protection hidden="1"/>
    </xf>
    <xf numFmtId="0" fontId="24" fillId="0" borderId="13" xfId="0" applyFont="1" applyBorder="1" applyAlignment="1" applyProtection="1">
      <alignment horizontal="right"/>
      <protection hidden="1"/>
    </xf>
    <xf numFmtId="0" fontId="24" fillId="0" borderId="3" xfId="0" applyFont="1" applyBorder="1" applyAlignment="1" applyProtection="1">
      <alignment horizontal="right"/>
      <protection hidden="1"/>
    </xf>
    <xf numFmtId="0" fontId="34" fillId="0" borderId="16" xfId="0" applyFont="1" applyBorder="1" applyAlignment="1" applyProtection="1">
      <alignment horizontal="right"/>
      <protection hidden="1"/>
    </xf>
    <xf numFmtId="164" fontId="37" fillId="10" borderId="28" xfId="0" applyNumberFormat="1" applyFont="1" applyFill="1" applyBorder="1"/>
    <xf numFmtId="164" fontId="37" fillId="0" borderId="28" xfId="0" applyNumberFormat="1" applyFont="1" applyBorder="1"/>
    <xf numFmtId="168" fontId="38" fillId="0" borderId="0" xfId="0" applyNumberFormat="1" applyFont="1"/>
    <xf numFmtId="169" fontId="0" fillId="0" borderId="0" xfId="0" applyNumberFormat="1"/>
    <xf numFmtId="0" fontId="0" fillId="0" borderId="0" xfId="0" applyAlignment="1">
      <alignment wrapText="1"/>
    </xf>
    <xf numFmtId="0" fontId="28" fillId="0" borderId="0" xfId="43927"/>
    <xf numFmtId="9" fontId="27" fillId="0" borderId="0" xfId="0" applyNumberFormat="1" applyFont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right"/>
      <protection hidden="1"/>
    </xf>
    <xf numFmtId="2" fontId="0" fillId="0" borderId="25" xfId="0" applyNumberFormat="1" applyBorder="1" applyAlignment="1" applyProtection="1">
      <alignment horizontal="center"/>
      <protection hidden="1"/>
    </xf>
    <xf numFmtId="0" fontId="0" fillId="3" borderId="0" xfId="0" applyFill="1" applyAlignment="1">
      <alignment horizontal="center"/>
    </xf>
    <xf numFmtId="0" fontId="5" fillId="0" borderId="25" xfId="0" applyFont="1" applyBorder="1" applyAlignment="1" applyProtection="1">
      <alignment horizontal="center"/>
      <protection hidden="1"/>
    </xf>
    <xf numFmtId="0" fontId="0" fillId="0" borderId="25" xfId="0" applyBorder="1" applyAlignment="1">
      <alignment horizontal="left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22" fillId="3" borderId="24" xfId="0" applyFont="1" applyFill="1" applyBorder="1" applyAlignment="1">
      <alignment vertical="center" textRotation="90" wrapText="1"/>
    </xf>
    <xf numFmtId="0" fontId="0" fillId="0" borderId="37" xfId="0" applyBorder="1"/>
    <xf numFmtId="0" fontId="0" fillId="0" borderId="40" xfId="0" applyBorder="1"/>
    <xf numFmtId="0" fontId="0" fillId="0" borderId="41" xfId="0" applyBorder="1"/>
    <xf numFmtId="0" fontId="0" fillId="0" borderId="22" xfId="0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wrapText="1"/>
    </xf>
    <xf numFmtId="0" fontId="37" fillId="0" borderId="0" xfId="0" applyFont="1"/>
    <xf numFmtId="0" fontId="37" fillId="0" borderId="0" xfId="0" applyFont="1" applyAlignment="1">
      <alignment horizontal="left"/>
    </xf>
    <xf numFmtId="9" fontId="0" fillId="0" borderId="0" xfId="0" applyNumberFormat="1"/>
    <xf numFmtId="14" fontId="3" fillId="3" borderId="0" xfId="0" applyNumberFormat="1" applyFont="1" applyFill="1" applyAlignment="1">
      <alignment vertical="center" wrapText="1"/>
    </xf>
    <xf numFmtId="14" fontId="0" fillId="0" borderId="0" xfId="0" applyNumberFormat="1"/>
    <xf numFmtId="14" fontId="0" fillId="6" borderId="0" xfId="0" applyNumberFormat="1" applyFill="1"/>
    <xf numFmtId="0" fontId="40" fillId="11" borderId="46" xfId="0" applyFont="1" applyFill="1" applyBorder="1"/>
    <xf numFmtId="0" fontId="40" fillId="11" borderId="45" xfId="0" applyFont="1" applyFill="1" applyBorder="1"/>
    <xf numFmtId="0" fontId="40" fillId="11" borderId="47" xfId="0" applyFont="1" applyFill="1" applyBorder="1"/>
    <xf numFmtId="0" fontId="40" fillId="0" borderId="46" xfId="0" applyFont="1" applyBorder="1"/>
    <xf numFmtId="0" fontId="40" fillId="0" borderId="45" xfId="0" applyFont="1" applyBorder="1"/>
    <xf numFmtId="0" fontId="40" fillId="0" borderId="47" xfId="0" applyFont="1" applyBorder="1"/>
    <xf numFmtId="0" fontId="40" fillId="11" borderId="45" xfId="0" applyFont="1" applyFill="1" applyBorder="1" applyAlignment="1">
      <alignment horizontal="left"/>
    </xf>
    <xf numFmtId="0" fontId="40" fillId="0" borderId="45" xfId="0" applyFont="1" applyBorder="1" applyAlignment="1">
      <alignment horizontal="left"/>
    </xf>
    <xf numFmtId="165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70" fontId="37" fillId="0" borderId="28" xfId="0" applyNumberFormat="1" applyFont="1" applyBorder="1"/>
    <xf numFmtId="171" fontId="38" fillId="0" borderId="0" xfId="0" applyNumberFormat="1" applyFont="1"/>
    <xf numFmtId="0" fontId="40" fillId="11" borderId="46" xfId="0" applyFont="1" applyFill="1" applyBorder="1" applyAlignment="1">
      <alignment horizontal="center"/>
    </xf>
    <xf numFmtId="0" fontId="40" fillId="0" borderId="46" xfId="0" applyFont="1" applyBorder="1" applyAlignment="1">
      <alignment horizontal="center"/>
    </xf>
    <xf numFmtId="0" fontId="40" fillId="11" borderId="45" xfId="0" applyFont="1" applyFill="1" applyBorder="1" applyAlignment="1">
      <alignment horizontal="center"/>
    </xf>
    <xf numFmtId="0" fontId="40" fillId="0" borderId="4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5" xfId="0" applyBorder="1" applyAlignment="1" applyProtection="1">
      <alignment horizontal="center"/>
      <protection hidden="1"/>
    </xf>
    <xf numFmtId="165" fontId="24" fillId="0" borderId="0" xfId="0" applyNumberFormat="1" applyFont="1" applyAlignment="1">
      <alignment horizontal="left"/>
    </xf>
    <xf numFmtId="0" fontId="24" fillId="0" borderId="0" xfId="0" applyFont="1" applyAlignment="1">
      <alignment horizontal="left"/>
    </xf>
    <xf numFmtId="2" fontId="24" fillId="0" borderId="0" xfId="0" applyNumberFormat="1" applyFont="1" applyAlignment="1">
      <alignment horizontal="left"/>
    </xf>
    <xf numFmtId="166" fontId="24" fillId="0" borderId="0" xfId="0" applyNumberFormat="1" applyFont="1" applyAlignment="1">
      <alignment horizontal="left"/>
    </xf>
    <xf numFmtId="0" fontId="40" fillId="11" borderId="47" xfId="0" applyFont="1" applyFill="1" applyBorder="1" applyAlignment="1">
      <alignment horizontal="center"/>
    </xf>
    <xf numFmtId="0" fontId="40" fillId="0" borderId="47" xfId="0" applyFont="1" applyBorder="1" applyAlignment="1">
      <alignment horizontal="center"/>
    </xf>
    <xf numFmtId="14" fontId="24" fillId="0" borderId="0" xfId="0" applyNumberFormat="1" applyFont="1" applyAlignment="1">
      <alignment horizontal="left"/>
    </xf>
    <xf numFmtId="166" fontId="0" fillId="0" borderId="0" xfId="0" applyNumberFormat="1"/>
    <xf numFmtId="172" fontId="0" fillId="0" borderId="0" xfId="0" applyNumberFormat="1"/>
    <xf numFmtId="0" fontId="36" fillId="6" borderId="0" xfId="0" applyFont="1" applyFill="1" applyAlignment="1">
      <alignment vertical="center"/>
    </xf>
    <xf numFmtId="0" fontId="0" fillId="0" borderId="35" xfId="0" applyBorder="1" applyAlignment="1">
      <alignment horizontal="center"/>
    </xf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7" fillId="2" borderId="42" xfId="0" applyFont="1" applyFill="1" applyBorder="1"/>
    <xf numFmtId="165" fontId="7" fillId="2" borderId="43" xfId="0" applyNumberFormat="1" applyFont="1" applyFill="1" applyBorder="1"/>
    <xf numFmtId="0" fontId="23" fillId="2" borderId="43" xfId="0" applyFont="1" applyFill="1" applyBorder="1"/>
    <xf numFmtId="0" fontId="7" fillId="2" borderId="43" xfId="0" applyFont="1" applyFill="1" applyBorder="1"/>
    <xf numFmtId="0" fontId="0" fillId="0" borderId="44" xfId="0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24" fillId="0" borderId="53" xfId="0" applyFont="1" applyBorder="1" applyAlignment="1" applyProtection="1">
      <alignment horizontal="right" vertical="center"/>
      <protection hidden="1"/>
    </xf>
    <xf numFmtId="0" fontId="24" fillId="0" borderId="54" xfId="0" applyFont="1" applyBorder="1" applyAlignment="1" applyProtection="1">
      <alignment horizontal="right" vertical="center"/>
      <protection hidden="1"/>
    </xf>
    <xf numFmtId="0" fontId="24" fillId="0" borderId="55" xfId="0" applyFont="1" applyBorder="1" applyAlignment="1" applyProtection="1">
      <alignment horizontal="right" vertical="center"/>
      <protection hidden="1"/>
    </xf>
    <xf numFmtId="0" fontId="0" fillId="0" borderId="53" xfId="0" applyBorder="1" applyAlignment="1" applyProtection="1">
      <alignment horizontal="right"/>
      <protection hidden="1"/>
    </xf>
    <xf numFmtId="0" fontId="0" fillId="0" borderId="54" xfId="0" applyBorder="1" applyAlignment="1" applyProtection="1">
      <alignment horizontal="right"/>
      <protection hidden="1"/>
    </xf>
    <xf numFmtId="0" fontId="0" fillId="0" borderId="55" xfId="0" applyBorder="1" applyAlignment="1" applyProtection="1">
      <alignment horizontal="right"/>
      <protection hidden="1"/>
    </xf>
    <xf numFmtId="167" fontId="24" fillId="0" borderId="53" xfId="0" applyNumberFormat="1" applyFont="1" applyBorder="1" applyAlignment="1" applyProtection="1">
      <alignment horizontal="center"/>
      <protection hidden="1"/>
    </xf>
    <xf numFmtId="167" fontId="24" fillId="0" borderId="54" xfId="0" applyNumberFormat="1" applyFont="1" applyBorder="1" applyAlignment="1" applyProtection="1">
      <alignment horizontal="center"/>
      <protection hidden="1"/>
    </xf>
    <xf numFmtId="167" fontId="34" fillId="0" borderId="54" xfId="0" applyNumberFormat="1" applyFont="1" applyBorder="1" applyAlignment="1" applyProtection="1">
      <alignment horizontal="center"/>
      <protection hidden="1"/>
    </xf>
    <xf numFmtId="0" fontId="0" fillId="0" borderId="56" xfId="0" applyBorder="1" applyAlignment="1" applyProtection="1">
      <alignment horizontal="right"/>
      <protection hidden="1"/>
    </xf>
    <xf numFmtId="0" fontId="0" fillId="0" borderId="57" xfId="0" applyBorder="1" applyAlignment="1" applyProtection="1">
      <alignment horizontal="right"/>
      <protection hidden="1"/>
    </xf>
    <xf numFmtId="167" fontId="24" fillId="0" borderId="55" xfId="0" applyNumberFormat="1" applyFont="1" applyBorder="1" applyAlignment="1" applyProtection="1">
      <alignment horizontal="center"/>
      <protection hidden="1"/>
    </xf>
    <xf numFmtId="167" fontId="34" fillId="0" borderId="53" xfId="0" applyNumberFormat="1" applyFont="1" applyBorder="1" applyAlignment="1" applyProtection="1">
      <alignment horizontal="center"/>
      <protection hidden="1"/>
    </xf>
    <xf numFmtId="0" fontId="22" fillId="12" borderId="52" xfId="0" applyFont="1" applyFill="1" applyBorder="1" applyAlignment="1">
      <alignment horizontal="center" vertical="center" wrapText="1"/>
    </xf>
    <xf numFmtId="0" fontId="22" fillId="12" borderId="51" xfId="0" applyFont="1" applyFill="1" applyBorder="1" applyAlignment="1">
      <alignment horizontal="center" vertical="center" wrapText="1"/>
    </xf>
    <xf numFmtId="0" fontId="22" fillId="12" borderId="59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47" fillId="0" borderId="24" xfId="0" applyFont="1" applyBorder="1"/>
    <xf numFmtId="170" fontId="0" fillId="0" borderId="0" xfId="0" applyNumberFormat="1"/>
    <xf numFmtId="49" fontId="24" fillId="0" borderId="0" xfId="0" applyNumberFormat="1" applyFont="1" applyAlignment="1">
      <alignment horizontal="left"/>
    </xf>
    <xf numFmtId="173" fontId="0" fillId="0" borderId="0" xfId="0" applyNumberFormat="1"/>
    <xf numFmtId="165" fontId="45" fillId="0" borderId="0" xfId="0" applyNumberFormat="1" applyFont="1" applyAlignment="1">
      <alignment horizontal="left"/>
    </xf>
    <xf numFmtId="49" fontId="45" fillId="0" borderId="0" xfId="0" applyNumberFormat="1" applyFont="1" applyAlignment="1">
      <alignment horizontal="left"/>
    </xf>
    <xf numFmtId="0" fontId="45" fillId="0" borderId="0" xfId="0" applyFont="1" applyAlignment="1">
      <alignment horizontal="left"/>
    </xf>
    <xf numFmtId="2" fontId="45" fillId="0" borderId="0" xfId="0" applyNumberFormat="1" applyFont="1" applyAlignment="1">
      <alignment horizontal="left"/>
    </xf>
    <xf numFmtId="166" fontId="45" fillId="0" borderId="0" xfId="0" applyNumberFormat="1" applyFont="1" applyAlignment="1">
      <alignment horizontal="left"/>
    </xf>
    <xf numFmtId="14" fontId="45" fillId="0" borderId="0" xfId="0" applyNumberFormat="1" applyFont="1" applyAlignment="1">
      <alignment horizontal="left"/>
    </xf>
    <xf numFmtId="0" fontId="8" fillId="0" borderId="60" xfId="0" applyFont="1" applyBorder="1"/>
    <xf numFmtId="0" fontId="8" fillId="0" borderId="60" xfId="0" applyFont="1" applyBorder="1" applyAlignment="1">
      <alignment horizontal="left" wrapText="1"/>
    </xf>
    <xf numFmtId="0" fontId="8" fillId="0" borderId="60" xfId="0" applyFont="1" applyBorder="1" applyAlignment="1">
      <alignment wrapText="1"/>
    </xf>
    <xf numFmtId="173" fontId="8" fillId="0" borderId="0" xfId="0" applyNumberFormat="1" applyFont="1"/>
    <xf numFmtId="14" fontId="0" fillId="13" borderId="0" xfId="0" applyNumberFormat="1" applyFill="1" applyAlignment="1">
      <alignment horizontal="left"/>
    </xf>
    <xf numFmtId="174" fontId="38" fillId="0" borderId="0" xfId="0" applyNumberFormat="1" applyFont="1"/>
    <xf numFmtId="0" fontId="0" fillId="0" borderId="58" xfId="0" applyBorder="1" applyAlignment="1" applyProtection="1">
      <alignment horizontal="right"/>
      <protection hidden="1"/>
    </xf>
    <xf numFmtId="167" fontId="34" fillId="0" borderId="55" xfId="0" applyNumberFormat="1" applyFont="1" applyBorder="1" applyAlignment="1" applyProtection="1">
      <alignment horizontal="center"/>
      <protection hidden="1"/>
    </xf>
    <xf numFmtId="0" fontId="0" fillId="0" borderId="0" xfId="0" applyAlignment="1" applyProtection="1">
      <alignment vertical="center" textRotation="180" wrapText="1"/>
      <protection hidden="1"/>
    </xf>
    <xf numFmtId="171" fontId="0" fillId="0" borderId="0" xfId="0" applyNumberFormat="1"/>
    <xf numFmtId="0" fontId="46" fillId="0" borderId="0" xfId="0" applyFont="1" applyAlignment="1" applyProtection="1">
      <alignment horizontal="center"/>
      <protection hidden="1"/>
    </xf>
    <xf numFmtId="166" fontId="37" fillId="0" borderId="0" xfId="0" applyNumberFormat="1" applyFont="1" applyAlignment="1">
      <alignment horizontal="left"/>
    </xf>
    <xf numFmtId="0" fontId="24" fillId="0" borderId="0" xfId="0" applyFont="1"/>
    <xf numFmtId="0" fontId="40" fillId="0" borderId="0" xfId="0" applyFont="1" applyAlignment="1">
      <alignment horizontal="left"/>
    </xf>
    <xf numFmtId="0" fontId="47" fillId="0" borderId="25" xfId="0" applyFont="1" applyBorder="1"/>
    <xf numFmtId="0" fontId="49" fillId="0" borderId="0" xfId="0" applyFont="1"/>
    <xf numFmtId="168" fontId="0" fillId="0" borderId="0" xfId="0" applyNumberFormat="1"/>
    <xf numFmtId="0" fontId="50" fillId="0" borderId="0" xfId="0" applyFont="1" applyAlignment="1">
      <alignment horizontal="left"/>
    </xf>
    <xf numFmtId="175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45" fillId="0" borderId="0" xfId="0" applyFont="1" applyAlignment="1">
      <alignment wrapText="1"/>
    </xf>
    <xf numFmtId="0" fontId="51" fillId="0" borderId="0" xfId="0" applyFont="1" applyAlignment="1">
      <alignment horizontal="left"/>
    </xf>
    <xf numFmtId="174" fontId="24" fillId="0" borderId="0" xfId="0" applyNumberFormat="1" applyFont="1"/>
    <xf numFmtId="0" fontId="52" fillId="0" borderId="0" xfId="0" applyFont="1"/>
    <xf numFmtId="0" fontId="52" fillId="0" borderId="0" xfId="0" applyFont="1" applyAlignment="1">
      <alignment horizontal="left"/>
    </xf>
    <xf numFmtId="0" fontId="51" fillId="0" borderId="0" xfId="0" applyFont="1" applyProtection="1">
      <protection hidden="1"/>
    </xf>
    <xf numFmtId="0" fontId="45" fillId="0" borderId="25" xfId="0" applyFont="1" applyBorder="1"/>
    <xf numFmtId="173" fontId="0" fillId="3" borderId="0" xfId="0" applyNumberFormat="1" applyFill="1"/>
    <xf numFmtId="0" fontId="0" fillId="6" borderId="0" xfId="0" applyFill="1" applyAlignment="1">
      <alignment wrapText="1"/>
    </xf>
    <xf numFmtId="0" fontId="0" fillId="14" borderId="0" xfId="0" applyFill="1"/>
    <xf numFmtId="0" fontId="0" fillId="14" borderId="0" xfId="0" applyFill="1" applyAlignment="1">
      <alignment horizontal="center"/>
    </xf>
    <xf numFmtId="0" fontId="0" fillId="14" borderId="35" xfId="0" applyFill="1" applyBorder="1"/>
    <xf numFmtId="176" fontId="51" fillId="0" borderId="0" xfId="0" applyNumberFormat="1" applyFont="1"/>
    <xf numFmtId="0" fontId="51" fillId="11" borderId="46" xfId="0" applyFont="1" applyFill="1" applyBorder="1" applyAlignment="1">
      <alignment horizontal="center"/>
    </xf>
    <xf numFmtId="0" fontId="51" fillId="11" borderId="45" xfId="0" applyFont="1" applyFill="1" applyBorder="1" applyAlignment="1">
      <alignment horizontal="center"/>
    </xf>
    <xf numFmtId="0" fontId="51" fillId="11" borderId="47" xfId="0" applyFont="1" applyFill="1" applyBorder="1"/>
    <xf numFmtId="0" fontId="51" fillId="0" borderId="46" xfId="0" applyFont="1" applyBorder="1" applyAlignment="1">
      <alignment horizontal="center"/>
    </xf>
    <xf numFmtId="0" fontId="51" fillId="0" borderId="45" xfId="0" applyFont="1" applyBorder="1" applyAlignment="1">
      <alignment horizontal="center"/>
    </xf>
    <xf numFmtId="0" fontId="51" fillId="0" borderId="47" xfId="0" applyFont="1" applyBorder="1" applyAlignment="1">
      <alignment horizontal="center"/>
    </xf>
    <xf numFmtId="0" fontId="51" fillId="11" borderId="47" xfId="0" applyFont="1" applyFill="1" applyBorder="1" applyAlignment="1">
      <alignment horizontal="center"/>
    </xf>
    <xf numFmtId="0" fontId="51" fillId="0" borderId="24" xfId="0" applyFont="1" applyBorder="1" applyAlignment="1">
      <alignment horizontal="center"/>
    </xf>
    <xf numFmtId="0" fontId="51" fillId="0" borderId="25" xfId="0" applyFont="1" applyBorder="1" applyAlignment="1">
      <alignment horizontal="center"/>
    </xf>
    <xf numFmtId="0" fontId="51" fillId="0" borderId="64" xfId="0" applyFont="1" applyBorder="1" applyAlignment="1">
      <alignment horizontal="center"/>
    </xf>
    <xf numFmtId="166" fontId="56" fillId="0" borderId="0" xfId="0" applyNumberFormat="1" applyFont="1"/>
    <xf numFmtId="0" fontId="56" fillId="0" borderId="0" xfId="0" applyFont="1"/>
    <xf numFmtId="0" fontId="56" fillId="0" borderId="0" xfId="0" applyFont="1" applyAlignment="1">
      <alignment horizontal="right"/>
    </xf>
    <xf numFmtId="0" fontId="56" fillId="15" borderId="0" xfId="0" applyFont="1" applyFill="1"/>
    <xf numFmtId="166" fontId="56" fillId="15" borderId="0" xfId="0" applyNumberFormat="1" applyFont="1" applyFill="1"/>
    <xf numFmtId="0" fontId="56" fillId="15" borderId="0" xfId="0" applyFont="1" applyFill="1" applyAlignment="1">
      <alignment wrapText="1"/>
    </xf>
    <xf numFmtId="14" fontId="56" fillId="15" borderId="0" xfId="0" applyNumberFormat="1" applyFont="1" applyFill="1" applyAlignment="1">
      <alignment wrapText="1"/>
    </xf>
    <xf numFmtId="0" fontId="0" fillId="15" borderId="0" xfId="0" applyFill="1" applyAlignment="1">
      <alignment horizontal="left" wrapText="1"/>
    </xf>
    <xf numFmtId="165" fontId="56" fillId="0" borderId="0" xfId="0" applyNumberFormat="1" applyFont="1" applyAlignment="1">
      <alignment horizontal="left"/>
    </xf>
    <xf numFmtId="49" fontId="56" fillId="0" borderId="0" xfId="0" applyNumberFormat="1" applyFont="1" applyAlignment="1">
      <alignment horizontal="left"/>
    </xf>
    <xf numFmtId="0" fontId="56" fillId="0" borderId="0" xfId="0" applyFont="1" applyAlignment="1">
      <alignment horizontal="left"/>
    </xf>
    <xf numFmtId="2" fontId="56" fillId="0" borderId="0" xfId="0" applyNumberFormat="1" applyFont="1" applyAlignment="1">
      <alignment horizontal="left"/>
    </xf>
    <xf numFmtId="166" fontId="56" fillId="0" borderId="0" xfId="0" applyNumberFormat="1" applyFont="1" applyAlignment="1">
      <alignment horizontal="left"/>
    </xf>
    <xf numFmtId="9" fontId="56" fillId="0" borderId="0" xfId="0" applyNumberFormat="1" applyFont="1" applyAlignment="1">
      <alignment horizontal="left"/>
    </xf>
    <xf numFmtId="166" fontId="54" fillId="0" borderId="0" xfId="0" applyNumberFormat="1" applyFont="1" applyAlignment="1">
      <alignment horizontal="left"/>
    </xf>
    <xf numFmtId="44" fontId="56" fillId="0" borderId="0" xfId="0" applyNumberFormat="1" applyFont="1" applyAlignment="1">
      <alignment horizontal="left"/>
    </xf>
    <xf numFmtId="9" fontId="54" fillId="0" borderId="0" xfId="0" applyNumberFormat="1" applyFont="1" applyAlignment="1">
      <alignment horizontal="left"/>
    </xf>
    <xf numFmtId="44" fontId="56" fillId="0" borderId="0" xfId="0" applyNumberFormat="1" applyFont="1"/>
    <xf numFmtId="2" fontId="51" fillId="0" borderId="0" xfId="0" applyNumberFormat="1" applyFont="1" applyAlignment="1">
      <alignment horizontal="left"/>
    </xf>
    <xf numFmtId="166" fontId="51" fillId="0" borderId="0" xfId="0" applyNumberFormat="1" applyFont="1" applyAlignment="1">
      <alignment horizontal="left"/>
    </xf>
    <xf numFmtId="0" fontId="31" fillId="0" borderId="27" xfId="0" applyFont="1" applyBorder="1" applyAlignment="1" applyProtection="1">
      <alignment horizontal="center" vertical="center"/>
      <protection hidden="1"/>
    </xf>
    <xf numFmtId="0" fontId="34" fillId="0" borderId="53" xfId="0" applyFont="1" applyBorder="1" applyAlignment="1" applyProtection="1">
      <alignment horizontal="right"/>
      <protection hidden="1"/>
    </xf>
    <xf numFmtId="0" fontId="34" fillId="0" borderId="54" xfId="0" applyFont="1" applyBorder="1" applyAlignment="1" applyProtection="1">
      <alignment horizontal="right"/>
      <protection hidden="1"/>
    </xf>
    <xf numFmtId="0" fontId="34" fillId="0" borderId="55" xfId="0" applyFont="1" applyBorder="1" applyAlignment="1" applyProtection="1">
      <alignment horizontal="right"/>
      <protection hidden="1"/>
    </xf>
    <xf numFmtId="0" fontId="34" fillId="0" borderId="56" xfId="0" applyFont="1" applyBorder="1" applyAlignment="1" applyProtection="1">
      <alignment horizontal="right"/>
      <protection hidden="1"/>
    </xf>
    <xf numFmtId="0" fontId="34" fillId="0" borderId="57" xfId="0" applyFont="1" applyBorder="1" applyAlignment="1" applyProtection="1">
      <alignment horizontal="right"/>
      <protection hidden="1"/>
    </xf>
    <xf numFmtId="0" fontId="24" fillId="0" borderId="67" xfId="0" applyFont="1" applyBorder="1" applyAlignment="1" applyProtection="1">
      <alignment horizontal="center"/>
      <protection hidden="1"/>
    </xf>
    <xf numFmtId="0" fontId="4" fillId="0" borderId="55" xfId="0" applyFont="1" applyBorder="1" applyAlignment="1" applyProtection="1">
      <alignment horizontal="right"/>
      <protection hidden="1"/>
    </xf>
    <xf numFmtId="2" fontId="24" fillId="0" borderId="65" xfId="0" applyNumberFormat="1" applyFont="1" applyBorder="1" applyAlignment="1" applyProtection="1">
      <alignment horizontal="center"/>
      <protection hidden="1"/>
    </xf>
    <xf numFmtId="2" fontId="24" fillId="0" borderId="66" xfId="0" applyNumberFormat="1" applyFont="1" applyBorder="1" applyAlignment="1" applyProtection="1">
      <alignment horizontal="center"/>
      <protection hidden="1"/>
    </xf>
    <xf numFmtId="2" fontId="24" fillId="0" borderId="15" xfId="0" applyNumberFormat="1" applyFont="1" applyBorder="1" applyAlignment="1" applyProtection="1">
      <alignment horizontal="center" vertical="center"/>
      <protection hidden="1"/>
    </xf>
    <xf numFmtId="2" fontId="24" fillId="0" borderId="14" xfId="0" applyNumberFormat="1" applyFont="1" applyBorder="1" applyAlignment="1" applyProtection="1">
      <alignment horizontal="center" vertical="center"/>
      <protection hidden="1"/>
    </xf>
    <xf numFmtId="2" fontId="24" fillId="0" borderId="17" xfId="0" applyNumberFormat="1" applyFont="1" applyBorder="1" applyAlignment="1" applyProtection="1">
      <alignment horizontal="center" vertical="center"/>
      <protection hidden="1"/>
    </xf>
    <xf numFmtId="2" fontId="24" fillId="0" borderId="14" xfId="0" applyNumberFormat="1" applyFont="1" applyBorder="1" applyAlignment="1" applyProtection="1">
      <alignment horizontal="center"/>
      <protection hidden="1"/>
    </xf>
    <xf numFmtId="2" fontId="24" fillId="0" borderId="15" xfId="0" applyNumberFormat="1" applyFont="1" applyBorder="1" applyAlignment="1" applyProtection="1">
      <alignment horizontal="center"/>
      <protection hidden="1"/>
    </xf>
    <xf numFmtId="2" fontId="34" fillId="0" borderId="15" xfId="0" applyNumberFormat="1" applyFont="1" applyBorder="1" applyAlignment="1" applyProtection="1">
      <alignment horizontal="center"/>
      <protection hidden="1"/>
    </xf>
    <xf numFmtId="2" fontId="34" fillId="0" borderId="53" xfId="0" applyNumberFormat="1" applyFont="1" applyBorder="1" applyAlignment="1" applyProtection="1">
      <alignment horizontal="center"/>
      <protection hidden="1"/>
    </xf>
    <xf numFmtId="2" fontId="34" fillId="0" borderId="54" xfId="0" applyNumberFormat="1" applyFont="1" applyBorder="1" applyAlignment="1" applyProtection="1">
      <alignment horizontal="center"/>
      <protection hidden="1"/>
    </xf>
    <xf numFmtId="2" fontId="34" fillId="0" borderId="55" xfId="0" applyNumberFormat="1" applyFont="1" applyBorder="1" applyAlignment="1" applyProtection="1">
      <alignment horizontal="center"/>
      <protection hidden="1"/>
    </xf>
    <xf numFmtId="2" fontId="24" fillId="0" borderId="54" xfId="0" applyNumberFormat="1" applyFont="1" applyBorder="1" applyAlignment="1" applyProtection="1">
      <alignment horizontal="center"/>
      <protection hidden="1"/>
    </xf>
    <xf numFmtId="2" fontId="24" fillId="0" borderId="55" xfId="0" applyNumberFormat="1" applyFont="1" applyBorder="1" applyAlignment="1" applyProtection="1">
      <alignment horizontal="center"/>
      <protection hidden="1"/>
    </xf>
    <xf numFmtId="0" fontId="6" fillId="6" borderId="20" xfId="0" applyFont="1" applyFill="1" applyBorder="1" applyAlignment="1" applyProtection="1">
      <alignment horizontal="center" vertical="center" wrapText="1"/>
      <protection hidden="1"/>
    </xf>
    <xf numFmtId="0" fontId="31" fillId="0" borderId="53" xfId="0" applyFont="1" applyBorder="1" applyAlignment="1" applyProtection="1">
      <alignment horizontal="left"/>
      <protection hidden="1"/>
    </xf>
    <xf numFmtId="0" fontId="24" fillId="0" borderId="68" xfId="0" applyFont="1" applyBorder="1" applyAlignment="1" applyProtection="1">
      <alignment horizontal="right" vertical="center"/>
      <protection hidden="1"/>
    </xf>
    <xf numFmtId="0" fontId="24" fillId="0" borderId="69" xfId="0" applyFont="1" applyBorder="1" applyAlignment="1" applyProtection="1">
      <alignment horizontal="right" vertical="center"/>
      <protection hidden="1"/>
    </xf>
    <xf numFmtId="0" fontId="24" fillId="0" borderId="69" xfId="0" applyFont="1" applyBorder="1" applyAlignment="1" applyProtection="1">
      <alignment horizontal="right"/>
      <protection hidden="1"/>
    </xf>
    <xf numFmtId="0" fontId="24" fillId="0" borderId="54" xfId="0" applyFont="1" applyBorder="1" applyAlignment="1" applyProtection="1">
      <alignment horizontal="right"/>
      <protection hidden="1"/>
    </xf>
    <xf numFmtId="0" fontId="52" fillId="0" borderId="54" xfId="0" applyFont="1" applyBorder="1" applyAlignment="1">
      <alignment horizontal="right"/>
    </xf>
    <xf numFmtId="0" fontId="34" fillId="0" borderId="69" xfId="0" applyFont="1" applyBorder="1" applyAlignment="1" applyProtection="1">
      <alignment horizontal="right"/>
      <protection hidden="1"/>
    </xf>
    <xf numFmtId="0" fontId="24" fillId="0" borderId="70" xfId="0" applyFont="1" applyBorder="1" applyAlignment="1" applyProtection="1">
      <alignment horizontal="center"/>
      <protection hidden="1"/>
    </xf>
    <xf numFmtId="2" fontId="24" fillId="0" borderId="12" xfId="0" applyNumberFormat="1" applyFont="1" applyBorder="1" applyAlignment="1" applyProtection="1">
      <alignment horizontal="center" vertical="center"/>
      <protection hidden="1"/>
    </xf>
    <xf numFmtId="2" fontId="24" fillId="0" borderId="7" xfId="0" applyNumberFormat="1" applyFont="1" applyBorder="1" applyAlignment="1" applyProtection="1">
      <alignment horizontal="center" vertical="center"/>
      <protection hidden="1"/>
    </xf>
    <xf numFmtId="2" fontId="24" fillId="0" borderId="71" xfId="0" applyNumberFormat="1" applyFont="1" applyBorder="1" applyAlignment="1" applyProtection="1">
      <alignment horizontal="center" vertical="center"/>
      <protection hidden="1"/>
    </xf>
    <xf numFmtId="2" fontId="24" fillId="0" borderId="7" xfId="0" applyNumberFormat="1" applyFont="1" applyBorder="1" applyAlignment="1" applyProtection="1">
      <alignment horizontal="center"/>
      <protection hidden="1"/>
    </xf>
    <xf numFmtId="2" fontId="24" fillId="0" borderId="12" xfId="0" applyNumberFormat="1" applyFont="1" applyBorder="1" applyAlignment="1" applyProtection="1">
      <alignment horizontal="center"/>
      <protection hidden="1"/>
    </xf>
    <xf numFmtId="2" fontId="34" fillId="0" borderId="12" xfId="0" applyNumberFormat="1" applyFont="1" applyBorder="1" applyAlignment="1" applyProtection="1">
      <alignment horizontal="center"/>
      <protection hidden="1"/>
    </xf>
    <xf numFmtId="2" fontId="34" fillId="0" borderId="65" xfId="0" applyNumberFormat="1" applyFont="1" applyBorder="1" applyAlignment="1" applyProtection="1">
      <alignment horizontal="center"/>
      <protection hidden="1"/>
    </xf>
    <xf numFmtId="2" fontId="34" fillId="0" borderId="72" xfId="0" applyNumberFormat="1" applyFont="1" applyBorder="1" applyAlignment="1" applyProtection="1">
      <alignment horizontal="center"/>
      <protection hidden="1"/>
    </xf>
    <xf numFmtId="2" fontId="34" fillId="0" borderId="66" xfId="0" applyNumberFormat="1" applyFont="1" applyBorder="1" applyAlignment="1" applyProtection="1">
      <alignment horizontal="center"/>
      <protection hidden="1"/>
    </xf>
    <xf numFmtId="2" fontId="24" fillId="0" borderId="72" xfId="0" applyNumberFormat="1" applyFont="1" applyBorder="1" applyAlignment="1" applyProtection="1">
      <alignment horizontal="center"/>
      <protection hidden="1"/>
    </xf>
    <xf numFmtId="0" fontId="31" fillId="0" borderId="73" xfId="0" applyFont="1" applyBorder="1" applyAlignment="1" applyProtection="1">
      <alignment horizontal="center" vertical="center"/>
      <protection hidden="1"/>
    </xf>
    <xf numFmtId="0" fontId="31" fillId="0" borderId="74" xfId="0" applyFont="1" applyBorder="1" applyAlignment="1" applyProtection="1">
      <alignment horizontal="left"/>
      <protection hidden="1"/>
    </xf>
    <xf numFmtId="0" fontId="4" fillId="0" borderId="54" xfId="0" applyFont="1" applyBorder="1" applyAlignment="1" applyProtection="1">
      <alignment horizontal="right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/>
      <protection hidden="1"/>
    </xf>
    <xf numFmtId="2" fontId="24" fillId="0" borderId="0" xfId="0" applyNumberFormat="1" applyFont="1" applyAlignment="1" applyProtection="1">
      <alignment horizontal="center"/>
      <protection hidden="1"/>
    </xf>
    <xf numFmtId="2" fontId="24" fillId="0" borderId="0" xfId="0" applyNumberFormat="1" applyFont="1" applyAlignment="1" applyProtection="1">
      <alignment horizontal="center" vertical="center"/>
      <protection hidden="1"/>
    </xf>
    <xf numFmtId="2" fontId="34" fillId="0" borderId="0" xfId="0" applyNumberFormat="1" applyFont="1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2" fontId="34" fillId="0" borderId="14" xfId="0" applyNumberFormat="1" applyFont="1" applyBorder="1" applyAlignment="1" applyProtection="1">
      <alignment horizontal="center"/>
      <protection hidden="1"/>
    </xf>
    <xf numFmtId="2" fontId="34" fillId="0" borderId="17" xfId="0" applyNumberFormat="1" applyFont="1" applyBorder="1" applyAlignment="1" applyProtection="1">
      <alignment horizontal="center"/>
      <protection hidden="1"/>
    </xf>
    <xf numFmtId="2" fontId="34" fillId="0" borderId="61" xfId="0" applyNumberFormat="1" applyFont="1" applyBorder="1" applyAlignment="1" applyProtection="1">
      <alignment horizontal="center"/>
      <protection hidden="1"/>
    </xf>
    <xf numFmtId="2" fontId="34" fillId="0" borderId="62" xfId="0" applyNumberFormat="1" applyFont="1" applyBorder="1" applyAlignment="1" applyProtection="1">
      <alignment horizontal="center"/>
      <protection hidden="1"/>
    </xf>
    <xf numFmtId="2" fontId="34" fillId="0" borderId="63" xfId="0" applyNumberFormat="1" applyFont="1" applyBorder="1" applyAlignment="1" applyProtection="1">
      <alignment horizontal="center"/>
      <protection hidden="1"/>
    </xf>
    <xf numFmtId="2" fontId="24" fillId="0" borderId="53" xfId="0" applyNumberFormat="1" applyFont="1" applyBorder="1" applyAlignment="1" applyProtection="1">
      <alignment horizontal="center" vertical="center"/>
      <protection hidden="1"/>
    </xf>
    <xf numFmtId="2" fontId="24" fillId="0" borderId="54" xfId="0" applyNumberFormat="1" applyFont="1" applyBorder="1" applyAlignment="1" applyProtection="1">
      <alignment horizontal="center" vertical="center"/>
      <protection hidden="1"/>
    </xf>
    <xf numFmtId="2" fontId="24" fillId="0" borderId="53" xfId="0" applyNumberFormat="1" applyFont="1" applyBorder="1" applyAlignment="1" applyProtection="1">
      <alignment horizontal="center"/>
      <protection hidden="1"/>
    </xf>
    <xf numFmtId="2" fontId="24" fillId="0" borderId="17" xfId="0" applyNumberFormat="1" applyFont="1" applyBorder="1" applyAlignment="1" applyProtection="1">
      <alignment horizontal="center"/>
      <protection hidden="1"/>
    </xf>
    <xf numFmtId="0" fontId="29" fillId="3" borderId="0" xfId="0" applyFont="1" applyFill="1" applyAlignment="1" applyProtection="1">
      <alignment horizontal="center" vertical="center" wrapText="1"/>
      <protection hidden="1"/>
    </xf>
    <xf numFmtId="2" fontId="0" fillId="0" borderId="65" xfId="0" applyNumberFormat="1" applyBorder="1" applyAlignment="1" applyProtection="1">
      <alignment horizontal="center"/>
      <protection hidden="1"/>
    </xf>
    <xf numFmtId="2" fontId="0" fillId="0" borderId="72" xfId="0" applyNumberFormat="1" applyBorder="1" applyAlignment="1" applyProtection="1">
      <alignment horizontal="center"/>
      <protection hidden="1"/>
    </xf>
    <xf numFmtId="2" fontId="0" fillId="0" borderId="53" xfId="0" applyNumberFormat="1" applyBorder="1" applyAlignment="1" applyProtection="1">
      <alignment horizontal="center"/>
      <protection hidden="1"/>
    </xf>
    <xf numFmtId="2" fontId="0" fillId="0" borderId="54" xfId="0" applyNumberFormat="1" applyBorder="1" applyAlignment="1" applyProtection="1">
      <alignment horizontal="center"/>
      <protection hidden="1"/>
    </xf>
    <xf numFmtId="2" fontId="0" fillId="0" borderId="55" xfId="0" applyNumberFormat="1" applyBorder="1" applyAlignment="1" applyProtection="1">
      <alignment horizontal="center"/>
      <protection hidden="1"/>
    </xf>
    <xf numFmtId="2" fontId="0" fillId="0" borderId="0" xfId="0" applyNumberFormat="1" applyProtection="1">
      <protection hidden="1"/>
    </xf>
    <xf numFmtId="2" fontId="34" fillId="0" borderId="7" xfId="0" applyNumberFormat="1" applyFont="1" applyBorder="1" applyAlignment="1" applyProtection="1">
      <alignment horizontal="center"/>
      <protection hidden="1"/>
    </xf>
    <xf numFmtId="0" fontId="34" fillId="0" borderId="68" xfId="0" applyFont="1" applyBorder="1" applyAlignment="1" applyProtection="1">
      <alignment horizontal="right"/>
      <protection hidden="1"/>
    </xf>
    <xf numFmtId="2" fontId="34" fillId="0" borderId="71" xfId="0" applyNumberFormat="1" applyFont="1" applyBorder="1" applyAlignment="1" applyProtection="1">
      <alignment horizontal="center"/>
      <protection hidden="1"/>
    </xf>
    <xf numFmtId="2" fontId="24" fillId="0" borderId="65" xfId="0" applyNumberFormat="1" applyFont="1" applyBorder="1" applyAlignment="1" applyProtection="1">
      <alignment horizontal="center" vertical="center"/>
      <protection hidden="1"/>
    </xf>
    <xf numFmtId="2" fontId="24" fillId="0" borderId="72" xfId="0" applyNumberFormat="1" applyFont="1" applyBorder="1" applyAlignment="1" applyProtection="1">
      <alignment horizontal="center" vertical="center"/>
      <protection hidden="1"/>
    </xf>
    <xf numFmtId="2" fontId="24" fillId="0" borderId="66" xfId="0" applyNumberFormat="1" applyFont="1" applyBorder="1" applyAlignment="1" applyProtection="1">
      <alignment horizontal="center" vertical="center"/>
      <protection hidden="1"/>
    </xf>
    <xf numFmtId="2" fontId="24" fillId="0" borderId="55" xfId="0" applyNumberFormat="1" applyFont="1" applyBorder="1" applyAlignment="1" applyProtection="1">
      <alignment horizontal="center" vertical="center"/>
      <protection hidden="1"/>
    </xf>
    <xf numFmtId="0" fontId="24" fillId="0" borderId="55" xfId="0" applyFont="1" applyBorder="1" applyAlignment="1" applyProtection="1">
      <alignment horizontal="right"/>
      <protection hidden="1"/>
    </xf>
    <xf numFmtId="0" fontId="31" fillId="0" borderId="75" xfId="0" applyFont="1" applyBorder="1" applyAlignment="1" applyProtection="1">
      <alignment horizontal="left"/>
      <protection hidden="1"/>
    </xf>
    <xf numFmtId="0" fontId="24" fillId="0" borderId="56" xfId="0" applyFont="1" applyBorder="1" applyAlignment="1" applyProtection="1">
      <alignment horizontal="right"/>
      <protection hidden="1"/>
    </xf>
    <xf numFmtId="2" fontId="24" fillId="0" borderId="61" xfId="0" applyNumberFormat="1" applyFont="1" applyBorder="1" applyAlignment="1" applyProtection="1">
      <alignment horizontal="center"/>
      <protection hidden="1"/>
    </xf>
    <xf numFmtId="0" fontId="24" fillId="0" borderId="57" xfId="0" applyFont="1" applyBorder="1" applyAlignment="1" applyProtection="1">
      <alignment horizontal="right"/>
      <protection hidden="1"/>
    </xf>
    <xf numFmtId="2" fontId="24" fillId="0" borderId="62" xfId="0" applyNumberFormat="1" applyFont="1" applyBorder="1" applyAlignment="1" applyProtection="1">
      <alignment horizontal="center"/>
      <protection hidden="1"/>
    </xf>
    <xf numFmtId="0" fontId="24" fillId="0" borderId="53" xfId="0" applyFont="1" applyBorder="1" applyAlignment="1" applyProtection="1">
      <alignment horizontal="right"/>
      <protection hidden="1"/>
    </xf>
    <xf numFmtId="0" fontId="34" fillId="0" borderId="58" xfId="0" applyFont="1" applyBorder="1" applyAlignment="1" applyProtection="1">
      <alignment horizontal="right"/>
      <protection hidden="1"/>
    </xf>
    <xf numFmtId="0" fontId="24" fillId="0" borderId="58" xfId="0" applyFont="1" applyBorder="1" applyAlignment="1" applyProtection="1">
      <alignment horizontal="right"/>
      <protection hidden="1"/>
    </xf>
    <xf numFmtId="0" fontId="24" fillId="0" borderId="57" xfId="0" applyFont="1" applyBorder="1" applyAlignment="1" applyProtection="1">
      <alignment horizontal="right" vertical="center"/>
      <protection hidden="1"/>
    </xf>
    <xf numFmtId="0" fontId="24" fillId="0" borderId="76" xfId="0" applyFont="1" applyBorder="1" applyAlignment="1" applyProtection="1">
      <alignment horizontal="right" vertical="center"/>
      <protection hidden="1"/>
    </xf>
    <xf numFmtId="0" fontId="55" fillId="0" borderId="0" xfId="0" applyFont="1" applyAlignment="1">
      <alignment horizontal="left"/>
    </xf>
    <xf numFmtId="0" fontId="5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9" fillId="9" borderId="0" xfId="0" applyFont="1" applyFill="1" applyAlignment="1" applyProtection="1">
      <alignment horizontal="center" vertical="center" wrapText="1"/>
      <protection hidden="1"/>
    </xf>
    <xf numFmtId="0" fontId="29" fillId="9" borderId="4" xfId="0" applyFont="1" applyFill="1" applyBorder="1" applyAlignment="1" applyProtection="1">
      <alignment horizontal="center" vertical="center" wrapText="1"/>
      <protection hidden="1"/>
    </xf>
    <xf numFmtId="0" fontId="31" fillId="0" borderId="27" xfId="0" applyFont="1" applyBorder="1" applyAlignment="1" applyProtection="1">
      <alignment horizontal="center" vertical="center"/>
      <protection hidden="1"/>
    </xf>
    <xf numFmtId="0" fontId="31" fillId="0" borderId="73" xfId="0" applyFont="1" applyBorder="1" applyAlignment="1" applyProtection="1">
      <alignment horizontal="center" vertical="center"/>
      <protection hidden="1"/>
    </xf>
    <xf numFmtId="0" fontId="33" fillId="0" borderId="14" xfId="0" applyFont="1" applyBorder="1" applyAlignment="1" applyProtection="1">
      <alignment horizontal="center" vertical="center" textRotation="180"/>
      <protection hidden="1"/>
    </xf>
    <xf numFmtId="0" fontId="33" fillId="0" borderId="15" xfId="0" applyFont="1" applyBorder="1" applyAlignment="1" applyProtection="1">
      <alignment horizontal="center" vertical="center" textRotation="180"/>
      <protection hidden="1"/>
    </xf>
    <xf numFmtId="0" fontId="33" fillId="0" borderId="17" xfId="0" applyFont="1" applyBorder="1" applyAlignment="1" applyProtection="1">
      <alignment horizontal="center" vertical="center" textRotation="180"/>
      <protection hidden="1"/>
    </xf>
    <xf numFmtId="0" fontId="32" fillId="0" borderId="5" xfId="0" applyFont="1" applyBorder="1" applyAlignment="1" applyProtection="1">
      <alignment vertical="center" textRotation="180"/>
      <protection hidden="1"/>
    </xf>
    <xf numFmtId="0" fontId="32" fillId="0" borderId="8" xfId="0" applyFont="1" applyBorder="1" applyAlignment="1" applyProtection="1">
      <alignment vertical="center" textRotation="180"/>
      <protection hidden="1"/>
    </xf>
    <xf numFmtId="0" fontId="32" fillId="0" borderId="10" xfId="0" applyFont="1" applyBorder="1" applyAlignment="1" applyProtection="1">
      <alignment vertical="center" textRotation="180"/>
      <protection hidden="1"/>
    </xf>
    <xf numFmtId="0" fontId="30" fillId="0" borderId="5" xfId="0" applyFont="1" applyBorder="1" applyAlignment="1" applyProtection="1">
      <alignment textRotation="180"/>
      <protection hidden="1"/>
    </xf>
    <xf numFmtId="0" fontId="30" fillId="0" borderId="8" xfId="0" applyFont="1" applyBorder="1" applyAlignment="1" applyProtection="1">
      <alignment textRotation="180"/>
      <protection hidden="1"/>
    </xf>
    <xf numFmtId="0" fontId="30" fillId="0" borderId="10" xfId="0" applyFont="1" applyBorder="1" applyAlignment="1" applyProtection="1">
      <alignment textRotation="180"/>
      <protection hidden="1"/>
    </xf>
    <xf numFmtId="0" fontId="31" fillId="0" borderId="1" xfId="0" applyFont="1" applyBorder="1" applyAlignment="1" applyProtection="1">
      <alignment horizontal="center" vertical="center"/>
      <protection hidden="1"/>
    </xf>
    <xf numFmtId="0" fontId="3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2" fillId="7" borderId="43" xfId="0" applyFont="1" applyFill="1" applyBorder="1" applyAlignment="1">
      <alignment horizontal="left" vertical="top"/>
    </xf>
    <xf numFmtId="0" fontId="7" fillId="7" borderId="43" xfId="0" applyFont="1" applyFill="1" applyBorder="1" applyAlignment="1">
      <alignment horizontal="left" vertical="top"/>
    </xf>
    <xf numFmtId="0" fontId="7" fillId="7" borderId="38" xfId="0" applyFont="1" applyFill="1" applyBorder="1" applyAlignment="1">
      <alignment horizontal="left" vertical="top"/>
    </xf>
    <xf numFmtId="0" fontId="44" fillId="0" borderId="44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43" fillId="3" borderId="0" xfId="0" applyFont="1" applyFill="1" applyAlignment="1">
      <alignment horizontal="left" vertical="center" wrapText="1"/>
    </xf>
    <xf numFmtId="0" fontId="36" fillId="6" borderId="0" xfId="0" applyFont="1" applyFill="1" applyAlignment="1">
      <alignment horizontal="left" vertical="center" wrapText="1"/>
    </xf>
    <xf numFmtId="0" fontId="0" fillId="3" borderId="2" xfId="0" applyFill="1" applyBorder="1" applyAlignment="1">
      <alignment horizontal="center"/>
    </xf>
    <xf numFmtId="0" fontId="43" fillId="3" borderId="2" xfId="0" applyFont="1" applyFill="1" applyBorder="1" applyAlignment="1">
      <alignment horizontal="left" vertical="center" wrapText="1"/>
    </xf>
    <xf numFmtId="0" fontId="42" fillId="7" borderId="19" xfId="0" applyFont="1" applyFill="1" applyBorder="1" applyAlignment="1">
      <alignment horizontal="left" vertical="top"/>
    </xf>
    <xf numFmtId="0" fontId="7" fillId="7" borderId="19" xfId="0" applyFont="1" applyFill="1" applyBorder="1" applyAlignment="1">
      <alignment horizontal="left" vertical="top"/>
    </xf>
    <xf numFmtId="0" fontId="22" fillId="6" borderId="25" xfId="0" applyFont="1" applyFill="1" applyBorder="1" applyAlignment="1">
      <alignment horizontal="center" vertical="center" textRotation="90" wrapText="1"/>
    </xf>
    <xf numFmtId="0" fontId="44" fillId="0" borderId="42" xfId="0" applyFont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44" fontId="1" fillId="0" borderId="0" xfId="0" applyNumberFormat="1" applyFont="1" applyAlignment="1">
      <alignment horizontal="left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left"/>
    </xf>
    <xf numFmtId="0" fontId="1" fillId="0" borderId="24" xfId="0" applyFont="1" applyBorder="1" applyAlignment="1">
      <alignment horizontal="center"/>
    </xf>
    <xf numFmtId="0" fontId="1" fillId="0" borderId="25" xfId="0" applyFont="1" applyBorder="1"/>
    <xf numFmtId="0" fontId="1" fillId="0" borderId="24" xfId="0" applyFont="1" applyBorder="1"/>
  </cellXfs>
  <cellStyles count="43928">
    <cellStyle name="Currency 10" xfId="10" xr:uid="{00000000-0005-0000-0000-000000000000}"/>
    <cellStyle name="Currency 10 10" xfId="587" xr:uid="{00000000-0005-0000-0000-000001000000}"/>
    <cellStyle name="Currency 10 10 10" xfId="13658" xr:uid="{00000000-0005-0000-0000-000002000000}"/>
    <cellStyle name="Currency 10 10 10 2" xfId="36785" xr:uid="{8E9DC790-CF3C-44D9-8702-7F710A1C58FA}"/>
    <cellStyle name="Currency 10 10 11" xfId="19118" xr:uid="{00000000-0005-0000-0000-000003000000}"/>
    <cellStyle name="Currency 10 10 11 2" xfId="39245" xr:uid="{3298C923-76FE-4058-894A-C66798C87063}"/>
    <cellStyle name="Currency 10 10 12" xfId="24577" xr:uid="{00000000-0005-0000-0000-000004000000}"/>
    <cellStyle name="Currency 10 10 12 2" xfId="41706" xr:uid="{35080FE5-878E-4EA7-8CB2-FDD0931175B1}"/>
    <cellStyle name="Currency 10 10 13" xfId="5694" xr:uid="{00000000-0005-0000-0000-000005000000}"/>
    <cellStyle name="Currency 10 10 13 2" xfId="32141" xr:uid="{735D8762-6F85-49D3-ADC3-CA2426D8B31B}"/>
    <cellStyle name="Currency 10 10 14" xfId="29715" xr:uid="{EAF9667E-8F96-4F5F-AFF5-5E3FCE881F79}"/>
    <cellStyle name="Currency 10 10 2" xfId="1606" xr:uid="{00000000-0005-0000-0000-000006000000}"/>
    <cellStyle name="Currency 10 10 2 2" xfId="9216" xr:uid="{00000000-0005-0000-0000-000007000000}"/>
    <cellStyle name="Currency 10 10 2 2 2" xfId="34913" xr:uid="{F7BEDBB7-B8D8-414E-849C-17D041202862}"/>
    <cellStyle name="Currency 10 10 2 3" xfId="14674" xr:uid="{00000000-0005-0000-0000-000008000000}"/>
    <cellStyle name="Currency 10 10 2 3 2" xfId="37373" xr:uid="{E8DBC44A-C5AF-40F3-A3A3-803DE1A1B7E1}"/>
    <cellStyle name="Currency 10 10 2 4" xfId="20135" xr:uid="{00000000-0005-0000-0000-000009000000}"/>
    <cellStyle name="Currency 10 10 2 4 2" xfId="39833" xr:uid="{2CA1900C-8C37-48E4-9D49-B2DE62EFAAA1}"/>
    <cellStyle name="Currency 10 10 2 5" xfId="25593" xr:uid="{00000000-0005-0000-0000-00000A000000}"/>
    <cellStyle name="Currency 10 10 2 5 2" xfId="42294" xr:uid="{6FCADFD0-57ED-4528-9F19-1522FB068528}"/>
    <cellStyle name="Currency 10 10 2 6" xfId="6006" xr:uid="{00000000-0005-0000-0000-00000B000000}"/>
    <cellStyle name="Currency 10 10 2 6 2" xfId="32453" xr:uid="{AB0C47A5-7874-4A88-ADE3-73DF8F116539}"/>
    <cellStyle name="Currency 10 10 2 7" xfId="30303" xr:uid="{F51255FB-FE25-4729-9A17-5A6355CF1CE6}"/>
    <cellStyle name="Currency 10 10 3" xfId="2347" xr:uid="{00000000-0005-0000-0000-00000C000000}"/>
    <cellStyle name="Currency 10 10 3 2" xfId="9957" xr:uid="{00000000-0005-0000-0000-00000D000000}"/>
    <cellStyle name="Currency 10 10 3 2 2" xfId="35225" xr:uid="{DCB8D040-D0B1-4BF5-81D8-53000987D265}"/>
    <cellStyle name="Currency 10 10 3 3" xfId="15414" xr:uid="{00000000-0005-0000-0000-00000E000000}"/>
    <cellStyle name="Currency 10 10 3 3 2" xfId="37685" xr:uid="{BAD08473-FA7B-4010-B36D-DE1196E00463}"/>
    <cellStyle name="Currency 10 10 3 4" xfId="20875" xr:uid="{00000000-0005-0000-0000-00000F000000}"/>
    <cellStyle name="Currency 10 10 3 4 2" xfId="40145" xr:uid="{E48F52EC-DC03-42BC-8C22-B1504D4F4A1C}"/>
    <cellStyle name="Currency 10 10 3 5" xfId="26333" xr:uid="{00000000-0005-0000-0000-000010000000}"/>
    <cellStyle name="Currency 10 10 3 5 2" xfId="42606" xr:uid="{B0D68313-A652-4D24-BF7D-5C23AB93613A}"/>
    <cellStyle name="Currency 10 10 3 6" xfId="6318" xr:uid="{00000000-0005-0000-0000-000011000000}"/>
    <cellStyle name="Currency 10 10 3 6 2" xfId="32765" xr:uid="{1E79282B-6398-42E0-AB2F-4EF45041EB3A}"/>
    <cellStyle name="Currency 10 10 3 7" xfId="30615" xr:uid="{8A80D0DB-02ED-4592-800B-7C46FA213A73}"/>
    <cellStyle name="Currency 10 10 4" xfId="3087" xr:uid="{00000000-0005-0000-0000-000012000000}"/>
    <cellStyle name="Currency 10 10 4 2" xfId="10697" xr:uid="{00000000-0005-0000-0000-000013000000}"/>
    <cellStyle name="Currency 10 10 4 2 2" xfId="35537" xr:uid="{A0BCD26A-393D-4ACD-8EE1-CF20DE32D6DD}"/>
    <cellStyle name="Currency 10 10 4 3" xfId="16154" xr:uid="{00000000-0005-0000-0000-000014000000}"/>
    <cellStyle name="Currency 10 10 4 3 2" xfId="37997" xr:uid="{4F5F4E97-0C22-40AF-9A09-7B76F723ABA5}"/>
    <cellStyle name="Currency 10 10 4 4" xfId="21615" xr:uid="{00000000-0005-0000-0000-000015000000}"/>
    <cellStyle name="Currency 10 10 4 4 2" xfId="40457" xr:uid="{231EF45F-4270-4DCA-AF51-79D72A3F166E}"/>
    <cellStyle name="Currency 10 10 4 5" xfId="27073" xr:uid="{00000000-0005-0000-0000-000016000000}"/>
    <cellStyle name="Currency 10 10 4 5 2" xfId="42918" xr:uid="{69548BC1-E48C-440C-8FF7-040974BAA18C}"/>
    <cellStyle name="Currency 10 10 4 6" xfId="6630" xr:uid="{00000000-0005-0000-0000-000017000000}"/>
    <cellStyle name="Currency 10 10 4 6 2" xfId="33077" xr:uid="{BCF8F098-B0B6-4239-98E9-12CBE22B1376}"/>
    <cellStyle name="Currency 10 10 4 7" xfId="30927" xr:uid="{485D94A2-9939-450F-9854-79FFD41251F8}"/>
    <cellStyle name="Currency 10 10 5" xfId="3828" xr:uid="{00000000-0005-0000-0000-000018000000}"/>
    <cellStyle name="Currency 10 10 5 2" xfId="11437" xr:uid="{00000000-0005-0000-0000-000019000000}"/>
    <cellStyle name="Currency 10 10 5 2 2" xfId="35849" xr:uid="{0495CAB5-16E0-486E-BFB7-648C8ED6A730}"/>
    <cellStyle name="Currency 10 10 5 3" xfId="16894" xr:uid="{00000000-0005-0000-0000-00001A000000}"/>
    <cellStyle name="Currency 10 10 5 3 2" xfId="38309" xr:uid="{B17EB0C3-A669-4C87-9AE2-33CC3BABB224}"/>
    <cellStyle name="Currency 10 10 5 4" xfId="22355" xr:uid="{00000000-0005-0000-0000-00001B000000}"/>
    <cellStyle name="Currency 10 10 5 4 2" xfId="40769" xr:uid="{073868BA-40C2-4FE4-B6FA-B174AD6051CF}"/>
    <cellStyle name="Currency 10 10 5 5" xfId="27813" xr:uid="{00000000-0005-0000-0000-00001C000000}"/>
    <cellStyle name="Currency 10 10 5 5 2" xfId="43230" xr:uid="{700BD8AF-221B-492A-82CE-BB2564942D8C}"/>
    <cellStyle name="Currency 10 10 5 6" xfId="6942" xr:uid="{00000000-0005-0000-0000-00001D000000}"/>
    <cellStyle name="Currency 10 10 5 6 2" xfId="33389" xr:uid="{2DE89434-8225-4610-855F-F7B27F5B5290}"/>
    <cellStyle name="Currency 10 10 5 7" xfId="31239" xr:uid="{E3EAB6C3-175B-4F75-9244-80865C726FFA}"/>
    <cellStyle name="Currency 10 10 6" xfId="4569" xr:uid="{00000000-0005-0000-0000-00001E000000}"/>
    <cellStyle name="Currency 10 10 6 2" xfId="12178" xr:uid="{00000000-0005-0000-0000-00001F000000}"/>
    <cellStyle name="Currency 10 10 6 2 2" xfId="36161" xr:uid="{4CCF9F93-8733-40AF-9096-77DF53C0B1F8}"/>
    <cellStyle name="Currency 10 10 6 3" xfId="17635" xr:uid="{00000000-0005-0000-0000-000020000000}"/>
    <cellStyle name="Currency 10 10 6 3 2" xfId="38621" xr:uid="{4F366294-7D81-4281-BAB5-3FD34C0DC33F}"/>
    <cellStyle name="Currency 10 10 6 4" xfId="23096" xr:uid="{00000000-0005-0000-0000-000021000000}"/>
    <cellStyle name="Currency 10 10 6 4 2" xfId="41081" xr:uid="{7FC8FD54-4D82-40C3-8D09-E06972C45679}"/>
    <cellStyle name="Currency 10 10 6 5" xfId="28554" xr:uid="{00000000-0005-0000-0000-000022000000}"/>
    <cellStyle name="Currency 10 10 6 5 2" xfId="43542" xr:uid="{41F4683F-3077-46C8-B634-9C2A1D98AD7C}"/>
    <cellStyle name="Currency 10 10 6 6" xfId="7254" xr:uid="{00000000-0005-0000-0000-000023000000}"/>
    <cellStyle name="Currency 10 10 6 6 2" xfId="33701" xr:uid="{E533DEF2-E483-4961-B771-D73C0116A0B2}"/>
    <cellStyle name="Currency 10 10 6 7" xfId="31551" xr:uid="{C276AE74-30A4-4240-B5DB-98D5D4D25A05}"/>
    <cellStyle name="Currency 10 10 7" xfId="5309" xr:uid="{00000000-0005-0000-0000-000024000000}"/>
    <cellStyle name="Currency 10 10 7 2" xfId="12918" xr:uid="{00000000-0005-0000-0000-000025000000}"/>
    <cellStyle name="Currency 10 10 7 2 2" xfId="36473" xr:uid="{E4B14FD9-57F4-408F-B567-D1143D1D6507}"/>
    <cellStyle name="Currency 10 10 7 3" xfId="18375" xr:uid="{00000000-0005-0000-0000-000026000000}"/>
    <cellStyle name="Currency 10 10 7 3 2" xfId="38933" xr:uid="{DBD0E096-6F85-41B3-9178-7C87B03F2C91}"/>
    <cellStyle name="Currency 10 10 7 4" xfId="23836" xr:uid="{00000000-0005-0000-0000-000027000000}"/>
    <cellStyle name="Currency 10 10 7 4 2" xfId="41393" xr:uid="{3488006B-054A-4248-B90A-AE7F20B91DCB}"/>
    <cellStyle name="Currency 10 10 7 5" xfId="29294" xr:uid="{00000000-0005-0000-0000-000028000000}"/>
    <cellStyle name="Currency 10 10 7 5 2" xfId="43854" xr:uid="{F4B38C7A-D586-4E13-90A1-07E2F9FE17EB}"/>
    <cellStyle name="Currency 10 10 7 6" xfId="7566" xr:uid="{00000000-0005-0000-0000-000029000000}"/>
    <cellStyle name="Currency 10 10 7 6 2" xfId="34013" xr:uid="{82ADB5FF-08C5-47F7-B96A-005866BC9BC6}"/>
    <cellStyle name="Currency 10 10 7 7" xfId="31863" xr:uid="{2FF7E413-7964-4283-AE98-80FC5FB75A00}"/>
    <cellStyle name="Currency 10 10 8" xfId="971" xr:uid="{00000000-0005-0000-0000-00002A000000}"/>
    <cellStyle name="Currency 10 10 8 2" xfId="14041" xr:uid="{00000000-0005-0000-0000-00002B000000}"/>
    <cellStyle name="Currency 10 10 8 2 2" xfId="37061" xr:uid="{90817AF5-5F0E-43E2-86E3-E41FC64768D2}"/>
    <cellStyle name="Currency 10 10 8 3" xfId="19502" xr:uid="{00000000-0005-0000-0000-00002C000000}"/>
    <cellStyle name="Currency 10 10 8 3 2" xfId="39521" xr:uid="{84319B36-60FA-4882-9B93-1F9B805D94D7}"/>
    <cellStyle name="Currency 10 10 8 4" xfId="24960" xr:uid="{00000000-0005-0000-0000-00002D000000}"/>
    <cellStyle name="Currency 10 10 8 4 2" xfId="41982" xr:uid="{4E7F84C9-7835-450D-B11B-D0263705BF08}"/>
    <cellStyle name="Currency 10 10 8 5" xfId="8583" xr:uid="{00000000-0005-0000-0000-00002E000000}"/>
    <cellStyle name="Currency 10 10 8 5 2" xfId="34601" xr:uid="{C7F1F125-AD7E-4D0B-BC9B-0440E186C063}"/>
    <cellStyle name="Currency 10 10 8 6" xfId="29991" xr:uid="{F3933C3B-080E-4338-A0F5-3E30E913269B}"/>
    <cellStyle name="Currency 10 10 9" xfId="8199" xr:uid="{00000000-0005-0000-0000-00002F000000}"/>
    <cellStyle name="Currency 10 10 9 2" xfId="34325" xr:uid="{0A9AE6CA-E933-427A-B051-2E3F7461F462}"/>
    <cellStyle name="Currency 10 11" xfId="677" xr:uid="{00000000-0005-0000-0000-000030000000}"/>
    <cellStyle name="Currency 10 11 10" xfId="13748" xr:uid="{00000000-0005-0000-0000-000031000000}"/>
    <cellStyle name="Currency 10 11 10 2" xfId="36821" xr:uid="{AB765B90-8AC1-48AB-BA4D-F827E10EB7E9}"/>
    <cellStyle name="Currency 10 11 11" xfId="19208" xr:uid="{00000000-0005-0000-0000-000032000000}"/>
    <cellStyle name="Currency 10 11 11 2" xfId="39281" xr:uid="{BD6A55E0-3EBE-4184-9FAA-452C007F0B51}"/>
    <cellStyle name="Currency 10 11 12" xfId="24667" xr:uid="{00000000-0005-0000-0000-000033000000}"/>
    <cellStyle name="Currency 10 11 12 2" xfId="41742" xr:uid="{3C14BA18-44CE-47E5-8F1F-3FB3FFA6341E}"/>
    <cellStyle name="Currency 10 11 13" xfId="5730" xr:uid="{00000000-0005-0000-0000-000034000000}"/>
    <cellStyle name="Currency 10 11 13 2" xfId="32177" xr:uid="{36EC9E08-0BD4-4160-A1AA-F8FAFCDAFDE6}"/>
    <cellStyle name="Currency 10 11 14" xfId="29751" xr:uid="{D97B6235-1348-4698-B6BC-9DA182B68E33}"/>
    <cellStyle name="Currency 10 11 2" xfId="1696" xr:uid="{00000000-0005-0000-0000-000035000000}"/>
    <cellStyle name="Currency 10 11 2 2" xfId="9306" xr:uid="{00000000-0005-0000-0000-000036000000}"/>
    <cellStyle name="Currency 10 11 2 2 2" xfId="34949" xr:uid="{E45E01DF-3148-47EC-B964-C2450FDFA73E}"/>
    <cellStyle name="Currency 10 11 2 3" xfId="14764" xr:uid="{00000000-0005-0000-0000-000037000000}"/>
    <cellStyle name="Currency 10 11 2 3 2" xfId="37409" xr:uid="{76F5C0B9-C403-430D-AE05-420AF8501AEA}"/>
    <cellStyle name="Currency 10 11 2 4" xfId="20225" xr:uid="{00000000-0005-0000-0000-000038000000}"/>
    <cellStyle name="Currency 10 11 2 4 2" xfId="39869" xr:uid="{7AB04EA9-9541-400B-A60E-53D6863E768B}"/>
    <cellStyle name="Currency 10 11 2 5" xfId="25683" xr:uid="{00000000-0005-0000-0000-000039000000}"/>
    <cellStyle name="Currency 10 11 2 5 2" xfId="42330" xr:uid="{848E7252-F321-4AC7-B485-A2CF2D4B49D0}"/>
    <cellStyle name="Currency 10 11 2 6" xfId="6042" xr:uid="{00000000-0005-0000-0000-00003A000000}"/>
    <cellStyle name="Currency 10 11 2 6 2" xfId="32489" xr:uid="{3EFED6D3-9783-4475-95E3-3E87BB5B557B}"/>
    <cellStyle name="Currency 10 11 2 7" xfId="30339" xr:uid="{F04EEA74-0EE5-4344-BB0B-8A4D3D7E112D}"/>
    <cellStyle name="Currency 10 11 3" xfId="2437" xr:uid="{00000000-0005-0000-0000-00003B000000}"/>
    <cellStyle name="Currency 10 11 3 2" xfId="10047" xr:uid="{00000000-0005-0000-0000-00003C000000}"/>
    <cellStyle name="Currency 10 11 3 2 2" xfId="35261" xr:uid="{A473511C-3C07-48E6-BB68-0B3DE443E731}"/>
    <cellStyle name="Currency 10 11 3 3" xfId="15504" xr:uid="{00000000-0005-0000-0000-00003D000000}"/>
    <cellStyle name="Currency 10 11 3 3 2" xfId="37721" xr:uid="{9AD7FE06-FFE3-4475-89A7-267EA7864C3D}"/>
    <cellStyle name="Currency 10 11 3 4" xfId="20965" xr:uid="{00000000-0005-0000-0000-00003E000000}"/>
    <cellStyle name="Currency 10 11 3 4 2" xfId="40181" xr:uid="{CEBDB42C-09B5-4C51-A745-968BC1259A0D}"/>
    <cellStyle name="Currency 10 11 3 5" xfId="26423" xr:uid="{00000000-0005-0000-0000-00003F000000}"/>
    <cellStyle name="Currency 10 11 3 5 2" xfId="42642" xr:uid="{5E4CDA7D-8C7A-4509-A422-5641D2AB55AE}"/>
    <cellStyle name="Currency 10 11 3 6" xfId="6354" xr:uid="{00000000-0005-0000-0000-000040000000}"/>
    <cellStyle name="Currency 10 11 3 6 2" xfId="32801" xr:uid="{633B348E-F202-490B-9A81-D549111A9E27}"/>
    <cellStyle name="Currency 10 11 3 7" xfId="30651" xr:uid="{095BD23B-4792-4DFC-8C1E-F7BA43C468F1}"/>
    <cellStyle name="Currency 10 11 4" xfId="3177" xr:uid="{00000000-0005-0000-0000-000041000000}"/>
    <cellStyle name="Currency 10 11 4 2" xfId="10787" xr:uid="{00000000-0005-0000-0000-000042000000}"/>
    <cellStyle name="Currency 10 11 4 2 2" xfId="35573" xr:uid="{943D5CE8-58ED-45C2-A9B1-DF80003BD496}"/>
    <cellStyle name="Currency 10 11 4 3" xfId="16244" xr:uid="{00000000-0005-0000-0000-000043000000}"/>
    <cellStyle name="Currency 10 11 4 3 2" xfId="38033" xr:uid="{D12572B6-FD74-4EE6-903A-3E2A9D7B625B}"/>
    <cellStyle name="Currency 10 11 4 4" xfId="21705" xr:uid="{00000000-0005-0000-0000-000044000000}"/>
    <cellStyle name="Currency 10 11 4 4 2" xfId="40493" xr:uid="{B67167E1-FCC8-47D6-9E56-CAC4D6196016}"/>
    <cellStyle name="Currency 10 11 4 5" xfId="27163" xr:uid="{00000000-0005-0000-0000-000045000000}"/>
    <cellStyle name="Currency 10 11 4 5 2" xfId="42954" xr:uid="{0657EB66-F608-417F-8832-3FDAFC063077}"/>
    <cellStyle name="Currency 10 11 4 6" xfId="6666" xr:uid="{00000000-0005-0000-0000-000046000000}"/>
    <cellStyle name="Currency 10 11 4 6 2" xfId="33113" xr:uid="{D0BC978B-A393-4B9A-B33A-0E43B7FA0690}"/>
    <cellStyle name="Currency 10 11 4 7" xfId="30963" xr:uid="{E0788916-31D3-4D6A-AC9A-0E495DCAF54A}"/>
    <cellStyle name="Currency 10 11 5" xfId="3918" xr:uid="{00000000-0005-0000-0000-000047000000}"/>
    <cellStyle name="Currency 10 11 5 2" xfId="11527" xr:uid="{00000000-0005-0000-0000-000048000000}"/>
    <cellStyle name="Currency 10 11 5 2 2" xfId="35885" xr:uid="{BCE92A37-1979-4BC2-A97A-0B4C5D04A542}"/>
    <cellStyle name="Currency 10 11 5 3" xfId="16984" xr:uid="{00000000-0005-0000-0000-000049000000}"/>
    <cellStyle name="Currency 10 11 5 3 2" xfId="38345" xr:uid="{B34A66B0-4C84-409E-8089-1FF73910FCDB}"/>
    <cellStyle name="Currency 10 11 5 4" xfId="22445" xr:uid="{00000000-0005-0000-0000-00004A000000}"/>
    <cellStyle name="Currency 10 11 5 4 2" xfId="40805" xr:uid="{5AFE17F5-AC2F-46C7-8A9B-205FE4AF3E76}"/>
    <cellStyle name="Currency 10 11 5 5" xfId="27903" xr:uid="{00000000-0005-0000-0000-00004B000000}"/>
    <cellStyle name="Currency 10 11 5 5 2" xfId="43266" xr:uid="{96137389-F061-449D-94F1-4FA8033FD2E0}"/>
    <cellStyle name="Currency 10 11 5 6" xfId="6978" xr:uid="{00000000-0005-0000-0000-00004C000000}"/>
    <cellStyle name="Currency 10 11 5 6 2" xfId="33425" xr:uid="{BFFE84E0-FA99-46A4-A8C0-ED49426004BC}"/>
    <cellStyle name="Currency 10 11 5 7" xfId="31275" xr:uid="{E372D3BC-8381-45F2-8102-DEFB3B801A2B}"/>
    <cellStyle name="Currency 10 11 6" xfId="4659" xr:uid="{00000000-0005-0000-0000-00004D000000}"/>
    <cellStyle name="Currency 10 11 6 2" xfId="12268" xr:uid="{00000000-0005-0000-0000-00004E000000}"/>
    <cellStyle name="Currency 10 11 6 2 2" xfId="36197" xr:uid="{EC47DD4A-AC12-4308-BE7E-78672C04CB1D}"/>
    <cellStyle name="Currency 10 11 6 3" xfId="17725" xr:uid="{00000000-0005-0000-0000-00004F000000}"/>
    <cellStyle name="Currency 10 11 6 3 2" xfId="38657" xr:uid="{C7A29D73-ACBB-4434-9BC3-808AE9DBDE42}"/>
    <cellStyle name="Currency 10 11 6 4" xfId="23186" xr:uid="{00000000-0005-0000-0000-000050000000}"/>
    <cellStyle name="Currency 10 11 6 4 2" xfId="41117" xr:uid="{A29375B4-91CC-4FA4-A256-44D08CC53983}"/>
    <cellStyle name="Currency 10 11 6 5" xfId="28644" xr:uid="{00000000-0005-0000-0000-000051000000}"/>
    <cellStyle name="Currency 10 11 6 5 2" xfId="43578" xr:uid="{22DB1D41-5E55-4B17-B5BA-1B0151CC9D55}"/>
    <cellStyle name="Currency 10 11 6 6" xfId="7290" xr:uid="{00000000-0005-0000-0000-000052000000}"/>
    <cellStyle name="Currency 10 11 6 6 2" xfId="33737" xr:uid="{692C42FB-97B0-4E53-B213-DDD6C1E6E6B2}"/>
    <cellStyle name="Currency 10 11 6 7" xfId="31587" xr:uid="{089E2DEC-315B-4FA0-BC4C-7309DD7DE90D}"/>
    <cellStyle name="Currency 10 11 7" xfId="5399" xr:uid="{00000000-0005-0000-0000-000053000000}"/>
    <cellStyle name="Currency 10 11 7 2" xfId="13008" xr:uid="{00000000-0005-0000-0000-000054000000}"/>
    <cellStyle name="Currency 10 11 7 2 2" xfId="36509" xr:uid="{2D4451DB-2648-45C7-99F7-0AFF137CEBE0}"/>
    <cellStyle name="Currency 10 11 7 3" xfId="18465" xr:uid="{00000000-0005-0000-0000-000055000000}"/>
    <cellStyle name="Currency 10 11 7 3 2" xfId="38969" xr:uid="{13ED985B-5282-43DE-8179-8BBC8F8F86C7}"/>
    <cellStyle name="Currency 10 11 7 4" xfId="23926" xr:uid="{00000000-0005-0000-0000-000056000000}"/>
    <cellStyle name="Currency 10 11 7 4 2" xfId="41429" xr:uid="{B9350B28-F2F0-4F01-8080-1AAAD070ECF6}"/>
    <cellStyle name="Currency 10 11 7 5" xfId="29384" xr:uid="{00000000-0005-0000-0000-000057000000}"/>
    <cellStyle name="Currency 10 11 7 5 2" xfId="43890" xr:uid="{1CD824AC-9D15-4A01-B897-78E08A8DAF2D}"/>
    <cellStyle name="Currency 10 11 7 6" xfId="7602" xr:uid="{00000000-0005-0000-0000-000058000000}"/>
    <cellStyle name="Currency 10 11 7 6 2" xfId="34049" xr:uid="{AF2242EE-8A92-47F1-BDB2-1FD03B04AF71}"/>
    <cellStyle name="Currency 10 11 7 7" xfId="31899" xr:uid="{6D3CB31E-F373-4A8D-BFB3-AFC00EABBAFF}"/>
    <cellStyle name="Currency 10 11 8" xfId="1007" xr:uid="{00000000-0005-0000-0000-000059000000}"/>
    <cellStyle name="Currency 10 11 8 2" xfId="14077" xr:uid="{00000000-0005-0000-0000-00005A000000}"/>
    <cellStyle name="Currency 10 11 8 2 2" xfId="37097" xr:uid="{0F44BB87-F163-436C-80C3-B8463E7ADC11}"/>
    <cellStyle name="Currency 10 11 8 3" xfId="19538" xr:uid="{00000000-0005-0000-0000-00005B000000}"/>
    <cellStyle name="Currency 10 11 8 3 2" xfId="39557" xr:uid="{FEEF8000-B8AF-4B30-9AAD-3B6B6BAC1BFE}"/>
    <cellStyle name="Currency 10 11 8 4" xfId="24996" xr:uid="{00000000-0005-0000-0000-00005C000000}"/>
    <cellStyle name="Currency 10 11 8 4 2" xfId="42018" xr:uid="{4189C27D-1617-4F32-BF06-7842B9018A7E}"/>
    <cellStyle name="Currency 10 11 8 5" xfId="8619" xr:uid="{00000000-0005-0000-0000-00005D000000}"/>
    <cellStyle name="Currency 10 11 8 5 2" xfId="34637" xr:uid="{1187AFD9-7E38-4676-8BEB-BDA2246403BF}"/>
    <cellStyle name="Currency 10 11 8 6" xfId="30027" xr:uid="{F8068000-42B5-4BAA-849E-B123810628AA}"/>
    <cellStyle name="Currency 10 11 9" xfId="8289" xr:uid="{00000000-0005-0000-0000-00005E000000}"/>
    <cellStyle name="Currency 10 11 9 2" xfId="34361" xr:uid="{E988D3B3-DDBE-401B-A57E-893DE1F69A2C}"/>
    <cellStyle name="Currency 10 12" xfId="112" xr:uid="{00000000-0005-0000-0000-00005F000000}"/>
    <cellStyle name="Currency 10 12 10" xfId="18646" xr:uid="{00000000-0005-0000-0000-000060000000}"/>
    <cellStyle name="Currency 10 12 10 2" xfId="39041" xr:uid="{9B6130C5-0610-4063-8FAE-4DBA75340A57}"/>
    <cellStyle name="Currency 10 12 11" xfId="24105" xr:uid="{00000000-0005-0000-0000-000061000000}"/>
    <cellStyle name="Currency 10 12 11 2" xfId="41502" xr:uid="{AA2D4BB2-E3E9-4231-A419-8BA7979FB5D7}"/>
    <cellStyle name="Currency 10 12 12" xfId="5802" xr:uid="{00000000-0005-0000-0000-000062000000}"/>
    <cellStyle name="Currency 10 12 12 2" xfId="32249" xr:uid="{0132F4E0-E89A-4279-B774-7B33BE3BD0FA}"/>
    <cellStyle name="Currency 10 12 13" xfId="29511" xr:uid="{42BADDD0-D417-4584-B78E-80106B491923}"/>
    <cellStyle name="Currency 10 12 2" xfId="1875" xr:uid="{00000000-0005-0000-0000-000063000000}"/>
    <cellStyle name="Currency 10 12 2 2" xfId="9485" xr:uid="{00000000-0005-0000-0000-000064000000}"/>
    <cellStyle name="Currency 10 12 2 2 2" xfId="35021" xr:uid="{AD37D8C8-C3E4-43E9-8320-DAF511CC113A}"/>
    <cellStyle name="Currency 10 12 2 3" xfId="14942" xr:uid="{00000000-0005-0000-0000-000065000000}"/>
    <cellStyle name="Currency 10 12 2 3 2" xfId="37481" xr:uid="{F8FEE1BE-4AAE-4711-9804-244F0B9B0226}"/>
    <cellStyle name="Currency 10 12 2 4" xfId="20403" xr:uid="{00000000-0005-0000-0000-000066000000}"/>
    <cellStyle name="Currency 10 12 2 4 2" xfId="39941" xr:uid="{7B48B247-EB68-418E-94FD-BD5A366D4D66}"/>
    <cellStyle name="Currency 10 12 2 5" xfId="25861" xr:uid="{00000000-0005-0000-0000-000067000000}"/>
    <cellStyle name="Currency 10 12 2 5 2" xfId="42402" xr:uid="{179AA52D-3980-42AA-B972-B9D65E80A6FF}"/>
    <cellStyle name="Currency 10 12 2 6" xfId="6114" xr:uid="{00000000-0005-0000-0000-000068000000}"/>
    <cellStyle name="Currency 10 12 2 6 2" xfId="32561" xr:uid="{1B150462-5567-4C19-9660-5B167077D944}"/>
    <cellStyle name="Currency 10 12 2 7" xfId="30411" xr:uid="{F3700A23-26DB-491F-BC80-C56AFF50D5BE}"/>
    <cellStyle name="Currency 10 12 3" xfId="2615" xr:uid="{00000000-0005-0000-0000-000069000000}"/>
    <cellStyle name="Currency 10 12 3 2" xfId="10225" xr:uid="{00000000-0005-0000-0000-00006A000000}"/>
    <cellStyle name="Currency 10 12 3 2 2" xfId="35333" xr:uid="{C197D277-B844-4EB2-A67C-8370737E1175}"/>
    <cellStyle name="Currency 10 12 3 3" xfId="15682" xr:uid="{00000000-0005-0000-0000-00006B000000}"/>
    <cellStyle name="Currency 10 12 3 3 2" xfId="37793" xr:uid="{E68E2F11-8121-48AD-B4A9-777490877C64}"/>
    <cellStyle name="Currency 10 12 3 4" xfId="21143" xr:uid="{00000000-0005-0000-0000-00006C000000}"/>
    <cellStyle name="Currency 10 12 3 4 2" xfId="40253" xr:uid="{4806BC33-C13D-4CE8-AF81-7ED5ABAF7D8A}"/>
    <cellStyle name="Currency 10 12 3 5" xfId="26601" xr:uid="{00000000-0005-0000-0000-00006D000000}"/>
    <cellStyle name="Currency 10 12 3 5 2" xfId="42714" xr:uid="{E765E99F-D5CF-425B-B76B-A1D5B38A73A8}"/>
    <cellStyle name="Currency 10 12 3 6" xfId="6426" xr:uid="{00000000-0005-0000-0000-00006E000000}"/>
    <cellStyle name="Currency 10 12 3 6 2" xfId="32873" xr:uid="{F20D9DF7-75D8-4714-B936-8455E9904369}"/>
    <cellStyle name="Currency 10 12 3 7" xfId="30723" xr:uid="{CCC3639A-95A4-4ACD-8AC5-CD1F086D1BF2}"/>
    <cellStyle name="Currency 10 12 4" xfId="3356" xr:uid="{00000000-0005-0000-0000-00006F000000}"/>
    <cellStyle name="Currency 10 12 4 2" xfId="10965" xr:uid="{00000000-0005-0000-0000-000070000000}"/>
    <cellStyle name="Currency 10 12 4 2 2" xfId="35645" xr:uid="{CD0B5956-C485-4538-91FE-48ABD9A65847}"/>
    <cellStyle name="Currency 10 12 4 3" xfId="16422" xr:uid="{00000000-0005-0000-0000-000071000000}"/>
    <cellStyle name="Currency 10 12 4 3 2" xfId="38105" xr:uid="{B71011F7-2CAB-4FDC-91A4-06A0E2653607}"/>
    <cellStyle name="Currency 10 12 4 4" xfId="21883" xr:uid="{00000000-0005-0000-0000-000072000000}"/>
    <cellStyle name="Currency 10 12 4 4 2" xfId="40565" xr:uid="{07B91A5D-E054-4CE8-AEAB-E876CB5D087D}"/>
    <cellStyle name="Currency 10 12 4 5" xfId="27341" xr:uid="{00000000-0005-0000-0000-000073000000}"/>
    <cellStyle name="Currency 10 12 4 5 2" xfId="43026" xr:uid="{DF92F2CA-634F-4BFD-9199-422ABC21793C}"/>
    <cellStyle name="Currency 10 12 4 6" xfId="6738" xr:uid="{00000000-0005-0000-0000-000074000000}"/>
    <cellStyle name="Currency 10 12 4 6 2" xfId="33185" xr:uid="{A57ABD47-F389-4E26-AE5F-F91525480A12}"/>
    <cellStyle name="Currency 10 12 4 7" xfId="31035" xr:uid="{45E38EC6-494E-492D-9210-8BCB4BC0B8CB}"/>
    <cellStyle name="Currency 10 12 5" xfId="4097" xr:uid="{00000000-0005-0000-0000-000075000000}"/>
    <cellStyle name="Currency 10 12 5 2" xfId="11706" xr:uid="{00000000-0005-0000-0000-000076000000}"/>
    <cellStyle name="Currency 10 12 5 2 2" xfId="35957" xr:uid="{B3750BED-1943-41EF-8127-1DB05834DC41}"/>
    <cellStyle name="Currency 10 12 5 3" xfId="17163" xr:uid="{00000000-0005-0000-0000-000077000000}"/>
    <cellStyle name="Currency 10 12 5 3 2" xfId="38417" xr:uid="{3057A6BF-FB5E-4335-8A24-675DE6FF773B}"/>
    <cellStyle name="Currency 10 12 5 4" xfId="22624" xr:uid="{00000000-0005-0000-0000-000078000000}"/>
    <cellStyle name="Currency 10 12 5 4 2" xfId="40877" xr:uid="{F299DF95-1F67-4FEA-901F-ADE92888F8CD}"/>
    <cellStyle name="Currency 10 12 5 5" xfId="28082" xr:uid="{00000000-0005-0000-0000-000079000000}"/>
    <cellStyle name="Currency 10 12 5 5 2" xfId="43338" xr:uid="{3597082E-C94A-47D3-8C4A-B4FB42B0D0E2}"/>
    <cellStyle name="Currency 10 12 5 6" xfId="7050" xr:uid="{00000000-0005-0000-0000-00007A000000}"/>
    <cellStyle name="Currency 10 12 5 6 2" xfId="33497" xr:uid="{3A4DD07C-D162-4D21-9412-6E9828E26A0C}"/>
    <cellStyle name="Currency 10 12 5 7" xfId="31347" xr:uid="{6C206308-38BE-4D54-BDE0-EAFF0A88943F}"/>
    <cellStyle name="Currency 10 12 6" xfId="4837" xr:uid="{00000000-0005-0000-0000-00007B000000}"/>
    <cellStyle name="Currency 10 12 6 2" xfId="12446" xr:uid="{00000000-0005-0000-0000-00007C000000}"/>
    <cellStyle name="Currency 10 12 6 2 2" xfId="36269" xr:uid="{D4E5B0F3-8DEF-4759-B557-6FF337D59B80}"/>
    <cellStyle name="Currency 10 12 6 3" xfId="17903" xr:uid="{00000000-0005-0000-0000-00007D000000}"/>
    <cellStyle name="Currency 10 12 6 3 2" xfId="38729" xr:uid="{335AE42C-170A-4A32-AEC7-1BE0CBC8FBB0}"/>
    <cellStyle name="Currency 10 12 6 4" xfId="23364" xr:uid="{00000000-0005-0000-0000-00007E000000}"/>
    <cellStyle name="Currency 10 12 6 4 2" xfId="41189" xr:uid="{53101664-FA1B-4F77-A046-10350837B11F}"/>
    <cellStyle name="Currency 10 12 6 5" xfId="28822" xr:uid="{00000000-0005-0000-0000-00007F000000}"/>
    <cellStyle name="Currency 10 12 6 5 2" xfId="43650" xr:uid="{C391AD24-FDB5-404F-9D34-9F287BA4152B}"/>
    <cellStyle name="Currency 10 12 6 6" xfId="7362" xr:uid="{00000000-0005-0000-0000-000080000000}"/>
    <cellStyle name="Currency 10 12 6 6 2" xfId="33809" xr:uid="{33A4E7DD-4F21-43AE-AB62-B8A6D5146929}"/>
    <cellStyle name="Currency 10 12 6 7" xfId="31659" xr:uid="{58E75B0F-ED38-47F9-AEFB-CEB67E87A086}"/>
    <cellStyle name="Currency 10 12 7" xfId="1133" xr:uid="{00000000-0005-0000-0000-000081000000}"/>
    <cellStyle name="Currency 10 12 7 2" xfId="14202" xr:uid="{00000000-0005-0000-0000-000082000000}"/>
    <cellStyle name="Currency 10 12 7 2 2" xfId="37169" xr:uid="{B2F79468-0473-4983-B1FF-A972D988D24F}"/>
    <cellStyle name="Currency 10 12 7 3" xfId="19663" xr:uid="{00000000-0005-0000-0000-000083000000}"/>
    <cellStyle name="Currency 10 12 7 3 2" xfId="39629" xr:uid="{6DC57A33-D279-4E92-B800-37535EA62319}"/>
    <cellStyle name="Currency 10 12 7 4" xfId="25121" xr:uid="{00000000-0005-0000-0000-000084000000}"/>
    <cellStyle name="Currency 10 12 7 4 2" xfId="42090" xr:uid="{4A73B0C9-421A-4003-B284-811B53889D79}"/>
    <cellStyle name="Currency 10 12 7 5" xfId="8744" xr:uid="{00000000-0005-0000-0000-000085000000}"/>
    <cellStyle name="Currency 10 12 7 5 2" xfId="34709" xr:uid="{3665BB4C-59CE-4446-8FF4-B9A18623CC21}"/>
    <cellStyle name="Currency 10 12 7 6" xfId="30099" xr:uid="{A35AB7DD-5089-4E94-8989-103714E7862E}"/>
    <cellStyle name="Currency 10 12 8" xfId="7727" xr:uid="{00000000-0005-0000-0000-000086000000}"/>
    <cellStyle name="Currency 10 12 8 2" xfId="34121" xr:uid="{E54282F3-7CE4-4518-8196-62C251BFCD1E}"/>
    <cellStyle name="Currency 10 12 9" xfId="13186" xr:uid="{00000000-0005-0000-0000-000087000000}"/>
    <cellStyle name="Currency 10 12 9 2" xfId="36581" xr:uid="{ADC56AB3-5B70-4C4B-A0EF-5257C5D8A88D}"/>
    <cellStyle name="Currency 10 13" xfId="1045" xr:uid="{00000000-0005-0000-0000-000088000000}"/>
    <cellStyle name="Currency 10 13 2" xfId="8657" xr:uid="{00000000-0005-0000-0000-000089000000}"/>
    <cellStyle name="Currency 10 13 2 2" xfId="34673" xr:uid="{03973846-588D-421A-815D-32B7BA822E2D}"/>
    <cellStyle name="Currency 10 13 3" xfId="14115" xr:uid="{00000000-0005-0000-0000-00008A000000}"/>
    <cellStyle name="Currency 10 13 3 2" xfId="37133" xr:uid="{CC311DF7-843A-479D-B921-A3192EA78758}"/>
    <cellStyle name="Currency 10 13 4" xfId="19576" xr:uid="{00000000-0005-0000-0000-00008B000000}"/>
    <cellStyle name="Currency 10 13 4 2" xfId="39593" xr:uid="{BACE81C9-C4DB-4D4D-91D5-1E71B25DEC54}"/>
    <cellStyle name="Currency 10 13 5" xfId="25034" xr:uid="{00000000-0005-0000-0000-00008C000000}"/>
    <cellStyle name="Currency 10 13 5 2" xfId="42054" xr:uid="{D0977ED3-B6EF-407F-92CD-EC128E5BCCAD}"/>
    <cellStyle name="Currency 10 13 6" xfId="5766" xr:uid="{00000000-0005-0000-0000-00008D000000}"/>
    <cellStyle name="Currency 10 13 6 2" xfId="32213" xr:uid="{DC67CFAD-4507-4699-9225-8F9EF3FAD1E1}"/>
    <cellStyle name="Currency 10 13 7" xfId="30063" xr:uid="{172F5DC2-DF7D-4575-9B08-1CBE55252AAA}"/>
    <cellStyle name="Currency 10 14" xfId="1787" xr:uid="{00000000-0005-0000-0000-00008E000000}"/>
    <cellStyle name="Currency 10 14 2" xfId="9397" xr:uid="{00000000-0005-0000-0000-00008F000000}"/>
    <cellStyle name="Currency 10 14 2 2" xfId="34985" xr:uid="{C28A7546-C442-460A-BEDF-0A246FA97EBB}"/>
    <cellStyle name="Currency 10 14 3" xfId="14855" xr:uid="{00000000-0005-0000-0000-000090000000}"/>
    <cellStyle name="Currency 10 14 3 2" xfId="37445" xr:uid="{1B9BE949-1C0C-422A-A1C5-E6A3096A7F39}"/>
    <cellStyle name="Currency 10 14 4" xfId="20316" xr:uid="{00000000-0005-0000-0000-000091000000}"/>
    <cellStyle name="Currency 10 14 4 2" xfId="39905" xr:uid="{821BC0D4-CFDC-4AF6-A6D2-0FF16FC40D27}"/>
    <cellStyle name="Currency 10 14 5" xfId="25774" xr:uid="{00000000-0005-0000-0000-000092000000}"/>
    <cellStyle name="Currency 10 14 5 2" xfId="42366" xr:uid="{925789DF-57B5-47B4-882A-B00AB4AED770}"/>
    <cellStyle name="Currency 10 14 6" xfId="6078" xr:uid="{00000000-0005-0000-0000-000093000000}"/>
    <cellStyle name="Currency 10 14 6 2" xfId="32525" xr:uid="{23F60447-804B-4DC2-9DBF-A43427452C63}"/>
    <cellStyle name="Currency 10 14 7" xfId="30375" xr:uid="{D7FBED13-62B1-443C-9A3F-5D5F391612B8}"/>
    <cellStyle name="Currency 10 15" xfId="2528" xr:uid="{00000000-0005-0000-0000-000094000000}"/>
    <cellStyle name="Currency 10 15 2" xfId="10138" xr:uid="{00000000-0005-0000-0000-000095000000}"/>
    <cellStyle name="Currency 10 15 2 2" xfId="35297" xr:uid="{33444885-49F1-49BF-8F85-B95446BFB202}"/>
    <cellStyle name="Currency 10 15 3" xfId="15595" xr:uid="{00000000-0005-0000-0000-000096000000}"/>
    <cellStyle name="Currency 10 15 3 2" xfId="37757" xr:uid="{5739F74A-9251-4C67-AD86-377E5EC753EB}"/>
    <cellStyle name="Currency 10 15 4" xfId="21056" xr:uid="{00000000-0005-0000-0000-000097000000}"/>
    <cellStyle name="Currency 10 15 4 2" xfId="40217" xr:uid="{B2BF59FD-8206-4EE0-8A43-462E39AC7A5B}"/>
    <cellStyle name="Currency 10 15 5" xfId="26514" xr:uid="{00000000-0005-0000-0000-000098000000}"/>
    <cellStyle name="Currency 10 15 5 2" xfId="42678" xr:uid="{3C2F1533-4805-4DAB-8319-BF412828DA32}"/>
    <cellStyle name="Currency 10 15 6" xfId="6390" xr:uid="{00000000-0005-0000-0000-000099000000}"/>
    <cellStyle name="Currency 10 15 6 2" xfId="32837" xr:uid="{083C45DB-4BC5-42E8-9967-AADD24BACC02}"/>
    <cellStyle name="Currency 10 15 7" xfId="30687" xr:uid="{0865B915-61D7-4186-A676-CA20EACEEA82}"/>
    <cellStyle name="Currency 10 16" xfId="3268" xr:uid="{00000000-0005-0000-0000-00009A000000}"/>
    <cellStyle name="Currency 10 16 2" xfId="10878" xr:uid="{00000000-0005-0000-0000-00009B000000}"/>
    <cellStyle name="Currency 10 16 2 2" xfId="35609" xr:uid="{6D267592-70C4-4828-B0F3-082373A10F04}"/>
    <cellStyle name="Currency 10 16 3" xfId="16335" xr:uid="{00000000-0005-0000-0000-00009C000000}"/>
    <cellStyle name="Currency 10 16 3 2" xfId="38069" xr:uid="{15268A23-5411-4E16-8167-11CADC305B90}"/>
    <cellStyle name="Currency 10 16 4" xfId="21796" xr:uid="{00000000-0005-0000-0000-00009D000000}"/>
    <cellStyle name="Currency 10 16 4 2" xfId="40529" xr:uid="{E1EA511E-1311-4917-B8FC-88CD489DFE92}"/>
    <cellStyle name="Currency 10 16 5" xfId="27254" xr:uid="{00000000-0005-0000-0000-00009E000000}"/>
    <cellStyle name="Currency 10 16 5 2" xfId="42990" xr:uid="{F09EA3E7-F57E-48AD-8579-F8164A1A82D3}"/>
    <cellStyle name="Currency 10 16 6" xfId="6702" xr:uid="{00000000-0005-0000-0000-00009F000000}"/>
    <cellStyle name="Currency 10 16 6 2" xfId="33149" xr:uid="{82806523-4FA0-49D8-B8BD-21D6B594235C}"/>
    <cellStyle name="Currency 10 16 7" xfId="30999" xr:uid="{3CF481D7-167F-4C61-988F-4CD6C3479CB5}"/>
    <cellStyle name="Currency 10 17" xfId="4010" xr:uid="{00000000-0005-0000-0000-0000A0000000}"/>
    <cellStyle name="Currency 10 17 2" xfId="11619" xr:uid="{00000000-0005-0000-0000-0000A1000000}"/>
    <cellStyle name="Currency 10 17 2 2" xfId="35921" xr:uid="{4FFE5311-0F85-4906-86F0-F04283A9FCCD}"/>
    <cellStyle name="Currency 10 17 3" xfId="17076" xr:uid="{00000000-0005-0000-0000-0000A2000000}"/>
    <cellStyle name="Currency 10 17 3 2" xfId="38381" xr:uid="{384DE120-7D3B-4D2A-A789-2CF4EF87ECD7}"/>
    <cellStyle name="Currency 10 17 4" xfId="22537" xr:uid="{00000000-0005-0000-0000-0000A3000000}"/>
    <cellStyle name="Currency 10 17 4 2" xfId="40841" xr:uid="{9AF68367-5D78-4F23-8D4B-CAD70BA0C0A8}"/>
    <cellStyle name="Currency 10 17 5" xfId="27995" xr:uid="{00000000-0005-0000-0000-0000A4000000}"/>
    <cellStyle name="Currency 10 17 5 2" xfId="43302" xr:uid="{350C9420-7B92-42C2-BF8B-123D1740EB1B}"/>
    <cellStyle name="Currency 10 17 6" xfId="7014" xr:uid="{00000000-0005-0000-0000-0000A5000000}"/>
    <cellStyle name="Currency 10 17 6 2" xfId="33461" xr:uid="{5F987D32-A156-46E9-930B-B7044614500B}"/>
    <cellStyle name="Currency 10 17 7" xfId="31311" xr:uid="{F6E2E5CD-5E1A-480C-A6FB-7B3DA4B4BA8F}"/>
    <cellStyle name="Currency 10 18" xfId="4750" xr:uid="{00000000-0005-0000-0000-0000A6000000}"/>
    <cellStyle name="Currency 10 18 2" xfId="12359" xr:uid="{00000000-0005-0000-0000-0000A7000000}"/>
    <cellStyle name="Currency 10 18 2 2" xfId="36233" xr:uid="{447184DA-5375-4FC2-8579-F954C3FAD92E}"/>
    <cellStyle name="Currency 10 18 3" xfId="17816" xr:uid="{00000000-0005-0000-0000-0000A8000000}"/>
    <cellStyle name="Currency 10 18 3 2" xfId="38693" xr:uid="{CBE65DE4-88A3-485C-A61D-B9336FE04031}"/>
    <cellStyle name="Currency 10 18 4" xfId="23277" xr:uid="{00000000-0005-0000-0000-0000A9000000}"/>
    <cellStyle name="Currency 10 18 4 2" xfId="41153" xr:uid="{D3144107-E411-4A15-A248-2667AB7EBDDA}"/>
    <cellStyle name="Currency 10 18 5" xfId="28735" xr:uid="{00000000-0005-0000-0000-0000AA000000}"/>
    <cellStyle name="Currency 10 18 5 2" xfId="43614" xr:uid="{C6311DA1-FF6C-433E-925B-DF1CE21D7C4F}"/>
    <cellStyle name="Currency 10 18 6" xfId="7326" xr:uid="{00000000-0005-0000-0000-0000AB000000}"/>
    <cellStyle name="Currency 10 18 6 2" xfId="33773" xr:uid="{E1383EFD-7753-44B0-932A-25FE05C7C621}"/>
    <cellStyle name="Currency 10 18 7" xfId="31623" xr:uid="{8D9E97D6-405E-48FB-86FB-A8DC6C96A77D}"/>
    <cellStyle name="Currency 10 19" xfId="767" xr:uid="{00000000-0005-0000-0000-0000AC000000}"/>
    <cellStyle name="Currency 10 19 2" xfId="13837" xr:uid="{00000000-0005-0000-0000-0000AD000000}"/>
    <cellStyle name="Currency 10 19 2 2" xfId="36857" xr:uid="{AD7DEBA1-977A-4CBF-BE4C-86B74AA3463D}"/>
    <cellStyle name="Currency 10 19 3" xfId="19298" xr:uid="{00000000-0005-0000-0000-0000AE000000}"/>
    <cellStyle name="Currency 10 19 3 2" xfId="39317" xr:uid="{EB63D987-FAAB-45BC-8E6B-1C7CD93C6193}"/>
    <cellStyle name="Currency 10 19 4" xfId="24756" xr:uid="{00000000-0005-0000-0000-0000AF000000}"/>
    <cellStyle name="Currency 10 19 4 2" xfId="41778" xr:uid="{5A488A56-DC17-4E67-A125-A765A77BD52C}"/>
    <cellStyle name="Currency 10 19 5" xfId="8379" xr:uid="{00000000-0005-0000-0000-0000B0000000}"/>
    <cellStyle name="Currency 10 19 5 2" xfId="34397" xr:uid="{7D2E7FD9-06D0-4ED1-8102-312A13864E7E}"/>
    <cellStyle name="Currency 10 19 6" xfId="29787" xr:uid="{413EC517-C9E9-4912-B591-4F7C935A9976}"/>
    <cellStyle name="Currency 10 2" xfId="11" xr:uid="{00000000-0005-0000-0000-0000B1000000}"/>
    <cellStyle name="Currency 10 2 10" xfId="678" xr:uid="{00000000-0005-0000-0000-0000B2000000}"/>
    <cellStyle name="Currency 10 2 10 10" xfId="13749" xr:uid="{00000000-0005-0000-0000-0000B3000000}"/>
    <cellStyle name="Currency 10 2 10 10 2" xfId="36822" xr:uid="{AFF61D6A-41AC-49B3-802A-F23EE44822D5}"/>
    <cellStyle name="Currency 10 2 10 11" xfId="19209" xr:uid="{00000000-0005-0000-0000-0000B4000000}"/>
    <cellStyle name="Currency 10 2 10 11 2" xfId="39282" xr:uid="{3DF189F7-C239-4377-A10E-53EA45EB6311}"/>
    <cellStyle name="Currency 10 2 10 12" xfId="24668" xr:uid="{00000000-0005-0000-0000-0000B5000000}"/>
    <cellStyle name="Currency 10 2 10 12 2" xfId="41743" xr:uid="{5FD4428A-B431-4CF8-BA5A-9B4672A9D6A2}"/>
    <cellStyle name="Currency 10 2 10 13" xfId="5731" xr:uid="{00000000-0005-0000-0000-0000B6000000}"/>
    <cellStyle name="Currency 10 2 10 13 2" xfId="32178" xr:uid="{B8DDC599-FD04-4A50-A065-2C982150BAB6}"/>
    <cellStyle name="Currency 10 2 10 14" xfId="29752" xr:uid="{C1C57812-F81E-4DF1-8871-8AB0FED9F733}"/>
    <cellStyle name="Currency 10 2 10 2" xfId="1697" xr:uid="{00000000-0005-0000-0000-0000B7000000}"/>
    <cellStyle name="Currency 10 2 10 2 2" xfId="9307" xr:uid="{00000000-0005-0000-0000-0000B8000000}"/>
    <cellStyle name="Currency 10 2 10 2 2 2" xfId="34950" xr:uid="{DF943AF0-5358-4C85-9030-378CE0F13040}"/>
    <cellStyle name="Currency 10 2 10 2 3" xfId="14765" xr:uid="{00000000-0005-0000-0000-0000B9000000}"/>
    <cellStyle name="Currency 10 2 10 2 3 2" xfId="37410" xr:uid="{F10F0C5D-CFB1-48E0-8AFF-7D2172A679D3}"/>
    <cellStyle name="Currency 10 2 10 2 4" xfId="20226" xr:uid="{00000000-0005-0000-0000-0000BA000000}"/>
    <cellStyle name="Currency 10 2 10 2 4 2" xfId="39870" xr:uid="{90DE748C-531A-4342-8E68-89AFBE2DEAFF}"/>
    <cellStyle name="Currency 10 2 10 2 5" xfId="25684" xr:uid="{00000000-0005-0000-0000-0000BB000000}"/>
    <cellStyle name="Currency 10 2 10 2 5 2" xfId="42331" xr:uid="{CE3FF232-34BD-4307-9313-58FD5EA47161}"/>
    <cellStyle name="Currency 10 2 10 2 6" xfId="6043" xr:uid="{00000000-0005-0000-0000-0000BC000000}"/>
    <cellStyle name="Currency 10 2 10 2 6 2" xfId="32490" xr:uid="{CB74E28D-7E91-4FC0-A61F-CC00190A2AC0}"/>
    <cellStyle name="Currency 10 2 10 2 7" xfId="30340" xr:uid="{52706425-7AAB-4766-B525-E65920D40600}"/>
    <cellStyle name="Currency 10 2 10 3" xfId="2438" xr:uid="{00000000-0005-0000-0000-0000BD000000}"/>
    <cellStyle name="Currency 10 2 10 3 2" xfId="10048" xr:uid="{00000000-0005-0000-0000-0000BE000000}"/>
    <cellStyle name="Currency 10 2 10 3 2 2" xfId="35262" xr:uid="{99F60743-F2AE-4419-95A5-AA1169163115}"/>
    <cellStyle name="Currency 10 2 10 3 3" xfId="15505" xr:uid="{00000000-0005-0000-0000-0000BF000000}"/>
    <cellStyle name="Currency 10 2 10 3 3 2" xfId="37722" xr:uid="{7E5F56AE-1982-4058-9143-F94C53FCAD89}"/>
    <cellStyle name="Currency 10 2 10 3 4" xfId="20966" xr:uid="{00000000-0005-0000-0000-0000C0000000}"/>
    <cellStyle name="Currency 10 2 10 3 4 2" xfId="40182" xr:uid="{6CBD3AA1-D051-4DF7-9724-1865D5CC998D}"/>
    <cellStyle name="Currency 10 2 10 3 5" xfId="26424" xr:uid="{00000000-0005-0000-0000-0000C1000000}"/>
    <cellStyle name="Currency 10 2 10 3 5 2" xfId="42643" xr:uid="{ED00CF31-2E39-4268-B8F9-F765F110C8E5}"/>
    <cellStyle name="Currency 10 2 10 3 6" xfId="6355" xr:uid="{00000000-0005-0000-0000-0000C2000000}"/>
    <cellStyle name="Currency 10 2 10 3 6 2" xfId="32802" xr:uid="{91CD85E1-861D-471C-A8F2-477877F03F26}"/>
    <cellStyle name="Currency 10 2 10 3 7" xfId="30652" xr:uid="{4459D18F-463F-4010-B1B1-26BB339D113D}"/>
    <cellStyle name="Currency 10 2 10 4" xfId="3178" xr:uid="{00000000-0005-0000-0000-0000C3000000}"/>
    <cellStyle name="Currency 10 2 10 4 2" xfId="10788" xr:uid="{00000000-0005-0000-0000-0000C4000000}"/>
    <cellStyle name="Currency 10 2 10 4 2 2" xfId="35574" xr:uid="{4AED0751-083A-49A7-9CD1-83441063EEFD}"/>
    <cellStyle name="Currency 10 2 10 4 3" xfId="16245" xr:uid="{00000000-0005-0000-0000-0000C5000000}"/>
    <cellStyle name="Currency 10 2 10 4 3 2" xfId="38034" xr:uid="{2EA6D930-822D-4DB5-82A0-996862E7A4D4}"/>
    <cellStyle name="Currency 10 2 10 4 4" xfId="21706" xr:uid="{00000000-0005-0000-0000-0000C6000000}"/>
    <cellStyle name="Currency 10 2 10 4 4 2" xfId="40494" xr:uid="{F5EE7087-37DA-4F75-AB81-F4679E161A50}"/>
    <cellStyle name="Currency 10 2 10 4 5" xfId="27164" xr:uid="{00000000-0005-0000-0000-0000C7000000}"/>
    <cellStyle name="Currency 10 2 10 4 5 2" xfId="42955" xr:uid="{C1E738AB-EE13-4DA0-B294-07F5B75638A7}"/>
    <cellStyle name="Currency 10 2 10 4 6" xfId="6667" xr:uid="{00000000-0005-0000-0000-0000C8000000}"/>
    <cellStyle name="Currency 10 2 10 4 6 2" xfId="33114" xr:uid="{B5B84366-2C98-45BF-8BAB-52D5E130569C}"/>
    <cellStyle name="Currency 10 2 10 4 7" xfId="30964" xr:uid="{83A2A4E9-CB65-4942-9AEC-7916E30B8640}"/>
    <cellStyle name="Currency 10 2 10 5" xfId="3919" xr:uid="{00000000-0005-0000-0000-0000C9000000}"/>
    <cellStyle name="Currency 10 2 10 5 2" xfId="11528" xr:uid="{00000000-0005-0000-0000-0000CA000000}"/>
    <cellStyle name="Currency 10 2 10 5 2 2" xfId="35886" xr:uid="{65605811-3343-4542-90C7-86C343064A40}"/>
    <cellStyle name="Currency 10 2 10 5 3" xfId="16985" xr:uid="{00000000-0005-0000-0000-0000CB000000}"/>
    <cellStyle name="Currency 10 2 10 5 3 2" xfId="38346" xr:uid="{F0818D79-2355-4E25-A29F-035407078151}"/>
    <cellStyle name="Currency 10 2 10 5 4" xfId="22446" xr:uid="{00000000-0005-0000-0000-0000CC000000}"/>
    <cellStyle name="Currency 10 2 10 5 4 2" xfId="40806" xr:uid="{3B794266-AF8C-431D-A310-09364874F024}"/>
    <cellStyle name="Currency 10 2 10 5 5" xfId="27904" xr:uid="{00000000-0005-0000-0000-0000CD000000}"/>
    <cellStyle name="Currency 10 2 10 5 5 2" xfId="43267" xr:uid="{0E3106C5-42B2-490F-A799-B516D4A6F6B0}"/>
    <cellStyle name="Currency 10 2 10 5 6" xfId="6979" xr:uid="{00000000-0005-0000-0000-0000CE000000}"/>
    <cellStyle name="Currency 10 2 10 5 6 2" xfId="33426" xr:uid="{CC0960CA-10FD-4B2D-818D-C16954C37755}"/>
    <cellStyle name="Currency 10 2 10 5 7" xfId="31276" xr:uid="{08571511-9FB2-4977-8282-B393DF1DBD45}"/>
    <cellStyle name="Currency 10 2 10 6" xfId="4660" xr:uid="{00000000-0005-0000-0000-0000CF000000}"/>
    <cellStyle name="Currency 10 2 10 6 2" xfId="12269" xr:uid="{00000000-0005-0000-0000-0000D0000000}"/>
    <cellStyle name="Currency 10 2 10 6 2 2" xfId="36198" xr:uid="{3560CA73-479B-482E-8FEE-4B07F1CDC0C2}"/>
    <cellStyle name="Currency 10 2 10 6 3" xfId="17726" xr:uid="{00000000-0005-0000-0000-0000D1000000}"/>
    <cellStyle name="Currency 10 2 10 6 3 2" xfId="38658" xr:uid="{70457A58-FB76-4EA5-A5B6-CD1785A8B087}"/>
    <cellStyle name="Currency 10 2 10 6 4" xfId="23187" xr:uid="{00000000-0005-0000-0000-0000D2000000}"/>
    <cellStyle name="Currency 10 2 10 6 4 2" xfId="41118" xr:uid="{A8F08887-B8FD-4959-AF31-FB512DD0B3D8}"/>
    <cellStyle name="Currency 10 2 10 6 5" xfId="28645" xr:uid="{00000000-0005-0000-0000-0000D3000000}"/>
    <cellStyle name="Currency 10 2 10 6 5 2" xfId="43579" xr:uid="{F43A321C-5474-489F-A7C5-22AE6BCF2755}"/>
    <cellStyle name="Currency 10 2 10 6 6" xfId="7291" xr:uid="{00000000-0005-0000-0000-0000D4000000}"/>
    <cellStyle name="Currency 10 2 10 6 6 2" xfId="33738" xr:uid="{118237DC-8157-48F1-8117-6DD65E751B20}"/>
    <cellStyle name="Currency 10 2 10 6 7" xfId="31588" xr:uid="{537045BE-F84A-4998-9B57-379B49E35BB7}"/>
    <cellStyle name="Currency 10 2 10 7" xfId="5400" xr:uid="{00000000-0005-0000-0000-0000D5000000}"/>
    <cellStyle name="Currency 10 2 10 7 2" xfId="13009" xr:uid="{00000000-0005-0000-0000-0000D6000000}"/>
    <cellStyle name="Currency 10 2 10 7 2 2" xfId="36510" xr:uid="{A0269B39-20C3-406C-8633-8062A7D876BD}"/>
    <cellStyle name="Currency 10 2 10 7 3" xfId="18466" xr:uid="{00000000-0005-0000-0000-0000D7000000}"/>
    <cellStyle name="Currency 10 2 10 7 3 2" xfId="38970" xr:uid="{87D1AA8E-D309-43A0-8263-838FAA6C7738}"/>
    <cellStyle name="Currency 10 2 10 7 4" xfId="23927" xr:uid="{00000000-0005-0000-0000-0000D8000000}"/>
    <cellStyle name="Currency 10 2 10 7 4 2" xfId="41430" xr:uid="{CB3DC204-B47F-461A-B8AF-FAEC0094594D}"/>
    <cellStyle name="Currency 10 2 10 7 5" xfId="29385" xr:uid="{00000000-0005-0000-0000-0000D9000000}"/>
    <cellStyle name="Currency 10 2 10 7 5 2" xfId="43891" xr:uid="{746D8E6B-3310-4311-8D28-195A2692CDFC}"/>
    <cellStyle name="Currency 10 2 10 7 6" xfId="7603" xr:uid="{00000000-0005-0000-0000-0000DA000000}"/>
    <cellStyle name="Currency 10 2 10 7 6 2" xfId="34050" xr:uid="{D3513D5B-CA13-487F-9D38-42666C83574F}"/>
    <cellStyle name="Currency 10 2 10 7 7" xfId="31900" xr:uid="{AB14DA57-F160-4EBC-8C38-BDA6CCEE70B1}"/>
    <cellStyle name="Currency 10 2 10 8" xfId="1008" xr:uid="{00000000-0005-0000-0000-0000DB000000}"/>
    <cellStyle name="Currency 10 2 10 8 2" xfId="14078" xr:uid="{00000000-0005-0000-0000-0000DC000000}"/>
    <cellStyle name="Currency 10 2 10 8 2 2" xfId="37098" xr:uid="{9451DE56-9C74-432A-87C0-EB4E48F7FA14}"/>
    <cellStyle name="Currency 10 2 10 8 3" xfId="19539" xr:uid="{00000000-0005-0000-0000-0000DD000000}"/>
    <cellStyle name="Currency 10 2 10 8 3 2" xfId="39558" xr:uid="{A2E7F6FF-9A26-40CB-BD86-0203BEA57588}"/>
    <cellStyle name="Currency 10 2 10 8 4" xfId="24997" xr:uid="{00000000-0005-0000-0000-0000DE000000}"/>
    <cellStyle name="Currency 10 2 10 8 4 2" xfId="42019" xr:uid="{14F5DB6E-05FF-4720-BEFB-CC6B2DFEAB71}"/>
    <cellStyle name="Currency 10 2 10 8 5" xfId="8620" xr:uid="{00000000-0005-0000-0000-0000DF000000}"/>
    <cellStyle name="Currency 10 2 10 8 5 2" xfId="34638" xr:uid="{C4F84806-93E1-4060-A18D-C02FBC60CC2E}"/>
    <cellStyle name="Currency 10 2 10 8 6" xfId="30028" xr:uid="{96F4DE86-768F-473A-B0BF-68614ED9BD0E}"/>
    <cellStyle name="Currency 10 2 10 9" xfId="8290" xr:uid="{00000000-0005-0000-0000-0000E0000000}"/>
    <cellStyle name="Currency 10 2 10 9 2" xfId="34362" xr:uid="{8FD5D8CA-A935-4AEC-B184-420A022A1409}"/>
    <cellStyle name="Currency 10 2 11" xfId="113" xr:uid="{00000000-0005-0000-0000-0000E1000000}"/>
    <cellStyle name="Currency 10 2 11 10" xfId="18647" xr:uid="{00000000-0005-0000-0000-0000E2000000}"/>
    <cellStyle name="Currency 10 2 11 10 2" xfId="39042" xr:uid="{82A2EA36-29E6-4B42-9DD9-300CF965B132}"/>
    <cellStyle name="Currency 10 2 11 11" xfId="24106" xr:uid="{00000000-0005-0000-0000-0000E3000000}"/>
    <cellStyle name="Currency 10 2 11 11 2" xfId="41503" xr:uid="{DA55F4F2-9599-4DCF-8534-7DF73C0E6732}"/>
    <cellStyle name="Currency 10 2 11 12" xfId="5803" xr:uid="{00000000-0005-0000-0000-0000E4000000}"/>
    <cellStyle name="Currency 10 2 11 12 2" xfId="32250" xr:uid="{CD1E4917-4AE9-45C5-82A8-536225550B81}"/>
    <cellStyle name="Currency 10 2 11 13" xfId="29512" xr:uid="{209C77D9-62B2-49D6-A46D-3A8691BDF7FA}"/>
    <cellStyle name="Currency 10 2 11 2" xfId="1876" xr:uid="{00000000-0005-0000-0000-0000E5000000}"/>
    <cellStyle name="Currency 10 2 11 2 2" xfId="9486" xr:uid="{00000000-0005-0000-0000-0000E6000000}"/>
    <cellStyle name="Currency 10 2 11 2 2 2" xfId="35022" xr:uid="{B0E7A629-C96E-4C62-9F06-EF660F0712C5}"/>
    <cellStyle name="Currency 10 2 11 2 3" xfId="14943" xr:uid="{00000000-0005-0000-0000-0000E7000000}"/>
    <cellStyle name="Currency 10 2 11 2 3 2" xfId="37482" xr:uid="{0F9E5084-05BA-442D-B6FD-F831EA056B98}"/>
    <cellStyle name="Currency 10 2 11 2 4" xfId="20404" xr:uid="{00000000-0005-0000-0000-0000E8000000}"/>
    <cellStyle name="Currency 10 2 11 2 4 2" xfId="39942" xr:uid="{2E4FCC8A-9609-4250-AA86-52673B020BD7}"/>
    <cellStyle name="Currency 10 2 11 2 5" xfId="25862" xr:uid="{00000000-0005-0000-0000-0000E9000000}"/>
    <cellStyle name="Currency 10 2 11 2 5 2" xfId="42403" xr:uid="{262AB5A1-70A2-4445-B387-E6F96BB067F7}"/>
    <cellStyle name="Currency 10 2 11 2 6" xfId="6115" xr:uid="{00000000-0005-0000-0000-0000EA000000}"/>
    <cellStyle name="Currency 10 2 11 2 6 2" xfId="32562" xr:uid="{95DEEF06-2B23-458C-833E-20AD47EFC8CA}"/>
    <cellStyle name="Currency 10 2 11 2 7" xfId="30412" xr:uid="{5FA666A0-A504-4F80-BCA9-AC1EC3181DFA}"/>
    <cellStyle name="Currency 10 2 11 3" xfId="2616" xr:uid="{00000000-0005-0000-0000-0000EB000000}"/>
    <cellStyle name="Currency 10 2 11 3 2" xfId="10226" xr:uid="{00000000-0005-0000-0000-0000EC000000}"/>
    <cellStyle name="Currency 10 2 11 3 2 2" xfId="35334" xr:uid="{3EB372F8-AB1D-4B86-B45E-0D8C4A00EF7E}"/>
    <cellStyle name="Currency 10 2 11 3 3" xfId="15683" xr:uid="{00000000-0005-0000-0000-0000ED000000}"/>
    <cellStyle name="Currency 10 2 11 3 3 2" xfId="37794" xr:uid="{3ABB1835-AA58-4CB0-8B4E-73D872313A46}"/>
    <cellStyle name="Currency 10 2 11 3 4" xfId="21144" xr:uid="{00000000-0005-0000-0000-0000EE000000}"/>
    <cellStyle name="Currency 10 2 11 3 4 2" xfId="40254" xr:uid="{2C91146C-50E8-4D46-9339-DB141BE94209}"/>
    <cellStyle name="Currency 10 2 11 3 5" xfId="26602" xr:uid="{00000000-0005-0000-0000-0000EF000000}"/>
    <cellStyle name="Currency 10 2 11 3 5 2" xfId="42715" xr:uid="{E8F21611-4647-4857-8C55-4E13A4B40F12}"/>
    <cellStyle name="Currency 10 2 11 3 6" xfId="6427" xr:uid="{00000000-0005-0000-0000-0000F0000000}"/>
    <cellStyle name="Currency 10 2 11 3 6 2" xfId="32874" xr:uid="{969650F9-415E-43AE-AADF-915660970A91}"/>
    <cellStyle name="Currency 10 2 11 3 7" xfId="30724" xr:uid="{DA30E5DF-CC20-4B24-A9BC-4A3B3411A8DC}"/>
    <cellStyle name="Currency 10 2 11 4" xfId="3357" xr:uid="{00000000-0005-0000-0000-0000F1000000}"/>
    <cellStyle name="Currency 10 2 11 4 2" xfId="10966" xr:uid="{00000000-0005-0000-0000-0000F2000000}"/>
    <cellStyle name="Currency 10 2 11 4 2 2" xfId="35646" xr:uid="{83901488-78E8-4695-A6E9-C4B305751AB7}"/>
    <cellStyle name="Currency 10 2 11 4 3" xfId="16423" xr:uid="{00000000-0005-0000-0000-0000F3000000}"/>
    <cellStyle name="Currency 10 2 11 4 3 2" xfId="38106" xr:uid="{77514ABA-8FBA-43EC-ADB2-A00CB78C3731}"/>
    <cellStyle name="Currency 10 2 11 4 4" xfId="21884" xr:uid="{00000000-0005-0000-0000-0000F4000000}"/>
    <cellStyle name="Currency 10 2 11 4 4 2" xfId="40566" xr:uid="{4DD9AB9B-23E8-4467-901E-E8F8BCEFA64D}"/>
    <cellStyle name="Currency 10 2 11 4 5" xfId="27342" xr:uid="{00000000-0005-0000-0000-0000F5000000}"/>
    <cellStyle name="Currency 10 2 11 4 5 2" xfId="43027" xr:uid="{21D1FAA3-493A-418F-824D-84673705FB78}"/>
    <cellStyle name="Currency 10 2 11 4 6" xfId="6739" xr:uid="{00000000-0005-0000-0000-0000F6000000}"/>
    <cellStyle name="Currency 10 2 11 4 6 2" xfId="33186" xr:uid="{620C3AAB-A0AB-47E4-89B2-79412792A880}"/>
    <cellStyle name="Currency 10 2 11 4 7" xfId="31036" xr:uid="{00369785-D2ED-4F01-8120-F66DEE77E8A5}"/>
    <cellStyle name="Currency 10 2 11 5" xfId="4098" xr:uid="{00000000-0005-0000-0000-0000F7000000}"/>
    <cellStyle name="Currency 10 2 11 5 2" xfId="11707" xr:uid="{00000000-0005-0000-0000-0000F8000000}"/>
    <cellStyle name="Currency 10 2 11 5 2 2" xfId="35958" xr:uid="{A3354F47-5F1B-4427-AB0C-8606748AD11F}"/>
    <cellStyle name="Currency 10 2 11 5 3" xfId="17164" xr:uid="{00000000-0005-0000-0000-0000F9000000}"/>
    <cellStyle name="Currency 10 2 11 5 3 2" xfId="38418" xr:uid="{DD1C52E2-228A-40FD-8EA1-28521A74EA4D}"/>
    <cellStyle name="Currency 10 2 11 5 4" xfId="22625" xr:uid="{00000000-0005-0000-0000-0000FA000000}"/>
    <cellStyle name="Currency 10 2 11 5 4 2" xfId="40878" xr:uid="{55B83FA8-6BE6-47E7-ACFC-7DBC7F36D3BC}"/>
    <cellStyle name="Currency 10 2 11 5 5" xfId="28083" xr:uid="{00000000-0005-0000-0000-0000FB000000}"/>
    <cellStyle name="Currency 10 2 11 5 5 2" xfId="43339" xr:uid="{D120E37B-DF3A-4BDE-875E-2E8957B99FC3}"/>
    <cellStyle name="Currency 10 2 11 5 6" xfId="7051" xr:uid="{00000000-0005-0000-0000-0000FC000000}"/>
    <cellStyle name="Currency 10 2 11 5 6 2" xfId="33498" xr:uid="{1C1D5891-0E50-4997-9DE4-3808B6955E3F}"/>
    <cellStyle name="Currency 10 2 11 5 7" xfId="31348" xr:uid="{61401858-73F9-4C65-A6B9-4738791BC68F}"/>
    <cellStyle name="Currency 10 2 11 6" xfId="4838" xr:uid="{00000000-0005-0000-0000-0000FD000000}"/>
    <cellStyle name="Currency 10 2 11 6 2" xfId="12447" xr:uid="{00000000-0005-0000-0000-0000FE000000}"/>
    <cellStyle name="Currency 10 2 11 6 2 2" xfId="36270" xr:uid="{72BADC26-4065-4931-9532-AD0C7A165FB9}"/>
    <cellStyle name="Currency 10 2 11 6 3" xfId="17904" xr:uid="{00000000-0005-0000-0000-0000FF000000}"/>
    <cellStyle name="Currency 10 2 11 6 3 2" xfId="38730" xr:uid="{6EFF4445-56E7-4523-A13E-438116A8B016}"/>
    <cellStyle name="Currency 10 2 11 6 4" xfId="23365" xr:uid="{00000000-0005-0000-0000-000000010000}"/>
    <cellStyle name="Currency 10 2 11 6 4 2" xfId="41190" xr:uid="{906F24E0-8951-44A2-BC92-0942C3FEA44E}"/>
    <cellStyle name="Currency 10 2 11 6 5" xfId="28823" xr:uid="{00000000-0005-0000-0000-000001010000}"/>
    <cellStyle name="Currency 10 2 11 6 5 2" xfId="43651" xr:uid="{F9CA2FC6-A9BC-4DF0-BFB3-6A13B8653639}"/>
    <cellStyle name="Currency 10 2 11 6 6" xfId="7363" xr:uid="{00000000-0005-0000-0000-000002010000}"/>
    <cellStyle name="Currency 10 2 11 6 6 2" xfId="33810" xr:uid="{E5FE91DA-DC7D-4948-9AFD-47B8781E5420}"/>
    <cellStyle name="Currency 10 2 11 6 7" xfId="31660" xr:uid="{85A69908-BFB9-46D6-892D-9F62D848E90C}"/>
    <cellStyle name="Currency 10 2 11 7" xfId="1134" xr:uid="{00000000-0005-0000-0000-000003010000}"/>
    <cellStyle name="Currency 10 2 11 7 2" xfId="14203" xr:uid="{00000000-0005-0000-0000-000004010000}"/>
    <cellStyle name="Currency 10 2 11 7 2 2" xfId="37170" xr:uid="{A18B5D8E-FA9B-4FEA-9B88-73808B8DD8F3}"/>
    <cellStyle name="Currency 10 2 11 7 3" xfId="19664" xr:uid="{00000000-0005-0000-0000-000005010000}"/>
    <cellStyle name="Currency 10 2 11 7 3 2" xfId="39630" xr:uid="{D6157917-4AF3-4291-8E40-28C2F13086FB}"/>
    <cellStyle name="Currency 10 2 11 7 4" xfId="25122" xr:uid="{00000000-0005-0000-0000-000006010000}"/>
    <cellStyle name="Currency 10 2 11 7 4 2" xfId="42091" xr:uid="{6AE8B553-BD41-40C9-ACE3-40BA63CD440A}"/>
    <cellStyle name="Currency 10 2 11 7 5" xfId="8745" xr:uid="{00000000-0005-0000-0000-000007010000}"/>
    <cellStyle name="Currency 10 2 11 7 5 2" xfId="34710" xr:uid="{17020DEE-A288-473D-97D4-FBA10DCDC11B}"/>
    <cellStyle name="Currency 10 2 11 7 6" xfId="30100" xr:uid="{AA1026E2-D95E-40D7-A101-9E142320069E}"/>
    <cellStyle name="Currency 10 2 11 8" xfId="7728" xr:uid="{00000000-0005-0000-0000-000008010000}"/>
    <cellStyle name="Currency 10 2 11 8 2" xfId="34122" xr:uid="{9EEDBDCE-A514-4C22-B9C6-EA582F05ABAD}"/>
    <cellStyle name="Currency 10 2 11 9" xfId="13187" xr:uid="{00000000-0005-0000-0000-000009010000}"/>
    <cellStyle name="Currency 10 2 11 9 2" xfId="36582" xr:uid="{534938BF-06EB-42B3-847E-E62BFDC722A8}"/>
    <cellStyle name="Currency 10 2 12" xfId="1046" xr:uid="{00000000-0005-0000-0000-00000A010000}"/>
    <cellStyle name="Currency 10 2 12 2" xfId="8658" xr:uid="{00000000-0005-0000-0000-00000B010000}"/>
    <cellStyle name="Currency 10 2 12 2 2" xfId="34674" xr:uid="{FF3956D7-949F-4BEA-9605-1495DDC8A2ED}"/>
    <cellStyle name="Currency 10 2 12 3" xfId="14116" xr:uid="{00000000-0005-0000-0000-00000C010000}"/>
    <cellStyle name="Currency 10 2 12 3 2" xfId="37134" xr:uid="{AA1D2A1B-BB26-411B-AF75-FF0640E9EF23}"/>
    <cellStyle name="Currency 10 2 12 4" xfId="19577" xr:uid="{00000000-0005-0000-0000-00000D010000}"/>
    <cellStyle name="Currency 10 2 12 4 2" xfId="39594" xr:uid="{065C8842-289F-4175-9E49-68BFFDF77258}"/>
    <cellStyle name="Currency 10 2 12 5" xfId="25035" xr:uid="{00000000-0005-0000-0000-00000E010000}"/>
    <cellStyle name="Currency 10 2 12 5 2" xfId="42055" xr:uid="{0368C9FE-4F75-4A6B-8F96-A3AB43E30809}"/>
    <cellStyle name="Currency 10 2 12 6" xfId="5767" xr:uid="{00000000-0005-0000-0000-00000F010000}"/>
    <cellStyle name="Currency 10 2 12 6 2" xfId="32214" xr:uid="{FD19112F-2C8F-4E46-8DDD-04E39D348C32}"/>
    <cellStyle name="Currency 10 2 12 7" xfId="30064" xr:uid="{AC3B0B1B-706F-4955-9DEE-A67AA91C425F}"/>
    <cellStyle name="Currency 10 2 13" xfId="1788" xr:uid="{00000000-0005-0000-0000-000010010000}"/>
    <cellStyle name="Currency 10 2 13 2" xfId="9398" xr:uid="{00000000-0005-0000-0000-000011010000}"/>
    <cellStyle name="Currency 10 2 13 2 2" xfId="34986" xr:uid="{1C3E2622-A86B-497A-9354-3B84C2AC95C3}"/>
    <cellStyle name="Currency 10 2 13 3" xfId="14856" xr:uid="{00000000-0005-0000-0000-000012010000}"/>
    <cellStyle name="Currency 10 2 13 3 2" xfId="37446" xr:uid="{866B5CD9-DBC9-49FB-A00C-C8F3A5C76190}"/>
    <cellStyle name="Currency 10 2 13 4" xfId="20317" xr:uid="{00000000-0005-0000-0000-000013010000}"/>
    <cellStyle name="Currency 10 2 13 4 2" xfId="39906" xr:uid="{94D70DCD-F73C-4531-A1CE-C88E0710F181}"/>
    <cellStyle name="Currency 10 2 13 5" xfId="25775" xr:uid="{00000000-0005-0000-0000-000014010000}"/>
    <cellStyle name="Currency 10 2 13 5 2" xfId="42367" xr:uid="{86FFC63D-FBE0-4662-8ADF-EA19F042AA1F}"/>
    <cellStyle name="Currency 10 2 13 6" xfId="6079" xr:uid="{00000000-0005-0000-0000-000015010000}"/>
    <cellStyle name="Currency 10 2 13 6 2" xfId="32526" xr:uid="{2B5B7C0C-CF50-4DBD-AEFE-2A181CAD0B3D}"/>
    <cellStyle name="Currency 10 2 13 7" xfId="30376" xr:uid="{05EE6D46-8D58-4A05-92DE-6804D5D3B397}"/>
    <cellStyle name="Currency 10 2 14" xfId="2529" xr:uid="{00000000-0005-0000-0000-000016010000}"/>
    <cellStyle name="Currency 10 2 14 2" xfId="10139" xr:uid="{00000000-0005-0000-0000-000017010000}"/>
    <cellStyle name="Currency 10 2 14 2 2" xfId="35298" xr:uid="{922F1E7C-5D2E-4D26-AB56-6D00529DF227}"/>
    <cellStyle name="Currency 10 2 14 3" xfId="15596" xr:uid="{00000000-0005-0000-0000-000018010000}"/>
    <cellStyle name="Currency 10 2 14 3 2" xfId="37758" xr:uid="{2A41C704-E832-4CE7-856F-936A3DF75EE2}"/>
    <cellStyle name="Currency 10 2 14 4" xfId="21057" xr:uid="{00000000-0005-0000-0000-000019010000}"/>
    <cellStyle name="Currency 10 2 14 4 2" xfId="40218" xr:uid="{84D50B7B-1470-4C22-956B-FABFAA7849E2}"/>
    <cellStyle name="Currency 10 2 14 5" xfId="26515" xr:uid="{00000000-0005-0000-0000-00001A010000}"/>
    <cellStyle name="Currency 10 2 14 5 2" xfId="42679" xr:uid="{7F236FC8-558B-4852-B071-79EFD1C0F576}"/>
    <cellStyle name="Currency 10 2 14 6" xfId="6391" xr:uid="{00000000-0005-0000-0000-00001B010000}"/>
    <cellStyle name="Currency 10 2 14 6 2" xfId="32838" xr:uid="{DCEBF6E6-A31C-4A28-9735-72229C6B4A7C}"/>
    <cellStyle name="Currency 10 2 14 7" xfId="30688" xr:uid="{E66E0A88-CFCD-459A-947C-F5269DE77C3F}"/>
    <cellStyle name="Currency 10 2 15" xfId="3269" xr:uid="{00000000-0005-0000-0000-00001C010000}"/>
    <cellStyle name="Currency 10 2 15 2" xfId="10879" xr:uid="{00000000-0005-0000-0000-00001D010000}"/>
    <cellStyle name="Currency 10 2 15 2 2" xfId="35610" xr:uid="{D49780A3-8217-4EAC-AE33-0129D88813EC}"/>
    <cellStyle name="Currency 10 2 15 3" xfId="16336" xr:uid="{00000000-0005-0000-0000-00001E010000}"/>
    <cellStyle name="Currency 10 2 15 3 2" xfId="38070" xr:uid="{D55BDAB6-A97D-47F0-9520-329C6975AA23}"/>
    <cellStyle name="Currency 10 2 15 4" xfId="21797" xr:uid="{00000000-0005-0000-0000-00001F010000}"/>
    <cellStyle name="Currency 10 2 15 4 2" xfId="40530" xr:uid="{18423FDC-FF25-4BDC-9FEB-6DAE14AA6BAA}"/>
    <cellStyle name="Currency 10 2 15 5" xfId="27255" xr:uid="{00000000-0005-0000-0000-000020010000}"/>
    <cellStyle name="Currency 10 2 15 5 2" xfId="42991" xr:uid="{B3D66564-D8A3-461F-B3FF-D2298E3CCA0A}"/>
    <cellStyle name="Currency 10 2 15 6" xfId="6703" xr:uid="{00000000-0005-0000-0000-000021010000}"/>
    <cellStyle name="Currency 10 2 15 6 2" xfId="33150" xr:uid="{CC36531F-76EB-4EBC-96BB-85268EA1029F}"/>
    <cellStyle name="Currency 10 2 15 7" xfId="31000" xr:uid="{77110F56-B3E5-4F15-8476-A732F26B75C7}"/>
    <cellStyle name="Currency 10 2 16" xfId="4011" xr:uid="{00000000-0005-0000-0000-000022010000}"/>
    <cellStyle name="Currency 10 2 16 2" xfId="11620" xr:uid="{00000000-0005-0000-0000-000023010000}"/>
    <cellStyle name="Currency 10 2 16 2 2" xfId="35922" xr:uid="{69E956C1-B3DB-4250-B886-D07F9A6C6B4E}"/>
    <cellStyle name="Currency 10 2 16 3" xfId="17077" xr:uid="{00000000-0005-0000-0000-000024010000}"/>
    <cellStyle name="Currency 10 2 16 3 2" xfId="38382" xr:uid="{AFD26C1A-889E-4742-B3E4-4B396B3A84F8}"/>
    <cellStyle name="Currency 10 2 16 4" xfId="22538" xr:uid="{00000000-0005-0000-0000-000025010000}"/>
    <cellStyle name="Currency 10 2 16 4 2" xfId="40842" xr:uid="{6305BD33-411B-486E-B4BA-778F83491966}"/>
    <cellStyle name="Currency 10 2 16 5" xfId="27996" xr:uid="{00000000-0005-0000-0000-000026010000}"/>
    <cellStyle name="Currency 10 2 16 5 2" xfId="43303" xr:uid="{6F318283-4214-4E0E-9FB7-21DAF88BA8DA}"/>
    <cellStyle name="Currency 10 2 16 6" xfId="7015" xr:uid="{00000000-0005-0000-0000-000027010000}"/>
    <cellStyle name="Currency 10 2 16 6 2" xfId="33462" xr:uid="{208A6536-C4DA-4034-AFC7-CA7101957322}"/>
    <cellStyle name="Currency 10 2 16 7" xfId="31312" xr:uid="{DCD34E61-30BD-41E5-AC71-17E2D32401A4}"/>
    <cellStyle name="Currency 10 2 17" xfId="4751" xr:uid="{00000000-0005-0000-0000-000028010000}"/>
    <cellStyle name="Currency 10 2 17 2" xfId="12360" xr:uid="{00000000-0005-0000-0000-000029010000}"/>
    <cellStyle name="Currency 10 2 17 2 2" xfId="36234" xr:uid="{8BC3878E-72AE-4DA8-8DA0-DDFA25FE4847}"/>
    <cellStyle name="Currency 10 2 17 3" xfId="17817" xr:uid="{00000000-0005-0000-0000-00002A010000}"/>
    <cellStyle name="Currency 10 2 17 3 2" xfId="38694" xr:uid="{A51602A9-A520-46FC-A9AD-35AC2BCAFCB6}"/>
    <cellStyle name="Currency 10 2 17 4" xfId="23278" xr:uid="{00000000-0005-0000-0000-00002B010000}"/>
    <cellStyle name="Currency 10 2 17 4 2" xfId="41154" xr:uid="{9915D8D2-ACCE-4137-9B2D-1726A2E5D49C}"/>
    <cellStyle name="Currency 10 2 17 5" xfId="28736" xr:uid="{00000000-0005-0000-0000-00002C010000}"/>
    <cellStyle name="Currency 10 2 17 5 2" xfId="43615" xr:uid="{406E6E64-8EDD-489B-B9AF-B05406840CA7}"/>
    <cellStyle name="Currency 10 2 17 6" xfId="7327" xr:uid="{00000000-0005-0000-0000-00002D010000}"/>
    <cellStyle name="Currency 10 2 17 6 2" xfId="33774" xr:uid="{2F12901B-074D-4EB1-AE52-94103F1D4689}"/>
    <cellStyle name="Currency 10 2 17 7" xfId="31624" xr:uid="{55C7F86C-F94E-4905-9D28-A6924A72F35D}"/>
    <cellStyle name="Currency 10 2 18" xfId="768" xr:uid="{00000000-0005-0000-0000-00002E010000}"/>
    <cellStyle name="Currency 10 2 18 2" xfId="13838" xr:uid="{00000000-0005-0000-0000-00002F010000}"/>
    <cellStyle name="Currency 10 2 18 2 2" xfId="36858" xr:uid="{8ADD7A6D-AA85-4CB0-9451-08C81F304346}"/>
    <cellStyle name="Currency 10 2 18 3" xfId="19299" xr:uid="{00000000-0005-0000-0000-000030010000}"/>
    <cellStyle name="Currency 10 2 18 3 2" xfId="39318" xr:uid="{E65FE66B-402F-4656-AE25-1AC3944D9DFE}"/>
    <cellStyle name="Currency 10 2 18 4" xfId="24757" xr:uid="{00000000-0005-0000-0000-000031010000}"/>
    <cellStyle name="Currency 10 2 18 4 2" xfId="41779" xr:uid="{9FC785D9-9EB5-497A-BFE9-F150C75B4F55}"/>
    <cellStyle name="Currency 10 2 18 5" xfId="8380" xr:uid="{00000000-0005-0000-0000-000032010000}"/>
    <cellStyle name="Currency 10 2 18 5 2" xfId="34398" xr:uid="{757B4D5B-8B10-468E-A1E4-8ADB25E14CEE}"/>
    <cellStyle name="Currency 10 2 18 6" xfId="29788" xr:uid="{0CFAC626-A1E8-459B-B9D7-F89E86EB458E}"/>
    <cellStyle name="Currency 10 2 19" xfId="7641" xr:uid="{00000000-0005-0000-0000-000033010000}"/>
    <cellStyle name="Currency 10 2 19 2" xfId="34086" xr:uid="{C1285CF2-00A7-4E92-A151-651265970F31}"/>
    <cellStyle name="Currency 10 2 2" xfId="75" xr:uid="{00000000-0005-0000-0000-000034010000}"/>
    <cellStyle name="Currency 10 2 2 10" xfId="1097" xr:uid="{00000000-0005-0000-0000-000035010000}"/>
    <cellStyle name="Currency 10 2 2 10 2" xfId="8709" xr:uid="{00000000-0005-0000-0000-000036010000}"/>
    <cellStyle name="Currency 10 2 2 10 2 2" xfId="34698" xr:uid="{FE3E7A97-B71A-4BAB-96BC-404322A3D651}"/>
    <cellStyle name="Currency 10 2 2 10 3" xfId="14167" xr:uid="{00000000-0005-0000-0000-000037010000}"/>
    <cellStyle name="Currency 10 2 2 10 3 2" xfId="37158" xr:uid="{EE86AC6A-ED57-4830-90F4-B7BABF022F53}"/>
    <cellStyle name="Currency 10 2 2 10 4" xfId="19628" xr:uid="{00000000-0005-0000-0000-000038010000}"/>
    <cellStyle name="Currency 10 2 2 10 4 2" xfId="39618" xr:uid="{19D44B92-89E7-47CB-A2A4-6CBC6BE6FCB5}"/>
    <cellStyle name="Currency 10 2 2 10 5" xfId="25086" xr:uid="{00000000-0005-0000-0000-000039010000}"/>
    <cellStyle name="Currency 10 2 2 10 5 2" xfId="42079" xr:uid="{F940C5C7-4A11-4A30-B21E-84A2C66CA56D}"/>
    <cellStyle name="Currency 10 2 2 10 6" xfId="5791" xr:uid="{00000000-0005-0000-0000-00003A010000}"/>
    <cellStyle name="Currency 10 2 2 10 6 2" xfId="32238" xr:uid="{5A187196-19A3-46A1-93FE-D009D784EEAD}"/>
    <cellStyle name="Currency 10 2 2 10 7" xfId="30088" xr:uid="{7870E8F4-A26C-4417-B1EB-9C0645461B70}"/>
    <cellStyle name="Currency 10 2 2 11" xfId="1839" xr:uid="{00000000-0005-0000-0000-00003B010000}"/>
    <cellStyle name="Currency 10 2 2 11 2" xfId="9449" xr:uid="{00000000-0005-0000-0000-00003C010000}"/>
    <cellStyle name="Currency 10 2 2 11 2 2" xfId="35010" xr:uid="{786AE4C2-19FB-4394-8AC9-6F0C5254A986}"/>
    <cellStyle name="Currency 10 2 2 11 3" xfId="14907" xr:uid="{00000000-0005-0000-0000-00003D010000}"/>
    <cellStyle name="Currency 10 2 2 11 3 2" xfId="37470" xr:uid="{2C5C6C7E-2128-4B06-8613-0743ABB68214}"/>
    <cellStyle name="Currency 10 2 2 11 4" xfId="20368" xr:uid="{00000000-0005-0000-0000-00003E010000}"/>
    <cellStyle name="Currency 10 2 2 11 4 2" xfId="39930" xr:uid="{180C2C14-3568-4B02-A1F8-C9F6ED88769D}"/>
    <cellStyle name="Currency 10 2 2 11 5" xfId="25826" xr:uid="{00000000-0005-0000-0000-00003F010000}"/>
    <cellStyle name="Currency 10 2 2 11 5 2" xfId="42391" xr:uid="{7466B956-3B65-43D8-99F8-417E7B94EFF8}"/>
    <cellStyle name="Currency 10 2 2 11 6" xfId="6103" xr:uid="{00000000-0005-0000-0000-000040010000}"/>
    <cellStyle name="Currency 10 2 2 11 6 2" xfId="32550" xr:uid="{5FA49039-3E5D-4856-8268-9E6B74C5B57D}"/>
    <cellStyle name="Currency 10 2 2 11 7" xfId="30400" xr:uid="{CC5F71DE-8E69-494E-A36C-F2F53836B521}"/>
    <cellStyle name="Currency 10 2 2 12" xfId="2580" xr:uid="{00000000-0005-0000-0000-000041010000}"/>
    <cellStyle name="Currency 10 2 2 12 2" xfId="10190" xr:uid="{00000000-0005-0000-0000-000042010000}"/>
    <cellStyle name="Currency 10 2 2 12 2 2" xfId="35322" xr:uid="{7B9D128E-2257-4829-B982-D59763C5803A}"/>
    <cellStyle name="Currency 10 2 2 12 3" xfId="15647" xr:uid="{00000000-0005-0000-0000-000043010000}"/>
    <cellStyle name="Currency 10 2 2 12 3 2" xfId="37782" xr:uid="{39933BF5-6405-4BE6-843D-3F7E8F613C59}"/>
    <cellStyle name="Currency 10 2 2 12 4" xfId="21108" xr:uid="{00000000-0005-0000-0000-000044010000}"/>
    <cellStyle name="Currency 10 2 2 12 4 2" xfId="40242" xr:uid="{2AB5DDFA-A821-4870-99CC-DED2161F7784}"/>
    <cellStyle name="Currency 10 2 2 12 5" xfId="26566" xr:uid="{00000000-0005-0000-0000-000045010000}"/>
    <cellStyle name="Currency 10 2 2 12 5 2" xfId="42703" xr:uid="{473258D2-D0DD-4CA8-8301-2A3602159A62}"/>
    <cellStyle name="Currency 10 2 2 12 6" xfId="6415" xr:uid="{00000000-0005-0000-0000-000046010000}"/>
    <cellStyle name="Currency 10 2 2 12 6 2" xfId="32862" xr:uid="{3950B84F-72F1-4B96-A9B8-CB278B2D74BD}"/>
    <cellStyle name="Currency 10 2 2 12 7" xfId="30712" xr:uid="{B87A8016-2ABD-4566-9EC3-9E00E7BD1CA0}"/>
    <cellStyle name="Currency 10 2 2 13" xfId="3320" xr:uid="{00000000-0005-0000-0000-000047010000}"/>
    <cellStyle name="Currency 10 2 2 13 2" xfId="10930" xr:uid="{00000000-0005-0000-0000-000048010000}"/>
    <cellStyle name="Currency 10 2 2 13 2 2" xfId="35634" xr:uid="{3570D98F-4E4C-46C1-916D-4F21164B305A}"/>
    <cellStyle name="Currency 10 2 2 13 3" xfId="16387" xr:uid="{00000000-0005-0000-0000-000049010000}"/>
    <cellStyle name="Currency 10 2 2 13 3 2" xfId="38094" xr:uid="{74077126-D875-4518-BCA3-AF190DC6D5AB}"/>
    <cellStyle name="Currency 10 2 2 13 4" xfId="21848" xr:uid="{00000000-0005-0000-0000-00004A010000}"/>
    <cellStyle name="Currency 10 2 2 13 4 2" xfId="40554" xr:uid="{B0984B15-1191-4E76-856B-6E76CC257772}"/>
    <cellStyle name="Currency 10 2 2 13 5" xfId="27306" xr:uid="{00000000-0005-0000-0000-00004B010000}"/>
    <cellStyle name="Currency 10 2 2 13 5 2" xfId="43015" xr:uid="{0ED54F0B-F91D-4385-9CF2-C87A97DD946D}"/>
    <cellStyle name="Currency 10 2 2 13 6" xfId="6727" xr:uid="{00000000-0005-0000-0000-00004C010000}"/>
    <cellStyle name="Currency 10 2 2 13 6 2" xfId="33174" xr:uid="{B79CCCB5-6168-4C9C-B543-F88E4A1954FC}"/>
    <cellStyle name="Currency 10 2 2 13 7" xfId="31024" xr:uid="{C4A7A538-31CE-4D97-A79C-23E19A934290}"/>
    <cellStyle name="Currency 10 2 2 14" xfId="4062" xr:uid="{00000000-0005-0000-0000-00004D010000}"/>
    <cellStyle name="Currency 10 2 2 14 2" xfId="11671" xr:uid="{00000000-0005-0000-0000-00004E010000}"/>
    <cellStyle name="Currency 10 2 2 14 2 2" xfId="35946" xr:uid="{1F3B1267-F7C2-4D39-9FD9-7FBE7047A48A}"/>
    <cellStyle name="Currency 10 2 2 14 3" xfId="17128" xr:uid="{00000000-0005-0000-0000-00004F010000}"/>
    <cellStyle name="Currency 10 2 2 14 3 2" xfId="38406" xr:uid="{C5641F16-A73C-48EE-86F1-CC6F28C1F071}"/>
    <cellStyle name="Currency 10 2 2 14 4" xfId="22589" xr:uid="{00000000-0005-0000-0000-000050010000}"/>
    <cellStyle name="Currency 10 2 2 14 4 2" xfId="40866" xr:uid="{4BA0E459-12F1-4E5B-BE15-F59B310BCE30}"/>
    <cellStyle name="Currency 10 2 2 14 5" xfId="28047" xr:uid="{00000000-0005-0000-0000-000051010000}"/>
    <cellStyle name="Currency 10 2 2 14 5 2" xfId="43327" xr:uid="{144F1304-ED8D-4088-BFDF-BB19F18A8DEE}"/>
    <cellStyle name="Currency 10 2 2 14 6" xfId="7039" xr:uid="{00000000-0005-0000-0000-000052010000}"/>
    <cellStyle name="Currency 10 2 2 14 6 2" xfId="33486" xr:uid="{B47535D5-2CDA-42CB-8763-90317F580382}"/>
    <cellStyle name="Currency 10 2 2 14 7" xfId="31336" xr:uid="{91FFDD7F-1817-495A-AF82-F3111F8157E2}"/>
    <cellStyle name="Currency 10 2 2 15" xfId="4802" xr:uid="{00000000-0005-0000-0000-000053010000}"/>
    <cellStyle name="Currency 10 2 2 15 2" xfId="12411" xr:uid="{00000000-0005-0000-0000-000054010000}"/>
    <cellStyle name="Currency 10 2 2 15 2 2" xfId="36258" xr:uid="{23718F23-241D-4677-AA35-FE8FF42E0B9C}"/>
    <cellStyle name="Currency 10 2 2 15 3" xfId="17868" xr:uid="{00000000-0005-0000-0000-000055010000}"/>
    <cellStyle name="Currency 10 2 2 15 3 2" xfId="38718" xr:uid="{0742A94E-7F90-4AAE-8B45-180F53C6112A}"/>
    <cellStyle name="Currency 10 2 2 15 4" xfId="23329" xr:uid="{00000000-0005-0000-0000-000056010000}"/>
    <cellStyle name="Currency 10 2 2 15 4 2" xfId="41178" xr:uid="{AB69A466-CCA9-444E-B82B-9714C0983EEC}"/>
    <cellStyle name="Currency 10 2 2 15 5" xfId="28787" xr:uid="{00000000-0005-0000-0000-000057010000}"/>
    <cellStyle name="Currency 10 2 2 15 5 2" xfId="43639" xr:uid="{D5E4B796-B03D-4765-BBA8-1575F6B1DC5D}"/>
    <cellStyle name="Currency 10 2 2 15 6" xfId="7351" xr:uid="{00000000-0005-0000-0000-000058010000}"/>
    <cellStyle name="Currency 10 2 2 15 6 2" xfId="33798" xr:uid="{DF6991BB-82B3-49E8-988D-E7871CABB6FF}"/>
    <cellStyle name="Currency 10 2 2 15 7" xfId="31648" xr:uid="{D008F866-9AEB-468A-AF01-B1C951725898}"/>
    <cellStyle name="Currency 10 2 2 16" xfId="780" xr:uid="{00000000-0005-0000-0000-000059010000}"/>
    <cellStyle name="Currency 10 2 2 16 2" xfId="13850" xr:uid="{00000000-0005-0000-0000-00005A010000}"/>
    <cellStyle name="Currency 10 2 2 16 2 2" xfId="36870" xr:uid="{A26EABF0-E8C0-42E6-AB22-48F77E8609AC}"/>
    <cellStyle name="Currency 10 2 2 16 3" xfId="19311" xr:uid="{00000000-0005-0000-0000-00005B010000}"/>
    <cellStyle name="Currency 10 2 2 16 3 2" xfId="39330" xr:uid="{63A079F0-F9CF-45AA-AD95-FA088C0A7AFF}"/>
    <cellStyle name="Currency 10 2 2 16 4" xfId="24769" xr:uid="{00000000-0005-0000-0000-00005C010000}"/>
    <cellStyle name="Currency 10 2 2 16 4 2" xfId="41791" xr:uid="{77194CFB-CB9A-4483-AB26-24A616D86041}"/>
    <cellStyle name="Currency 10 2 2 16 5" xfId="8392" xr:uid="{00000000-0005-0000-0000-00005D010000}"/>
    <cellStyle name="Currency 10 2 2 16 5 2" xfId="34410" xr:uid="{4BA61C89-E820-416F-9FE3-E73BD43173DC}"/>
    <cellStyle name="Currency 10 2 2 16 6" xfId="29800" xr:uid="{4547665E-52D6-4D63-9DB2-CB726A74214F}"/>
    <cellStyle name="Currency 10 2 2 17" xfId="7692" xr:uid="{00000000-0005-0000-0000-00005E010000}"/>
    <cellStyle name="Currency 10 2 2 17 2" xfId="34110" xr:uid="{1106A78A-FCC4-4F68-9DA2-B52D3D0B7244}"/>
    <cellStyle name="Currency 10 2 2 18" xfId="13151" xr:uid="{00000000-0005-0000-0000-00005F010000}"/>
    <cellStyle name="Currency 10 2 2 18 2" xfId="36570" xr:uid="{F0EB8B04-0406-4563-8B4E-822721049223}"/>
    <cellStyle name="Currency 10 2 2 19" xfId="18611" xr:uid="{00000000-0005-0000-0000-000060010000}"/>
    <cellStyle name="Currency 10 2 2 19 2" xfId="39030" xr:uid="{2C7D9E8B-2BE9-48D2-9A04-51FB2DDBD618}"/>
    <cellStyle name="Currency 10 2 2 2" xfId="192" xr:uid="{00000000-0005-0000-0000-000061010000}"/>
    <cellStyle name="Currency 10 2 2 2 10" xfId="13264" xr:uid="{00000000-0005-0000-0000-000062010000}"/>
    <cellStyle name="Currency 10 2 2 2 10 2" xfId="36630" xr:uid="{A63829F0-65AF-4056-89B4-88CD71837B30}"/>
    <cellStyle name="Currency 10 2 2 2 11" xfId="18724" xr:uid="{00000000-0005-0000-0000-000063010000}"/>
    <cellStyle name="Currency 10 2 2 2 11 2" xfId="39090" xr:uid="{F4C3AE55-6864-4D48-B7C6-5DD730357E59}"/>
    <cellStyle name="Currency 10 2 2 2 12" xfId="24183" xr:uid="{00000000-0005-0000-0000-000064010000}"/>
    <cellStyle name="Currency 10 2 2 2 12 2" xfId="41551" xr:uid="{5693B5B3-BAF4-4BB0-87CB-E71B9C1B8A9A}"/>
    <cellStyle name="Currency 10 2 2 2 13" xfId="5539" xr:uid="{00000000-0005-0000-0000-000065010000}"/>
    <cellStyle name="Currency 10 2 2 2 13 2" xfId="31986" xr:uid="{2C069F02-330C-4BEC-9D93-6408D7ED4FAD}"/>
    <cellStyle name="Currency 10 2 2 2 14" xfId="29560" xr:uid="{E4FECA73-57DC-47B4-94B6-12192B09388B}"/>
    <cellStyle name="Currency 10 2 2 2 2" xfId="1212" xr:uid="{00000000-0005-0000-0000-000066010000}"/>
    <cellStyle name="Currency 10 2 2 2 2 2" xfId="8822" xr:uid="{00000000-0005-0000-0000-000067010000}"/>
    <cellStyle name="Currency 10 2 2 2 2 2 2" xfId="34758" xr:uid="{F0C1542E-FB16-483A-BBCC-E41551AE87F7}"/>
    <cellStyle name="Currency 10 2 2 2 2 3" xfId="14280" xr:uid="{00000000-0005-0000-0000-000068010000}"/>
    <cellStyle name="Currency 10 2 2 2 2 3 2" xfId="37218" xr:uid="{9D06A70D-284C-491A-8B52-4A378BCF74C3}"/>
    <cellStyle name="Currency 10 2 2 2 2 4" xfId="19741" xr:uid="{00000000-0005-0000-0000-000069010000}"/>
    <cellStyle name="Currency 10 2 2 2 2 4 2" xfId="39678" xr:uid="{92258700-94AD-49A6-967F-68560EB84CE9}"/>
    <cellStyle name="Currency 10 2 2 2 2 5" xfId="25199" xr:uid="{00000000-0005-0000-0000-00006A010000}"/>
    <cellStyle name="Currency 10 2 2 2 2 5 2" xfId="42139" xr:uid="{6B55A498-9724-4C92-987C-BA8268DC6ACF}"/>
    <cellStyle name="Currency 10 2 2 2 2 6" xfId="5851" xr:uid="{00000000-0005-0000-0000-00006B010000}"/>
    <cellStyle name="Currency 10 2 2 2 2 6 2" xfId="32298" xr:uid="{2B40D794-DBD3-4D20-BE35-2714B58C86CE}"/>
    <cellStyle name="Currency 10 2 2 2 2 7" xfId="30148" xr:uid="{D4527763-75A3-4B35-ACDB-F2AB166206F9}"/>
    <cellStyle name="Currency 10 2 2 2 3" xfId="1953" xr:uid="{00000000-0005-0000-0000-00006C010000}"/>
    <cellStyle name="Currency 10 2 2 2 3 2" xfId="9563" xr:uid="{00000000-0005-0000-0000-00006D010000}"/>
    <cellStyle name="Currency 10 2 2 2 3 2 2" xfId="35070" xr:uid="{71523E96-3FE8-40A6-B0E6-B3D8FCDBAB76}"/>
    <cellStyle name="Currency 10 2 2 2 3 3" xfId="15020" xr:uid="{00000000-0005-0000-0000-00006E010000}"/>
    <cellStyle name="Currency 10 2 2 2 3 3 2" xfId="37530" xr:uid="{82D3B9A7-7F7A-4E14-8B1B-5E95F508F94A}"/>
    <cellStyle name="Currency 10 2 2 2 3 4" xfId="20481" xr:uid="{00000000-0005-0000-0000-00006F010000}"/>
    <cellStyle name="Currency 10 2 2 2 3 4 2" xfId="39990" xr:uid="{13300D45-FC8F-472C-BA60-B8A36C5A458A}"/>
    <cellStyle name="Currency 10 2 2 2 3 5" xfId="25939" xr:uid="{00000000-0005-0000-0000-000070010000}"/>
    <cellStyle name="Currency 10 2 2 2 3 5 2" xfId="42451" xr:uid="{3747DB78-7DFD-4074-980D-3039B8E1EFF1}"/>
    <cellStyle name="Currency 10 2 2 2 3 6" xfId="6163" xr:uid="{00000000-0005-0000-0000-000071010000}"/>
    <cellStyle name="Currency 10 2 2 2 3 6 2" xfId="32610" xr:uid="{D3BD2608-1B7F-4FC3-BDDD-075CB3BE8F27}"/>
    <cellStyle name="Currency 10 2 2 2 3 7" xfId="30460" xr:uid="{3202245B-2F89-4A73-88B0-BA23C41675A3}"/>
    <cellStyle name="Currency 10 2 2 2 4" xfId="2693" xr:uid="{00000000-0005-0000-0000-000072010000}"/>
    <cellStyle name="Currency 10 2 2 2 4 2" xfId="10303" xr:uid="{00000000-0005-0000-0000-000073010000}"/>
    <cellStyle name="Currency 10 2 2 2 4 2 2" xfId="35382" xr:uid="{B41C3C07-8DBC-41F9-BBA3-BBC71A0D2658}"/>
    <cellStyle name="Currency 10 2 2 2 4 3" xfId="15760" xr:uid="{00000000-0005-0000-0000-000074010000}"/>
    <cellStyle name="Currency 10 2 2 2 4 3 2" xfId="37842" xr:uid="{79A5B5D7-5C5F-4FF2-A7A3-181150B5DE7F}"/>
    <cellStyle name="Currency 10 2 2 2 4 4" xfId="21221" xr:uid="{00000000-0005-0000-0000-000075010000}"/>
    <cellStyle name="Currency 10 2 2 2 4 4 2" xfId="40302" xr:uid="{90745DE7-7047-4EBD-B466-FEEB53364A7C}"/>
    <cellStyle name="Currency 10 2 2 2 4 5" xfId="26679" xr:uid="{00000000-0005-0000-0000-000076010000}"/>
    <cellStyle name="Currency 10 2 2 2 4 5 2" xfId="42763" xr:uid="{CE7B2D80-5D8E-4A4E-92BF-FB341FE7639C}"/>
    <cellStyle name="Currency 10 2 2 2 4 6" xfId="6475" xr:uid="{00000000-0005-0000-0000-000077010000}"/>
    <cellStyle name="Currency 10 2 2 2 4 6 2" xfId="32922" xr:uid="{53E41EB9-E59F-404E-8EE1-0D4AF073C3D1}"/>
    <cellStyle name="Currency 10 2 2 2 4 7" xfId="30772" xr:uid="{ADAA2796-10B4-4F75-90C2-BC59DE8AC47A}"/>
    <cellStyle name="Currency 10 2 2 2 5" xfId="3434" xr:uid="{00000000-0005-0000-0000-000078010000}"/>
    <cellStyle name="Currency 10 2 2 2 5 2" xfId="11043" xr:uid="{00000000-0005-0000-0000-000079010000}"/>
    <cellStyle name="Currency 10 2 2 2 5 2 2" xfId="35694" xr:uid="{029E6C04-5711-484D-AF24-B1280CA66A77}"/>
    <cellStyle name="Currency 10 2 2 2 5 3" xfId="16500" xr:uid="{00000000-0005-0000-0000-00007A010000}"/>
    <cellStyle name="Currency 10 2 2 2 5 3 2" xfId="38154" xr:uid="{569C1908-B5C2-47FE-9E53-750B62D2FDF1}"/>
    <cellStyle name="Currency 10 2 2 2 5 4" xfId="21961" xr:uid="{00000000-0005-0000-0000-00007B010000}"/>
    <cellStyle name="Currency 10 2 2 2 5 4 2" xfId="40614" xr:uid="{2344BD37-9FF2-431A-AAC0-002179D75B8D}"/>
    <cellStyle name="Currency 10 2 2 2 5 5" xfId="27419" xr:uid="{00000000-0005-0000-0000-00007C010000}"/>
    <cellStyle name="Currency 10 2 2 2 5 5 2" xfId="43075" xr:uid="{B7349ABB-A4A7-4B54-9B38-A16CB2923E1A}"/>
    <cellStyle name="Currency 10 2 2 2 5 6" xfId="6787" xr:uid="{00000000-0005-0000-0000-00007D010000}"/>
    <cellStyle name="Currency 10 2 2 2 5 6 2" xfId="33234" xr:uid="{84A08F43-8056-4B1A-9815-B9398600ABD0}"/>
    <cellStyle name="Currency 10 2 2 2 5 7" xfId="31084" xr:uid="{BB9AA1DE-7E37-4677-A113-3990F5D58125}"/>
    <cellStyle name="Currency 10 2 2 2 6" xfId="4175" xr:uid="{00000000-0005-0000-0000-00007E010000}"/>
    <cellStyle name="Currency 10 2 2 2 6 2" xfId="11784" xr:uid="{00000000-0005-0000-0000-00007F010000}"/>
    <cellStyle name="Currency 10 2 2 2 6 2 2" xfId="36006" xr:uid="{AD345F2E-4968-4255-8967-F68D0AA499A8}"/>
    <cellStyle name="Currency 10 2 2 2 6 3" xfId="17241" xr:uid="{00000000-0005-0000-0000-000080010000}"/>
    <cellStyle name="Currency 10 2 2 2 6 3 2" xfId="38466" xr:uid="{AEFD404E-2CB8-4430-9F93-6951DEB3E8C0}"/>
    <cellStyle name="Currency 10 2 2 2 6 4" xfId="22702" xr:uid="{00000000-0005-0000-0000-000081010000}"/>
    <cellStyle name="Currency 10 2 2 2 6 4 2" xfId="40926" xr:uid="{F58692A1-F194-447E-B473-FC98840B4B22}"/>
    <cellStyle name="Currency 10 2 2 2 6 5" xfId="28160" xr:uid="{00000000-0005-0000-0000-000082010000}"/>
    <cellStyle name="Currency 10 2 2 2 6 5 2" xfId="43387" xr:uid="{0BB981B3-1385-4D5F-95C5-50465952829C}"/>
    <cellStyle name="Currency 10 2 2 2 6 6" xfId="7099" xr:uid="{00000000-0005-0000-0000-000083010000}"/>
    <cellStyle name="Currency 10 2 2 2 6 6 2" xfId="33546" xr:uid="{1A07C400-AEA2-491A-BE89-64A9AC8328E9}"/>
    <cellStyle name="Currency 10 2 2 2 6 7" xfId="31396" xr:uid="{C7872F7D-05B3-4BAB-BB8D-6A013D8EBD8E}"/>
    <cellStyle name="Currency 10 2 2 2 7" xfId="4915" xr:uid="{00000000-0005-0000-0000-000084010000}"/>
    <cellStyle name="Currency 10 2 2 2 7 2" xfId="12524" xr:uid="{00000000-0005-0000-0000-000085010000}"/>
    <cellStyle name="Currency 10 2 2 2 7 2 2" xfId="36318" xr:uid="{293C50E7-5F36-44D6-B659-E269760AC681}"/>
    <cellStyle name="Currency 10 2 2 2 7 3" xfId="17981" xr:uid="{00000000-0005-0000-0000-000086010000}"/>
    <cellStyle name="Currency 10 2 2 2 7 3 2" xfId="38778" xr:uid="{DA207FE8-41DE-4CE8-8BB7-2105635E2D9F}"/>
    <cellStyle name="Currency 10 2 2 2 7 4" xfId="23442" xr:uid="{00000000-0005-0000-0000-000087010000}"/>
    <cellStyle name="Currency 10 2 2 2 7 4 2" xfId="41238" xr:uid="{BBE6DD64-EB69-4930-ADF8-E763BC1659FD}"/>
    <cellStyle name="Currency 10 2 2 2 7 5" xfId="28900" xr:uid="{00000000-0005-0000-0000-000088010000}"/>
    <cellStyle name="Currency 10 2 2 2 7 5 2" xfId="43699" xr:uid="{20ECE9FC-1F0C-40B2-AEB7-5EE949551D29}"/>
    <cellStyle name="Currency 10 2 2 2 7 6" xfId="7411" xr:uid="{00000000-0005-0000-0000-000089010000}"/>
    <cellStyle name="Currency 10 2 2 2 7 6 2" xfId="33858" xr:uid="{09596503-A26D-4594-AB02-E4D8827C741B}"/>
    <cellStyle name="Currency 10 2 2 2 7 7" xfId="31708" xr:uid="{AB63CD00-4F10-4F90-BC93-62530B428B0A}"/>
    <cellStyle name="Currency 10 2 2 2 8" xfId="816" xr:uid="{00000000-0005-0000-0000-00008A010000}"/>
    <cellStyle name="Currency 10 2 2 2 8 2" xfId="13886" xr:uid="{00000000-0005-0000-0000-00008B010000}"/>
    <cellStyle name="Currency 10 2 2 2 8 2 2" xfId="36906" xr:uid="{22A1EEA3-27C7-47C5-891C-3F623383B3FD}"/>
    <cellStyle name="Currency 10 2 2 2 8 3" xfId="19347" xr:uid="{00000000-0005-0000-0000-00008C010000}"/>
    <cellStyle name="Currency 10 2 2 2 8 3 2" xfId="39366" xr:uid="{BECC0518-096C-43C1-9728-CC0D3D674014}"/>
    <cellStyle name="Currency 10 2 2 2 8 4" xfId="24805" xr:uid="{00000000-0005-0000-0000-00008D010000}"/>
    <cellStyle name="Currency 10 2 2 2 8 4 2" xfId="41827" xr:uid="{6BC5EE43-F6FD-480D-B627-24FB81B846B3}"/>
    <cellStyle name="Currency 10 2 2 2 8 5" xfId="8428" xr:uid="{00000000-0005-0000-0000-00008E010000}"/>
    <cellStyle name="Currency 10 2 2 2 8 5 2" xfId="34446" xr:uid="{70439AE2-FE06-4FDD-AFAA-7693BF815131}"/>
    <cellStyle name="Currency 10 2 2 2 8 6" xfId="29836" xr:uid="{B3E06ECB-6AC9-4148-B438-0066D867FE14}"/>
    <cellStyle name="Currency 10 2 2 2 9" xfId="7805" xr:uid="{00000000-0005-0000-0000-00008F010000}"/>
    <cellStyle name="Currency 10 2 2 2 9 2" xfId="34170" xr:uid="{1D98E40F-292D-4CF4-8FFE-5465C93285CD}"/>
    <cellStyle name="Currency 10 2 2 20" xfId="24070" xr:uid="{00000000-0005-0000-0000-000090010000}"/>
    <cellStyle name="Currency 10 2 2 20 2" xfId="41491" xr:uid="{110033A1-3C79-4733-8E02-37C457B49C20}"/>
    <cellStyle name="Currency 10 2 2 21" xfId="5503" xr:uid="{00000000-0005-0000-0000-000091010000}"/>
    <cellStyle name="Currency 10 2 2 21 2" xfId="31950" xr:uid="{3B56FFCA-FDC3-451C-B7E8-09E21E2128F9}"/>
    <cellStyle name="Currency 10 2 2 22" xfId="29500" xr:uid="{F731EAAE-824B-40FB-9D8B-680BB4AFB393}"/>
    <cellStyle name="Currency 10 2 2 3" xfId="281" xr:uid="{00000000-0005-0000-0000-000092010000}"/>
    <cellStyle name="Currency 10 2 2 3 10" xfId="13353" xr:uid="{00000000-0005-0000-0000-000093010000}"/>
    <cellStyle name="Currency 10 2 2 3 10 2" xfId="36666" xr:uid="{A0263BC6-6FE0-49F9-8514-7D39CE91A100}"/>
    <cellStyle name="Currency 10 2 2 3 11" xfId="18813" xr:uid="{00000000-0005-0000-0000-000094010000}"/>
    <cellStyle name="Currency 10 2 2 3 11 2" xfId="39126" xr:uid="{46E3FDEB-2453-42D0-9ACD-DCC3A9B49062}"/>
    <cellStyle name="Currency 10 2 2 3 12" xfId="24272" xr:uid="{00000000-0005-0000-0000-000095010000}"/>
    <cellStyle name="Currency 10 2 2 3 12 2" xfId="41587" xr:uid="{C5AF022C-1F8E-4647-9564-075D4F5D5D15}"/>
    <cellStyle name="Currency 10 2 2 3 13" xfId="5575" xr:uid="{00000000-0005-0000-0000-000096010000}"/>
    <cellStyle name="Currency 10 2 2 3 13 2" xfId="32022" xr:uid="{F824ADD9-0FD0-4D4D-A515-E505A93F1EE9}"/>
    <cellStyle name="Currency 10 2 2 3 14" xfId="29596" xr:uid="{72A290FB-DDCF-40B4-A2B2-2FF7E907A562}"/>
    <cellStyle name="Currency 10 2 2 3 2" xfId="1301" xr:uid="{00000000-0005-0000-0000-000097010000}"/>
    <cellStyle name="Currency 10 2 2 3 2 2" xfId="8911" xr:uid="{00000000-0005-0000-0000-000098010000}"/>
    <cellStyle name="Currency 10 2 2 3 2 2 2" xfId="34794" xr:uid="{BEF555A8-8308-4505-B424-42DF83797A24}"/>
    <cellStyle name="Currency 10 2 2 3 2 3" xfId="14369" xr:uid="{00000000-0005-0000-0000-000099010000}"/>
    <cellStyle name="Currency 10 2 2 3 2 3 2" xfId="37254" xr:uid="{265214B9-6A58-4538-8843-4806CE69706D}"/>
    <cellStyle name="Currency 10 2 2 3 2 4" xfId="19830" xr:uid="{00000000-0005-0000-0000-00009A010000}"/>
    <cellStyle name="Currency 10 2 2 3 2 4 2" xfId="39714" xr:uid="{3D0FFDD0-1161-418B-9C87-EE02E4AE483F}"/>
    <cellStyle name="Currency 10 2 2 3 2 5" xfId="25288" xr:uid="{00000000-0005-0000-0000-00009B010000}"/>
    <cellStyle name="Currency 10 2 2 3 2 5 2" xfId="42175" xr:uid="{7C192CE7-AEF4-4730-A81B-8F13C2EF88A7}"/>
    <cellStyle name="Currency 10 2 2 3 2 6" xfId="5887" xr:uid="{00000000-0005-0000-0000-00009C010000}"/>
    <cellStyle name="Currency 10 2 2 3 2 6 2" xfId="32334" xr:uid="{3D60D00F-2B26-45C4-8900-0B6E73C75783}"/>
    <cellStyle name="Currency 10 2 2 3 2 7" xfId="30184" xr:uid="{2D46D080-4964-44D5-9728-00B3BB878683}"/>
    <cellStyle name="Currency 10 2 2 3 3" xfId="2042" xr:uid="{00000000-0005-0000-0000-00009D010000}"/>
    <cellStyle name="Currency 10 2 2 3 3 2" xfId="9652" xr:uid="{00000000-0005-0000-0000-00009E010000}"/>
    <cellStyle name="Currency 10 2 2 3 3 2 2" xfId="35106" xr:uid="{5C6D9233-564D-4F17-AF0D-6B00E4EF1A8B}"/>
    <cellStyle name="Currency 10 2 2 3 3 3" xfId="15109" xr:uid="{00000000-0005-0000-0000-00009F010000}"/>
    <cellStyle name="Currency 10 2 2 3 3 3 2" xfId="37566" xr:uid="{6D2C60CD-6752-4F32-ABFD-FB54BF18415D}"/>
    <cellStyle name="Currency 10 2 2 3 3 4" xfId="20570" xr:uid="{00000000-0005-0000-0000-0000A0010000}"/>
    <cellStyle name="Currency 10 2 2 3 3 4 2" xfId="40026" xr:uid="{E09E5E7D-8550-4E6F-83E5-FB13AD57FAAF}"/>
    <cellStyle name="Currency 10 2 2 3 3 5" xfId="26028" xr:uid="{00000000-0005-0000-0000-0000A1010000}"/>
    <cellStyle name="Currency 10 2 2 3 3 5 2" xfId="42487" xr:uid="{23288940-CD0F-404B-BC07-39AAD3B1F50E}"/>
    <cellStyle name="Currency 10 2 2 3 3 6" xfId="6199" xr:uid="{00000000-0005-0000-0000-0000A2010000}"/>
    <cellStyle name="Currency 10 2 2 3 3 6 2" xfId="32646" xr:uid="{22944938-D957-4103-A1BD-51653325AB8F}"/>
    <cellStyle name="Currency 10 2 2 3 3 7" xfId="30496" xr:uid="{11C6349D-1158-4CAE-9A0E-B13EB92BD812}"/>
    <cellStyle name="Currency 10 2 2 3 4" xfId="2782" xr:uid="{00000000-0005-0000-0000-0000A3010000}"/>
    <cellStyle name="Currency 10 2 2 3 4 2" xfId="10392" xr:uid="{00000000-0005-0000-0000-0000A4010000}"/>
    <cellStyle name="Currency 10 2 2 3 4 2 2" xfId="35418" xr:uid="{1BC16318-A3FF-4060-A914-9100BAFBF4DB}"/>
    <cellStyle name="Currency 10 2 2 3 4 3" xfId="15849" xr:uid="{00000000-0005-0000-0000-0000A5010000}"/>
    <cellStyle name="Currency 10 2 2 3 4 3 2" xfId="37878" xr:uid="{E2E1F56C-8A9C-4BA6-A25F-ED139364AFBC}"/>
    <cellStyle name="Currency 10 2 2 3 4 4" xfId="21310" xr:uid="{00000000-0005-0000-0000-0000A6010000}"/>
    <cellStyle name="Currency 10 2 2 3 4 4 2" xfId="40338" xr:uid="{63AF7028-A983-4F38-A6A4-E7891C1228DB}"/>
    <cellStyle name="Currency 10 2 2 3 4 5" xfId="26768" xr:uid="{00000000-0005-0000-0000-0000A7010000}"/>
    <cellStyle name="Currency 10 2 2 3 4 5 2" xfId="42799" xr:uid="{083B772A-8304-4029-9698-2577B1C11618}"/>
    <cellStyle name="Currency 10 2 2 3 4 6" xfId="6511" xr:uid="{00000000-0005-0000-0000-0000A8010000}"/>
    <cellStyle name="Currency 10 2 2 3 4 6 2" xfId="32958" xr:uid="{8BC68E30-2040-4E98-8E97-516354D4FD4A}"/>
    <cellStyle name="Currency 10 2 2 3 4 7" xfId="30808" xr:uid="{4AA3BC1F-BB8A-497D-AC15-750B14D97B31}"/>
    <cellStyle name="Currency 10 2 2 3 5" xfId="3523" xr:uid="{00000000-0005-0000-0000-0000A9010000}"/>
    <cellStyle name="Currency 10 2 2 3 5 2" xfId="11132" xr:uid="{00000000-0005-0000-0000-0000AA010000}"/>
    <cellStyle name="Currency 10 2 2 3 5 2 2" xfId="35730" xr:uid="{04E77EC1-C774-4020-93CF-DFD7CEED2F94}"/>
    <cellStyle name="Currency 10 2 2 3 5 3" xfId="16589" xr:uid="{00000000-0005-0000-0000-0000AB010000}"/>
    <cellStyle name="Currency 10 2 2 3 5 3 2" xfId="38190" xr:uid="{FECE6A3A-2E64-4DB2-84DA-DE6BE668F44A}"/>
    <cellStyle name="Currency 10 2 2 3 5 4" xfId="22050" xr:uid="{00000000-0005-0000-0000-0000AC010000}"/>
    <cellStyle name="Currency 10 2 2 3 5 4 2" xfId="40650" xr:uid="{DD821A39-6012-40ED-8CAC-127CD0393469}"/>
    <cellStyle name="Currency 10 2 2 3 5 5" xfId="27508" xr:uid="{00000000-0005-0000-0000-0000AD010000}"/>
    <cellStyle name="Currency 10 2 2 3 5 5 2" xfId="43111" xr:uid="{7C411F0C-B568-4468-9BB8-54F6ED07CC60}"/>
    <cellStyle name="Currency 10 2 2 3 5 6" xfId="6823" xr:uid="{00000000-0005-0000-0000-0000AE010000}"/>
    <cellStyle name="Currency 10 2 2 3 5 6 2" xfId="33270" xr:uid="{4F884295-C354-4D62-B97D-FA7AC6D77039}"/>
    <cellStyle name="Currency 10 2 2 3 5 7" xfId="31120" xr:uid="{AC724111-5A08-475A-8043-0FAADFD856AD}"/>
    <cellStyle name="Currency 10 2 2 3 6" xfId="4264" xr:uid="{00000000-0005-0000-0000-0000AF010000}"/>
    <cellStyle name="Currency 10 2 2 3 6 2" xfId="11873" xr:uid="{00000000-0005-0000-0000-0000B0010000}"/>
    <cellStyle name="Currency 10 2 2 3 6 2 2" xfId="36042" xr:uid="{04D38E50-7208-4636-94A2-27FFBB6FBDC2}"/>
    <cellStyle name="Currency 10 2 2 3 6 3" xfId="17330" xr:uid="{00000000-0005-0000-0000-0000B1010000}"/>
    <cellStyle name="Currency 10 2 2 3 6 3 2" xfId="38502" xr:uid="{3C21479D-5409-4E85-8950-535CA3C10CD1}"/>
    <cellStyle name="Currency 10 2 2 3 6 4" xfId="22791" xr:uid="{00000000-0005-0000-0000-0000B2010000}"/>
    <cellStyle name="Currency 10 2 2 3 6 4 2" xfId="40962" xr:uid="{744981CE-F456-4781-852D-96C106298869}"/>
    <cellStyle name="Currency 10 2 2 3 6 5" xfId="28249" xr:uid="{00000000-0005-0000-0000-0000B3010000}"/>
    <cellStyle name="Currency 10 2 2 3 6 5 2" xfId="43423" xr:uid="{60E92E1B-F2B8-407F-818B-311409D7DE09}"/>
    <cellStyle name="Currency 10 2 2 3 6 6" xfId="7135" xr:uid="{00000000-0005-0000-0000-0000B4010000}"/>
    <cellStyle name="Currency 10 2 2 3 6 6 2" xfId="33582" xr:uid="{65680DE9-8D09-4447-BC9C-30894CE6E4F7}"/>
    <cellStyle name="Currency 10 2 2 3 6 7" xfId="31432" xr:uid="{CBD1322F-481A-466E-A215-9252356EEA48}"/>
    <cellStyle name="Currency 10 2 2 3 7" xfId="5004" xr:uid="{00000000-0005-0000-0000-0000B5010000}"/>
    <cellStyle name="Currency 10 2 2 3 7 2" xfId="12613" xr:uid="{00000000-0005-0000-0000-0000B6010000}"/>
    <cellStyle name="Currency 10 2 2 3 7 2 2" xfId="36354" xr:uid="{13E036C7-D329-4DE9-831C-4B3BA4002BF3}"/>
    <cellStyle name="Currency 10 2 2 3 7 3" xfId="18070" xr:uid="{00000000-0005-0000-0000-0000B7010000}"/>
    <cellStyle name="Currency 10 2 2 3 7 3 2" xfId="38814" xr:uid="{974AF64C-275E-4492-A700-858F08826EC3}"/>
    <cellStyle name="Currency 10 2 2 3 7 4" xfId="23531" xr:uid="{00000000-0005-0000-0000-0000B8010000}"/>
    <cellStyle name="Currency 10 2 2 3 7 4 2" xfId="41274" xr:uid="{4135AFB1-73C6-4F81-92B6-353BB5CF9AFB}"/>
    <cellStyle name="Currency 10 2 2 3 7 5" xfId="28989" xr:uid="{00000000-0005-0000-0000-0000B9010000}"/>
    <cellStyle name="Currency 10 2 2 3 7 5 2" xfId="43735" xr:uid="{22400225-4134-4ECD-AA50-71C779404BAE}"/>
    <cellStyle name="Currency 10 2 2 3 7 6" xfId="7447" xr:uid="{00000000-0005-0000-0000-0000BA010000}"/>
    <cellStyle name="Currency 10 2 2 3 7 6 2" xfId="33894" xr:uid="{B7920BC7-30D0-4E9A-AFF8-96471B21660E}"/>
    <cellStyle name="Currency 10 2 2 3 7 7" xfId="31744" xr:uid="{A14ABA05-6160-411D-8154-C77A307A368F}"/>
    <cellStyle name="Currency 10 2 2 3 8" xfId="852" xr:uid="{00000000-0005-0000-0000-0000BB010000}"/>
    <cellStyle name="Currency 10 2 2 3 8 2" xfId="13922" xr:uid="{00000000-0005-0000-0000-0000BC010000}"/>
    <cellStyle name="Currency 10 2 2 3 8 2 2" xfId="36942" xr:uid="{E37F5156-C9CE-41F1-A611-9DF88E80BAF8}"/>
    <cellStyle name="Currency 10 2 2 3 8 3" xfId="19383" xr:uid="{00000000-0005-0000-0000-0000BD010000}"/>
    <cellStyle name="Currency 10 2 2 3 8 3 2" xfId="39402" xr:uid="{F9708B93-F4C3-4EB2-83F9-3863A1F80B5B}"/>
    <cellStyle name="Currency 10 2 2 3 8 4" xfId="24841" xr:uid="{00000000-0005-0000-0000-0000BE010000}"/>
    <cellStyle name="Currency 10 2 2 3 8 4 2" xfId="41863" xr:uid="{953E2367-86CE-4A9D-9E7F-4564C5038A9C}"/>
    <cellStyle name="Currency 10 2 2 3 8 5" xfId="8464" xr:uid="{00000000-0005-0000-0000-0000BF010000}"/>
    <cellStyle name="Currency 10 2 2 3 8 5 2" xfId="34482" xr:uid="{919C9380-A120-4D5C-BBE6-A84F8E706877}"/>
    <cellStyle name="Currency 10 2 2 3 8 6" xfId="29872" xr:uid="{0FF73328-99E8-4AC8-A72B-7789218CDB79}"/>
    <cellStyle name="Currency 10 2 2 3 9" xfId="7894" xr:uid="{00000000-0005-0000-0000-0000C0010000}"/>
    <cellStyle name="Currency 10 2 2 3 9 2" xfId="34206" xr:uid="{ECC87FCD-EE37-4C37-83F0-60FB0E51B716}"/>
    <cellStyle name="Currency 10 2 2 4" xfId="372" xr:uid="{00000000-0005-0000-0000-0000C1010000}"/>
    <cellStyle name="Currency 10 2 2 4 10" xfId="13443" xr:uid="{00000000-0005-0000-0000-0000C2010000}"/>
    <cellStyle name="Currency 10 2 2 4 10 2" xfId="36702" xr:uid="{56305A50-9DC8-4B8B-AC04-BFA7F0013306}"/>
    <cellStyle name="Currency 10 2 2 4 11" xfId="18903" xr:uid="{00000000-0005-0000-0000-0000C3010000}"/>
    <cellStyle name="Currency 10 2 2 4 11 2" xfId="39162" xr:uid="{8A12B2C7-F890-46D5-AEDF-F80C724F2533}"/>
    <cellStyle name="Currency 10 2 2 4 12" xfId="24362" xr:uid="{00000000-0005-0000-0000-0000C4010000}"/>
    <cellStyle name="Currency 10 2 2 4 12 2" xfId="41623" xr:uid="{B4B590BA-A549-440C-A9A3-4E5F02C6E11B}"/>
    <cellStyle name="Currency 10 2 2 4 13" xfId="5611" xr:uid="{00000000-0005-0000-0000-0000C5010000}"/>
    <cellStyle name="Currency 10 2 2 4 13 2" xfId="32058" xr:uid="{F1C4D0BC-25ED-412F-B083-6AE1AF3F1C7C}"/>
    <cellStyle name="Currency 10 2 2 4 14" xfId="29632" xr:uid="{11896B5D-68DE-4206-96FD-A5678A9F04A8}"/>
    <cellStyle name="Currency 10 2 2 4 2" xfId="1391" xr:uid="{00000000-0005-0000-0000-0000C6010000}"/>
    <cellStyle name="Currency 10 2 2 4 2 2" xfId="9001" xr:uid="{00000000-0005-0000-0000-0000C7010000}"/>
    <cellStyle name="Currency 10 2 2 4 2 2 2" xfId="34830" xr:uid="{6B4970A0-B161-4A13-ACC5-F8AFF4A905A8}"/>
    <cellStyle name="Currency 10 2 2 4 2 3" xfId="14459" xr:uid="{00000000-0005-0000-0000-0000C8010000}"/>
    <cellStyle name="Currency 10 2 2 4 2 3 2" xfId="37290" xr:uid="{2E57FFA0-F8E2-4246-B9A3-94A5451559CC}"/>
    <cellStyle name="Currency 10 2 2 4 2 4" xfId="19920" xr:uid="{00000000-0005-0000-0000-0000C9010000}"/>
    <cellStyle name="Currency 10 2 2 4 2 4 2" xfId="39750" xr:uid="{49D7D542-E5E1-4ED7-B0D0-377C4A7C1FDC}"/>
    <cellStyle name="Currency 10 2 2 4 2 5" xfId="25378" xr:uid="{00000000-0005-0000-0000-0000CA010000}"/>
    <cellStyle name="Currency 10 2 2 4 2 5 2" xfId="42211" xr:uid="{42F1ECC0-ECB5-49EC-9160-5F34AC3876F8}"/>
    <cellStyle name="Currency 10 2 2 4 2 6" xfId="5923" xr:uid="{00000000-0005-0000-0000-0000CB010000}"/>
    <cellStyle name="Currency 10 2 2 4 2 6 2" xfId="32370" xr:uid="{D52299AA-1A04-435C-B6E9-1F608A0113E5}"/>
    <cellStyle name="Currency 10 2 2 4 2 7" xfId="30220" xr:uid="{8C6EC111-622A-42A9-A5DC-ADC17DA0145A}"/>
    <cellStyle name="Currency 10 2 2 4 3" xfId="2132" xr:uid="{00000000-0005-0000-0000-0000CC010000}"/>
    <cellStyle name="Currency 10 2 2 4 3 2" xfId="9742" xr:uid="{00000000-0005-0000-0000-0000CD010000}"/>
    <cellStyle name="Currency 10 2 2 4 3 2 2" xfId="35142" xr:uid="{560CA91F-8BDB-4A89-ACC7-8C8C5396AB15}"/>
    <cellStyle name="Currency 10 2 2 4 3 3" xfId="15199" xr:uid="{00000000-0005-0000-0000-0000CE010000}"/>
    <cellStyle name="Currency 10 2 2 4 3 3 2" xfId="37602" xr:uid="{205A3354-1886-4108-8112-24D92CB027E0}"/>
    <cellStyle name="Currency 10 2 2 4 3 4" xfId="20660" xr:uid="{00000000-0005-0000-0000-0000CF010000}"/>
    <cellStyle name="Currency 10 2 2 4 3 4 2" xfId="40062" xr:uid="{3662D7B4-CB60-4B34-B995-C348B581DABC}"/>
    <cellStyle name="Currency 10 2 2 4 3 5" xfId="26118" xr:uid="{00000000-0005-0000-0000-0000D0010000}"/>
    <cellStyle name="Currency 10 2 2 4 3 5 2" xfId="42523" xr:uid="{C2874BC3-CCC9-4964-91FA-AD041E6FAF8F}"/>
    <cellStyle name="Currency 10 2 2 4 3 6" xfId="6235" xr:uid="{00000000-0005-0000-0000-0000D1010000}"/>
    <cellStyle name="Currency 10 2 2 4 3 6 2" xfId="32682" xr:uid="{67EBE4B4-E788-43DC-8B5F-E417AFF8E32D}"/>
    <cellStyle name="Currency 10 2 2 4 3 7" xfId="30532" xr:uid="{062BC2BE-7243-453A-8272-68CA9691133B}"/>
    <cellStyle name="Currency 10 2 2 4 4" xfId="2872" xr:uid="{00000000-0005-0000-0000-0000D2010000}"/>
    <cellStyle name="Currency 10 2 2 4 4 2" xfId="10482" xr:uid="{00000000-0005-0000-0000-0000D3010000}"/>
    <cellStyle name="Currency 10 2 2 4 4 2 2" xfId="35454" xr:uid="{091AA2C5-3979-4C05-BF36-FD5CC1B701B6}"/>
    <cellStyle name="Currency 10 2 2 4 4 3" xfId="15939" xr:uid="{00000000-0005-0000-0000-0000D4010000}"/>
    <cellStyle name="Currency 10 2 2 4 4 3 2" xfId="37914" xr:uid="{3574F4D2-4FEE-4F54-A44A-D728EA244B41}"/>
    <cellStyle name="Currency 10 2 2 4 4 4" xfId="21400" xr:uid="{00000000-0005-0000-0000-0000D5010000}"/>
    <cellStyle name="Currency 10 2 2 4 4 4 2" xfId="40374" xr:uid="{5F2F283E-26B3-44A5-8779-82DC57765A36}"/>
    <cellStyle name="Currency 10 2 2 4 4 5" xfId="26858" xr:uid="{00000000-0005-0000-0000-0000D6010000}"/>
    <cellStyle name="Currency 10 2 2 4 4 5 2" xfId="42835" xr:uid="{18AF3092-81FB-45DE-8384-344BAD2957FE}"/>
    <cellStyle name="Currency 10 2 2 4 4 6" xfId="6547" xr:uid="{00000000-0005-0000-0000-0000D7010000}"/>
    <cellStyle name="Currency 10 2 2 4 4 6 2" xfId="32994" xr:uid="{5B056EDB-44BE-44AB-B6E2-0D772F5E2A24}"/>
    <cellStyle name="Currency 10 2 2 4 4 7" xfId="30844" xr:uid="{8E5FBF28-AC72-4894-B1A1-D572AEB8DA38}"/>
    <cellStyle name="Currency 10 2 2 4 5" xfId="3613" xr:uid="{00000000-0005-0000-0000-0000D8010000}"/>
    <cellStyle name="Currency 10 2 2 4 5 2" xfId="11222" xr:uid="{00000000-0005-0000-0000-0000D9010000}"/>
    <cellStyle name="Currency 10 2 2 4 5 2 2" xfId="35766" xr:uid="{257E9E88-B650-4A0B-B7BC-C6B94525921B}"/>
    <cellStyle name="Currency 10 2 2 4 5 3" xfId="16679" xr:uid="{00000000-0005-0000-0000-0000DA010000}"/>
    <cellStyle name="Currency 10 2 2 4 5 3 2" xfId="38226" xr:uid="{D3422E64-024F-4B06-BD53-75F0D75E0DA0}"/>
    <cellStyle name="Currency 10 2 2 4 5 4" xfId="22140" xr:uid="{00000000-0005-0000-0000-0000DB010000}"/>
    <cellStyle name="Currency 10 2 2 4 5 4 2" xfId="40686" xr:uid="{7B5483B7-4F83-40B8-BC6A-6CCDDFDBE796}"/>
    <cellStyle name="Currency 10 2 2 4 5 5" xfId="27598" xr:uid="{00000000-0005-0000-0000-0000DC010000}"/>
    <cellStyle name="Currency 10 2 2 4 5 5 2" xfId="43147" xr:uid="{526468D2-32EF-4BE4-BD38-9D584CADD152}"/>
    <cellStyle name="Currency 10 2 2 4 5 6" xfId="6859" xr:uid="{00000000-0005-0000-0000-0000DD010000}"/>
    <cellStyle name="Currency 10 2 2 4 5 6 2" xfId="33306" xr:uid="{A075F89D-ED76-49DC-B26A-5CDCFDA6CEAA}"/>
    <cellStyle name="Currency 10 2 2 4 5 7" xfId="31156" xr:uid="{339A3620-F302-4C31-8960-E4A950CA349A}"/>
    <cellStyle name="Currency 10 2 2 4 6" xfId="4354" xr:uid="{00000000-0005-0000-0000-0000DE010000}"/>
    <cellStyle name="Currency 10 2 2 4 6 2" xfId="11963" xr:uid="{00000000-0005-0000-0000-0000DF010000}"/>
    <cellStyle name="Currency 10 2 2 4 6 2 2" xfId="36078" xr:uid="{0F5F26EA-E863-4EC7-AFA5-9F42CEA01C88}"/>
    <cellStyle name="Currency 10 2 2 4 6 3" xfId="17420" xr:uid="{00000000-0005-0000-0000-0000E0010000}"/>
    <cellStyle name="Currency 10 2 2 4 6 3 2" xfId="38538" xr:uid="{4C1F4856-336B-4F34-8DCC-6D0DD986E6C0}"/>
    <cellStyle name="Currency 10 2 2 4 6 4" xfId="22881" xr:uid="{00000000-0005-0000-0000-0000E1010000}"/>
    <cellStyle name="Currency 10 2 2 4 6 4 2" xfId="40998" xr:uid="{F714440E-11C6-4DB8-BCAA-A18DF0A7DE40}"/>
    <cellStyle name="Currency 10 2 2 4 6 5" xfId="28339" xr:uid="{00000000-0005-0000-0000-0000E2010000}"/>
    <cellStyle name="Currency 10 2 2 4 6 5 2" xfId="43459" xr:uid="{FD61E43B-B260-4F33-B914-BD0DDAF9454F}"/>
    <cellStyle name="Currency 10 2 2 4 6 6" xfId="7171" xr:uid="{00000000-0005-0000-0000-0000E3010000}"/>
    <cellStyle name="Currency 10 2 2 4 6 6 2" xfId="33618" xr:uid="{E5004C2B-B6D8-4FF8-BAC5-A8C5ABFB9D04}"/>
    <cellStyle name="Currency 10 2 2 4 6 7" xfId="31468" xr:uid="{B9B014C1-7FA1-4224-91AA-22A81930D41D}"/>
    <cellStyle name="Currency 10 2 2 4 7" xfId="5094" xr:uid="{00000000-0005-0000-0000-0000E4010000}"/>
    <cellStyle name="Currency 10 2 2 4 7 2" xfId="12703" xr:uid="{00000000-0005-0000-0000-0000E5010000}"/>
    <cellStyle name="Currency 10 2 2 4 7 2 2" xfId="36390" xr:uid="{A640F850-06CA-4892-AD16-67F514B6F97A}"/>
    <cellStyle name="Currency 10 2 2 4 7 3" xfId="18160" xr:uid="{00000000-0005-0000-0000-0000E6010000}"/>
    <cellStyle name="Currency 10 2 2 4 7 3 2" xfId="38850" xr:uid="{101503B7-BA3F-4DFB-9FDB-A3B00316652D}"/>
    <cellStyle name="Currency 10 2 2 4 7 4" xfId="23621" xr:uid="{00000000-0005-0000-0000-0000E7010000}"/>
    <cellStyle name="Currency 10 2 2 4 7 4 2" xfId="41310" xr:uid="{99416B3D-2410-478A-BA7E-B21FFD68FF7B}"/>
    <cellStyle name="Currency 10 2 2 4 7 5" xfId="29079" xr:uid="{00000000-0005-0000-0000-0000E8010000}"/>
    <cellStyle name="Currency 10 2 2 4 7 5 2" xfId="43771" xr:uid="{91A8C53B-BB54-48AD-BFCB-6B70F44400CE}"/>
    <cellStyle name="Currency 10 2 2 4 7 6" xfId="7483" xr:uid="{00000000-0005-0000-0000-0000E9010000}"/>
    <cellStyle name="Currency 10 2 2 4 7 6 2" xfId="33930" xr:uid="{1D57AF54-A433-4C3E-817B-065754CE25CF}"/>
    <cellStyle name="Currency 10 2 2 4 7 7" xfId="31780" xr:uid="{2DE5CD60-7D4F-45B2-B2EA-C355909E61E0}"/>
    <cellStyle name="Currency 10 2 2 4 8" xfId="888" xr:uid="{00000000-0005-0000-0000-0000EA010000}"/>
    <cellStyle name="Currency 10 2 2 4 8 2" xfId="13958" xr:uid="{00000000-0005-0000-0000-0000EB010000}"/>
    <cellStyle name="Currency 10 2 2 4 8 2 2" xfId="36978" xr:uid="{9735988C-8BA7-43F3-BA47-E05C5BEDBFB6}"/>
    <cellStyle name="Currency 10 2 2 4 8 3" xfId="19419" xr:uid="{00000000-0005-0000-0000-0000EC010000}"/>
    <cellStyle name="Currency 10 2 2 4 8 3 2" xfId="39438" xr:uid="{C9D62DE0-E672-4768-A64A-A71CFD46DAAE}"/>
    <cellStyle name="Currency 10 2 2 4 8 4" xfId="24877" xr:uid="{00000000-0005-0000-0000-0000ED010000}"/>
    <cellStyle name="Currency 10 2 2 4 8 4 2" xfId="41899" xr:uid="{EA756973-E904-45D4-9289-A526EBF7C64A}"/>
    <cellStyle name="Currency 10 2 2 4 8 5" xfId="8500" xr:uid="{00000000-0005-0000-0000-0000EE010000}"/>
    <cellStyle name="Currency 10 2 2 4 8 5 2" xfId="34518" xr:uid="{00D39837-6FBA-4407-ADD9-4C5E9EA07980}"/>
    <cellStyle name="Currency 10 2 2 4 8 6" xfId="29908" xr:uid="{E62D3BA0-1C12-4F49-BF07-3460139BCCFF}"/>
    <cellStyle name="Currency 10 2 2 4 9" xfId="7984" xr:uid="{00000000-0005-0000-0000-0000EF010000}"/>
    <cellStyle name="Currency 10 2 2 4 9 2" xfId="34242" xr:uid="{DF68025A-803D-4B32-9EDE-6F5B81BFE7AC}"/>
    <cellStyle name="Currency 10 2 2 5" xfId="461" xr:uid="{00000000-0005-0000-0000-0000F0010000}"/>
    <cellStyle name="Currency 10 2 2 5 10" xfId="13532" xr:uid="{00000000-0005-0000-0000-0000F1010000}"/>
    <cellStyle name="Currency 10 2 2 5 10 2" xfId="36738" xr:uid="{B2AFABB4-B466-47FB-9594-6DC93470F5E6}"/>
    <cellStyle name="Currency 10 2 2 5 11" xfId="18992" xr:uid="{00000000-0005-0000-0000-0000F2010000}"/>
    <cellStyle name="Currency 10 2 2 5 11 2" xfId="39198" xr:uid="{9CEA7BC1-63A8-4174-83E3-29471CDC62B4}"/>
    <cellStyle name="Currency 10 2 2 5 12" xfId="24451" xr:uid="{00000000-0005-0000-0000-0000F3010000}"/>
    <cellStyle name="Currency 10 2 2 5 12 2" xfId="41659" xr:uid="{C5619166-9B03-4225-B630-B3B1AA14F5F6}"/>
    <cellStyle name="Currency 10 2 2 5 13" xfId="5647" xr:uid="{00000000-0005-0000-0000-0000F4010000}"/>
    <cellStyle name="Currency 10 2 2 5 13 2" xfId="32094" xr:uid="{CEC3E322-4E9C-4BF8-9597-C6BDA870D538}"/>
    <cellStyle name="Currency 10 2 2 5 14" xfId="29668" xr:uid="{2BD331D6-10E9-4B14-B323-01B754129624}"/>
    <cellStyle name="Currency 10 2 2 5 2" xfId="1480" xr:uid="{00000000-0005-0000-0000-0000F5010000}"/>
    <cellStyle name="Currency 10 2 2 5 2 2" xfId="9090" xr:uid="{00000000-0005-0000-0000-0000F6010000}"/>
    <cellStyle name="Currency 10 2 2 5 2 2 2" xfId="34866" xr:uid="{5A615AA9-31C6-4F2D-A581-1CE694B6B200}"/>
    <cellStyle name="Currency 10 2 2 5 2 3" xfId="14548" xr:uid="{00000000-0005-0000-0000-0000F7010000}"/>
    <cellStyle name="Currency 10 2 2 5 2 3 2" xfId="37326" xr:uid="{1D08388A-2259-4495-88AB-074B7499909F}"/>
    <cellStyle name="Currency 10 2 2 5 2 4" xfId="20009" xr:uid="{00000000-0005-0000-0000-0000F8010000}"/>
    <cellStyle name="Currency 10 2 2 5 2 4 2" xfId="39786" xr:uid="{EFE495B0-0533-4054-8ECF-A2F88B7831F5}"/>
    <cellStyle name="Currency 10 2 2 5 2 5" xfId="25467" xr:uid="{00000000-0005-0000-0000-0000F9010000}"/>
    <cellStyle name="Currency 10 2 2 5 2 5 2" xfId="42247" xr:uid="{EC6B881A-714D-4B7F-8A47-4A4C5A9C2FC7}"/>
    <cellStyle name="Currency 10 2 2 5 2 6" xfId="5959" xr:uid="{00000000-0005-0000-0000-0000FA010000}"/>
    <cellStyle name="Currency 10 2 2 5 2 6 2" xfId="32406" xr:uid="{17DB7562-D09F-4E77-9746-ACB42EBCAFB4}"/>
    <cellStyle name="Currency 10 2 2 5 2 7" xfId="30256" xr:uid="{EEFEF98F-E7EB-4431-9BDD-6BC8FD474C04}"/>
    <cellStyle name="Currency 10 2 2 5 3" xfId="2221" xr:uid="{00000000-0005-0000-0000-0000FB010000}"/>
    <cellStyle name="Currency 10 2 2 5 3 2" xfId="9831" xr:uid="{00000000-0005-0000-0000-0000FC010000}"/>
    <cellStyle name="Currency 10 2 2 5 3 2 2" xfId="35178" xr:uid="{5B266CEE-3E5E-4361-A952-985D9820973E}"/>
    <cellStyle name="Currency 10 2 2 5 3 3" xfId="15288" xr:uid="{00000000-0005-0000-0000-0000FD010000}"/>
    <cellStyle name="Currency 10 2 2 5 3 3 2" xfId="37638" xr:uid="{2BCEAFF5-AE73-4C1B-8E73-6BD9D9C2213A}"/>
    <cellStyle name="Currency 10 2 2 5 3 4" xfId="20749" xr:uid="{00000000-0005-0000-0000-0000FE010000}"/>
    <cellStyle name="Currency 10 2 2 5 3 4 2" xfId="40098" xr:uid="{E3545559-AAAA-42FD-8B2C-0D1E70C74011}"/>
    <cellStyle name="Currency 10 2 2 5 3 5" xfId="26207" xr:uid="{00000000-0005-0000-0000-0000FF010000}"/>
    <cellStyle name="Currency 10 2 2 5 3 5 2" xfId="42559" xr:uid="{635ADBC7-199B-435B-8EFC-0D3FF4BBD51C}"/>
    <cellStyle name="Currency 10 2 2 5 3 6" xfId="6271" xr:uid="{00000000-0005-0000-0000-000000020000}"/>
    <cellStyle name="Currency 10 2 2 5 3 6 2" xfId="32718" xr:uid="{20D5ADD0-8063-4202-8E7C-5DCD6EC6AA3A}"/>
    <cellStyle name="Currency 10 2 2 5 3 7" xfId="30568" xr:uid="{DF0E4083-F81D-4FB9-8F79-AD6DF73C0F01}"/>
    <cellStyle name="Currency 10 2 2 5 4" xfId="2961" xr:uid="{00000000-0005-0000-0000-000001020000}"/>
    <cellStyle name="Currency 10 2 2 5 4 2" xfId="10571" xr:uid="{00000000-0005-0000-0000-000002020000}"/>
    <cellStyle name="Currency 10 2 2 5 4 2 2" xfId="35490" xr:uid="{2612DA60-4176-4F19-B1A0-59EE0CC1CF15}"/>
    <cellStyle name="Currency 10 2 2 5 4 3" xfId="16028" xr:uid="{00000000-0005-0000-0000-000003020000}"/>
    <cellStyle name="Currency 10 2 2 5 4 3 2" xfId="37950" xr:uid="{9ACFE4BA-E0D0-4E20-9390-29A349C59698}"/>
    <cellStyle name="Currency 10 2 2 5 4 4" xfId="21489" xr:uid="{00000000-0005-0000-0000-000004020000}"/>
    <cellStyle name="Currency 10 2 2 5 4 4 2" xfId="40410" xr:uid="{FB185717-D183-4838-A976-8F1C0A39F08D}"/>
    <cellStyle name="Currency 10 2 2 5 4 5" xfId="26947" xr:uid="{00000000-0005-0000-0000-000005020000}"/>
    <cellStyle name="Currency 10 2 2 5 4 5 2" xfId="42871" xr:uid="{865735F4-7795-40FD-BA23-2005225B8D77}"/>
    <cellStyle name="Currency 10 2 2 5 4 6" xfId="6583" xr:uid="{00000000-0005-0000-0000-000006020000}"/>
    <cellStyle name="Currency 10 2 2 5 4 6 2" xfId="33030" xr:uid="{07FF2DD8-95B8-42DA-827F-8A80E86802E1}"/>
    <cellStyle name="Currency 10 2 2 5 4 7" xfId="30880" xr:uid="{15EC8FBE-AEC3-4CE6-B999-3896DFB6DC27}"/>
    <cellStyle name="Currency 10 2 2 5 5" xfId="3702" xr:uid="{00000000-0005-0000-0000-000007020000}"/>
    <cellStyle name="Currency 10 2 2 5 5 2" xfId="11311" xr:uid="{00000000-0005-0000-0000-000008020000}"/>
    <cellStyle name="Currency 10 2 2 5 5 2 2" xfId="35802" xr:uid="{54D1B3DB-CF9B-4DDB-88B4-AC4737A69978}"/>
    <cellStyle name="Currency 10 2 2 5 5 3" xfId="16768" xr:uid="{00000000-0005-0000-0000-000009020000}"/>
    <cellStyle name="Currency 10 2 2 5 5 3 2" xfId="38262" xr:uid="{2345FACB-30C6-4C37-BF24-C16FCD056774}"/>
    <cellStyle name="Currency 10 2 2 5 5 4" xfId="22229" xr:uid="{00000000-0005-0000-0000-00000A020000}"/>
    <cellStyle name="Currency 10 2 2 5 5 4 2" xfId="40722" xr:uid="{9F6AE444-9DB3-4627-88E7-7BA6FC51BA07}"/>
    <cellStyle name="Currency 10 2 2 5 5 5" xfId="27687" xr:uid="{00000000-0005-0000-0000-00000B020000}"/>
    <cellStyle name="Currency 10 2 2 5 5 5 2" xfId="43183" xr:uid="{19F1A7EB-D494-48E2-B0B1-CE9363FFFB27}"/>
    <cellStyle name="Currency 10 2 2 5 5 6" xfId="6895" xr:uid="{00000000-0005-0000-0000-00000C020000}"/>
    <cellStyle name="Currency 10 2 2 5 5 6 2" xfId="33342" xr:uid="{1E98D166-6E31-4F08-B425-B641C0178C14}"/>
    <cellStyle name="Currency 10 2 2 5 5 7" xfId="31192" xr:uid="{2176CAC9-F9EA-4522-B1D3-807B6BF6C5E7}"/>
    <cellStyle name="Currency 10 2 2 5 6" xfId="4443" xr:uid="{00000000-0005-0000-0000-00000D020000}"/>
    <cellStyle name="Currency 10 2 2 5 6 2" xfId="12052" xr:uid="{00000000-0005-0000-0000-00000E020000}"/>
    <cellStyle name="Currency 10 2 2 5 6 2 2" xfId="36114" xr:uid="{23997291-7B78-406F-AA57-52257F94E138}"/>
    <cellStyle name="Currency 10 2 2 5 6 3" xfId="17509" xr:uid="{00000000-0005-0000-0000-00000F020000}"/>
    <cellStyle name="Currency 10 2 2 5 6 3 2" xfId="38574" xr:uid="{C0C50EE5-8329-4778-8DD0-9700A9665934}"/>
    <cellStyle name="Currency 10 2 2 5 6 4" xfId="22970" xr:uid="{00000000-0005-0000-0000-000010020000}"/>
    <cellStyle name="Currency 10 2 2 5 6 4 2" xfId="41034" xr:uid="{F0C52DC3-84A9-4D06-ACEF-EDAF50A3B89D}"/>
    <cellStyle name="Currency 10 2 2 5 6 5" xfId="28428" xr:uid="{00000000-0005-0000-0000-000011020000}"/>
    <cellStyle name="Currency 10 2 2 5 6 5 2" xfId="43495" xr:uid="{72076B28-65B2-4EBB-82F1-F136CB9A3396}"/>
    <cellStyle name="Currency 10 2 2 5 6 6" xfId="7207" xr:uid="{00000000-0005-0000-0000-000012020000}"/>
    <cellStyle name="Currency 10 2 2 5 6 6 2" xfId="33654" xr:uid="{9889C9A1-6F7B-4CD7-A454-891694C187F4}"/>
    <cellStyle name="Currency 10 2 2 5 6 7" xfId="31504" xr:uid="{67A8D42B-7B7C-424A-8A3F-393904B7EAB0}"/>
    <cellStyle name="Currency 10 2 2 5 7" xfId="5183" xr:uid="{00000000-0005-0000-0000-000013020000}"/>
    <cellStyle name="Currency 10 2 2 5 7 2" xfId="12792" xr:uid="{00000000-0005-0000-0000-000014020000}"/>
    <cellStyle name="Currency 10 2 2 5 7 2 2" xfId="36426" xr:uid="{C9224D05-4AD1-415F-A8B0-E3CC06F45A9E}"/>
    <cellStyle name="Currency 10 2 2 5 7 3" xfId="18249" xr:uid="{00000000-0005-0000-0000-000015020000}"/>
    <cellStyle name="Currency 10 2 2 5 7 3 2" xfId="38886" xr:uid="{D6D6C44F-6F3D-47F3-923F-B4824BD1F9A8}"/>
    <cellStyle name="Currency 10 2 2 5 7 4" xfId="23710" xr:uid="{00000000-0005-0000-0000-000016020000}"/>
    <cellStyle name="Currency 10 2 2 5 7 4 2" xfId="41346" xr:uid="{F5784A4F-AC92-4CD9-8585-32AEC31DD4C6}"/>
    <cellStyle name="Currency 10 2 2 5 7 5" xfId="29168" xr:uid="{00000000-0005-0000-0000-000017020000}"/>
    <cellStyle name="Currency 10 2 2 5 7 5 2" xfId="43807" xr:uid="{443F0F8A-CEC1-4746-B195-00FFB1CFCEE8}"/>
    <cellStyle name="Currency 10 2 2 5 7 6" xfId="7519" xr:uid="{00000000-0005-0000-0000-000018020000}"/>
    <cellStyle name="Currency 10 2 2 5 7 6 2" xfId="33966" xr:uid="{F4A56FCA-779E-4F53-A158-5DDE4812F95E}"/>
    <cellStyle name="Currency 10 2 2 5 7 7" xfId="31816" xr:uid="{2550D225-4557-49CA-9252-4918FAD90EB3}"/>
    <cellStyle name="Currency 10 2 2 5 8" xfId="924" xr:uid="{00000000-0005-0000-0000-000019020000}"/>
    <cellStyle name="Currency 10 2 2 5 8 2" xfId="13994" xr:uid="{00000000-0005-0000-0000-00001A020000}"/>
    <cellStyle name="Currency 10 2 2 5 8 2 2" xfId="37014" xr:uid="{3B1963AF-0143-40DA-BE5F-49C78FBE89B5}"/>
    <cellStyle name="Currency 10 2 2 5 8 3" xfId="19455" xr:uid="{00000000-0005-0000-0000-00001B020000}"/>
    <cellStyle name="Currency 10 2 2 5 8 3 2" xfId="39474" xr:uid="{1573ECD0-4C20-45C6-9233-DD7F78F3CDC9}"/>
    <cellStyle name="Currency 10 2 2 5 8 4" xfId="24913" xr:uid="{00000000-0005-0000-0000-00001C020000}"/>
    <cellStyle name="Currency 10 2 2 5 8 4 2" xfId="41935" xr:uid="{7F9EA558-17EF-4D0C-85F9-E6E31CF6774E}"/>
    <cellStyle name="Currency 10 2 2 5 8 5" xfId="8536" xr:uid="{00000000-0005-0000-0000-00001D020000}"/>
    <cellStyle name="Currency 10 2 2 5 8 5 2" xfId="34554" xr:uid="{6E6FE1A3-E93A-4823-A428-0413CE75AFAE}"/>
    <cellStyle name="Currency 10 2 2 5 8 6" xfId="29944" xr:uid="{29C95FF7-82F4-41AE-9B2A-234414B46A39}"/>
    <cellStyle name="Currency 10 2 2 5 9" xfId="8073" xr:uid="{00000000-0005-0000-0000-00001E020000}"/>
    <cellStyle name="Currency 10 2 2 5 9 2" xfId="34278" xr:uid="{94E45CF3-8B68-4B2B-B228-AF4F3B3165F9}"/>
    <cellStyle name="Currency 10 2 2 6" xfId="550" xr:uid="{00000000-0005-0000-0000-00001F020000}"/>
    <cellStyle name="Currency 10 2 2 6 10" xfId="13621" xr:uid="{00000000-0005-0000-0000-000020020000}"/>
    <cellStyle name="Currency 10 2 2 6 10 2" xfId="36774" xr:uid="{C80992C3-B9C0-4667-A095-8E920094B98A}"/>
    <cellStyle name="Currency 10 2 2 6 11" xfId="19081" xr:uid="{00000000-0005-0000-0000-000021020000}"/>
    <cellStyle name="Currency 10 2 2 6 11 2" xfId="39234" xr:uid="{4FD5D61F-7758-4858-B888-3079D00D5580}"/>
    <cellStyle name="Currency 10 2 2 6 12" xfId="24540" xr:uid="{00000000-0005-0000-0000-000022020000}"/>
    <cellStyle name="Currency 10 2 2 6 12 2" xfId="41695" xr:uid="{4DB7B88F-550E-4B5E-B0EE-77E4284FABD1}"/>
    <cellStyle name="Currency 10 2 2 6 13" xfId="5683" xr:uid="{00000000-0005-0000-0000-000023020000}"/>
    <cellStyle name="Currency 10 2 2 6 13 2" xfId="32130" xr:uid="{CCA0EBE2-7396-4EA0-BE58-723F0D7B602E}"/>
    <cellStyle name="Currency 10 2 2 6 14" xfId="29704" xr:uid="{B02C885C-2439-4D94-BEBB-6473344FC808}"/>
    <cellStyle name="Currency 10 2 2 6 2" xfId="1569" xr:uid="{00000000-0005-0000-0000-000024020000}"/>
    <cellStyle name="Currency 10 2 2 6 2 2" xfId="9179" xr:uid="{00000000-0005-0000-0000-000025020000}"/>
    <cellStyle name="Currency 10 2 2 6 2 2 2" xfId="34902" xr:uid="{BB9598C9-B580-499B-B85B-A926336D5793}"/>
    <cellStyle name="Currency 10 2 2 6 2 3" xfId="14637" xr:uid="{00000000-0005-0000-0000-000026020000}"/>
    <cellStyle name="Currency 10 2 2 6 2 3 2" xfId="37362" xr:uid="{47D73F6B-5909-4DF9-AA39-BC7F7530C5B3}"/>
    <cellStyle name="Currency 10 2 2 6 2 4" xfId="20098" xr:uid="{00000000-0005-0000-0000-000027020000}"/>
    <cellStyle name="Currency 10 2 2 6 2 4 2" xfId="39822" xr:uid="{DE308AC4-4F3B-4AA7-8A54-E5136DB7EC92}"/>
    <cellStyle name="Currency 10 2 2 6 2 5" xfId="25556" xr:uid="{00000000-0005-0000-0000-000028020000}"/>
    <cellStyle name="Currency 10 2 2 6 2 5 2" xfId="42283" xr:uid="{B600E6A8-3D45-4DA7-9207-1A5817F7F5BE}"/>
    <cellStyle name="Currency 10 2 2 6 2 6" xfId="5995" xr:uid="{00000000-0005-0000-0000-000029020000}"/>
    <cellStyle name="Currency 10 2 2 6 2 6 2" xfId="32442" xr:uid="{926DA0E5-915B-4C17-B72C-2BE2BAA62B9B}"/>
    <cellStyle name="Currency 10 2 2 6 2 7" xfId="30292" xr:uid="{12F4CE43-B235-48F5-940E-1375B19A08AD}"/>
    <cellStyle name="Currency 10 2 2 6 3" xfId="2310" xr:uid="{00000000-0005-0000-0000-00002A020000}"/>
    <cellStyle name="Currency 10 2 2 6 3 2" xfId="9920" xr:uid="{00000000-0005-0000-0000-00002B020000}"/>
    <cellStyle name="Currency 10 2 2 6 3 2 2" xfId="35214" xr:uid="{B1041F4A-5DD7-4653-95D3-C228B9488269}"/>
    <cellStyle name="Currency 10 2 2 6 3 3" xfId="15377" xr:uid="{00000000-0005-0000-0000-00002C020000}"/>
    <cellStyle name="Currency 10 2 2 6 3 3 2" xfId="37674" xr:uid="{B7F0AAA3-7BC6-4DBC-B3CE-EB8483AAC019}"/>
    <cellStyle name="Currency 10 2 2 6 3 4" xfId="20838" xr:uid="{00000000-0005-0000-0000-00002D020000}"/>
    <cellStyle name="Currency 10 2 2 6 3 4 2" xfId="40134" xr:uid="{540AD154-E808-4AC4-BAE6-30DE7642D4B3}"/>
    <cellStyle name="Currency 10 2 2 6 3 5" xfId="26296" xr:uid="{00000000-0005-0000-0000-00002E020000}"/>
    <cellStyle name="Currency 10 2 2 6 3 5 2" xfId="42595" xr:uid="{54631785-08BA-4057-9150-AB6D4240E7BF}"/>
    <cellStyle name="Currency 10 2 2 6 3 6" xfId="6307" xr:uid="{00000000-0005-0000-0000-00002F020000}"/>
    <cellStyle name="Currency 10 2 2 6 3 6 2" xfId="32754" xr:uid="{B9746BA7-127F-4C98-A1C1-72D9D13C37AE}"/>
    <cellStyle name="Currency 10 2 2 6 3 7" xfId="30604" xr:uid="{1A32F634-ABD8-4869-935A-F0DAFAB2553D}"/>
    <cellStyle name="Currency 10 2 2 6 4" xfId="3050" xr:uid="{00000000-0005-0000-0000-000030020000}"/>
    <cellStyle name="Currency 10 2 2 6 4 2" xfId="10660" xr:uid="{00000000-0005-0000-0000-000031020000}"/>
    <cellStyle name="Currency 10 2 2 6 4 2 2" xfId="35526" xr:uid="{DFDF7BEF-A549-418B-9FF1-475EEE9EB439}"/>
    <cellStyle name="Currency 10 2 2 6 4 3" xfId="16117" xr:uid="{00000000-0005-0000-0000-000032020000}"/>
    <cellStyle name="Currency 10 2 2 6 4 3 2" xfId="37986" xr:uid="{0F3FBF8E-D837-480A-9101-21078B556A13}"/>
    <cellStyle name="Currency 10 2 2 6 4 4" xfId="21578" xr:uid="{00000000-0005-0000-0000-000033020000}"/>
    <cellStyle name="Currency 10 2 2 6 4 4 2" xfId="40446" xr:uid="{E7A8938A-367B-45FC-8B1C-91491E4B7D39}"/>
    <cellStyle name="Currency 10 2 2 6 4 5" xfId="27036" xr:uid="{00000000-0005-0000-0000-000034020000}"/>
    <cellStyle name="Currency 10 2 2 6 4 5 2" xfId="42907" xr:uid="{B5249E8D-0CA9-43FB-B426-9879B0BFD885}"/>
    <cellStyle name="Currency 10 2 2 6 4 6" xfId="6619" xr:uid="{00000000-0005-0000-0000-000035020000}"/>
    <cellStyle name="Currency 10 2 2 6 4 6 2" xfId="33066" xr:uid="{17EB6756-3957-4DE8-908D-3C7BD46B6C27}"/>
    <cellStyle name="Currency 10 2 2 6 4 7" xfId="30916" xr:uid="{0E367E20-4E73-4BF1-930D-98CC1DC13E30}"/>
    <cellStyle name="Currency 10 2 2 6 5" xfId="3791" xr:uid="{00000000-0005-0000-0000-000036020000}"/>
    <cellStyle name="Currency 10 2 2 6 5 2" xfId="11400" xr:uid="{00000000-0005-0000-0000-000037020000}"/>
    <cellStyle name="Currency 10 2 2 6 5 2 2" xfId="35838" xr:uid="{3ED7E495-582C-41AB-A4FC-8A11199887F5}"/>
    <cellStyle name="Currency 10 2 2 6 5 3" xfId="16857" xr:uid="{00000000-0005-0000-0000-000038020000}"/>
    <cellStyle name="Currency 10 2 2 6 5 3 2" xfId="38298" xr:uid="{3A2F8F82-2915-49C5-9E86-D01E168467A0}"/>
    <cellStyle name="Currency 10 2 2 6 5 4" xfId="22318" xr:uid="{00000000-0005-0000-0000-000039020000}"/>
    <cellStyle name="Currency 10 2 2 6 5 4 2" xfId="40758" xr:uid="{58542D16-B549-4BFF-B8BF-AF9AE6B6E8D8}"/>
    <cellStyle name="Currency 10 2 2 6 5 5" xfId="27776" xr:uid="{00000000-0005-0000-0000-00003A020000}"/>
    <cellStyle name="Currency 10 2 2 6 5 5 2" xfId="43219" xr:uid="{C8807C66-2E44-4ACF-96A0-80958396F11E}"/>
    <cellStyle name="Currency 10 2 2 6 5 6" xfId="6931" xr:uid="{00000000-0005-0000-0000-00003B020000}"/>
    <cellStyle name="Currency 10 2 2 6 5 6 2" xfId="33378" xr:uid="{34CF0CBB-9E5B-48CB-87F1-0824045F3017}"/>
    <cellStyle name="Currency 10 2 2 6 5 7" xfId="31228" xr:uid="{E6B01D4F-ECBC-4BFC-A87F-ECA9F8364D36}"/>
    <cellStyle name="Currency 10 2 2 6 6" xfId="4532" xr:uid="{00000000-0005-0000-0000-00003C020000}"/>
    <cellStyle name="Currency 10 2 2 6 6 2" xfId="12141" xr:uid="{00000000-0005-0000-0000-00003D020000}"/>
    <cellStyle name="Currency 10 2 2 6 6 2 2" xfId="36150" xr:uid="{B594FD13-630B-43A7-96C0-3F7D6619C530}"/>
    <cellStyle name="Currency 10 2 2 6 6 3" xfId="17598" xr:uid="{00000000-0005-0000-0000-00003E020000}"/>
    <cellStyle name="Currency 10 2 2 6 6 3 2" xfId="38610" xr:uid="{9A1837A3-410E-495D-B3DB-C72A9A71F0B4}"/>
    <cellStyle name="Currency 10 2 2 6 6 4" xfId="23059" xr:uid="{00000000-0005-0000-0000-00003F020000}"/>
    <cellStyle name="Currency 10 2 2 6 6 4 2" xfId="41070" xr:uid="{3217592B-274F-4594-8AA3-CD3CBC88615D}"/>
    <cellStyle name="Currency 10 2 2 6 6 5" xfId="28517" xr:uid="{00000000-0005-0000-0000-000040020000}"/>
    <cellStyle name="Currency 10 2 2 6 6 5 2" xfId="43531" xr:uid="{F24154AE-1A0D-4F61-8BDA-32A048DF5486}"/>
    <cellStyle name="Currency 10 2 2 6 6 6" xfId="7243" xr:uid="{00000000-0005-0000-0000-000041020000}"/>
    <cellStyle name="Currency 10 2 2 6 6 6 2" xfId="33690" xr:uid="{EFAEDCEF-BB7F-424A-8ECB-346ED54A29DD}"/>
    <cellStyle name="Currency 10 2 2 6 6 7" xfId="31540" xr:uid="{872D6ABE-A6AE-4208-A4A0-41F18DFA45D1}"/>
    <cellStyle name="Currency 10 2 2 6 7" xfId="5272" xr:uid="{00000000-0005-0000-0000-000042020000}"/>
    <cellStyle name="Currency 10 2 2 6 7 2" xfId="12881" xr:uid="{00000000-0005-0000-0000-000043020000}"/>
    <cellStyle name="Currency 10 2 2 6 7 2 2" xfId="36462" xr:uid="{65A05CDA-1B29-4768-9903-08B4B78F9A09}"/>
    <cellStyle name="Currency 10 2 2 6 7 3" xfId="18338" xr:uid="{00000000-0005-0000-0000-000044020000}"/>
    <cellStyle name="Currency 10 2 2 6 7 3 2" xfId="38922" xr:uid="{C95C62D0-CF80-474D-A444-971B72EC8983}"/>
    <cellStyle name="Currency 10 2 2 6 7 4" xfId="23799" xr:uid="{00000000-0005-0000-0000-000045020000}"/>
    <cellStyle name="Currency 10 2 2 6 7 4 2" xfId="41382" xr:uid="{4629F0FF-2739-4A72-B682-35B751077CE7}"/>
    <cellStyle name="Currency 10 2 2 6 7 5" xfId="29257" xr:uid="{00000000-0005-0000-0000-000046020000}"/>
    <cellStyle name="Currency 10 2 2 6 7 5 2" xfId="43843" xr:uid="{202F40F6-572B-47A1-9405-3EF74F125BD8}"/>
    <cellStyle name="Currency 10 2 2 6 7 6" xfId="7555" xr:uid="{00000000-0005-0000-0000-000047020000}"/>
    <cellStyle name="Currency 10 2 2 6 7 6 2" xfId="34002" xr:uid="{CD2A819C-DC80-42F7-B77C-978EDD37A6AB}"/>
    <cellStyle name="Currency 10 2 2 6 7 7" xfId="31852" xr:uid="{BD299E8A-FA60-4F77-8D73-AB33C2F68BEB}"/>
    <cellStyle name="Currency 10 2 2 6 8" xfId="960" xr:uid="{00000000-0005-0000-0000-000048020000}"/>
    <cellStyle name="Currency 10 2 2 6 8 2" xfId="14030" xr:uid="{00000000-0005-0000-0000-000049020000}"/>
    <cellStyle name="Currency 10 2 2 6 8 2 2" xfId="37050" xr:uid="{13D9F7B3-1197-4827-9EE7-AB2CC3E90DA9}"/>
    <cellStyle name="Currency 10 2 2 6 8 3" xfId="19491" xr:uid="{00000000-0005-0000-0000-00004A020000}"/>
    <cellStyle name="Currency 10 2 2 6 8 3 2" xfId="39510" xr:uid="{F7475BF4-BC1B-4197-9F7B-567F50270F42}"/>
    <cellStyle name="Currency 10 2 2 6 8 4" xfId="24949" xr:uid="{00000000-0005-0000-0000-00004B020000}"/>
    <cellStyle name="Currency 10 2 2 6 8 4 2" xfId="41971" xr:uid="{01166D28-66DB-4F36-8C2C-1760AF782841}"/>
    <cellStyle name="Currency 10 2 2 6 8 5" xfId="8572" xr:uid="{00000000-0005-0000-0000-00004C020000}"/>
    <cellStyle name="Currency 10 2 2 6 8 5 2" xfId="34590" xr:uid="{FB651060-A194-437D-8FF1-6BABF84EDD28}"/>
    <cellStyle name="Currency 10 2 2 6 8 6" xfId="29980" xr:uid="{C91E29E9-8104-4B7E-B9B7-7E92BD1F0337}"/>
    <cellStyle name="Currency 10 2 2 6 9" xfId="8162" xr:uid="{00000000-0005-0000-0000-00004D020000}"/>
    <cellStyle name="Currency 10 2 2 6 9 2" xfId="34314" xr:uid="{20C29AE8-BCF1-452C-BC36-619ED51C801E}"/>
    <cellStyle name="Currency 10 2 2 7" xfId="639" xr:uid="{00000000-0005-0000-0000-00004E020000}"/>
    <cellStyle name="Currency 10 2 2 7 10" xfId="13710" xr:uid="{00000000-0005-0000-0000-00004F020000}"/>
    <cellStyle name="Currency 10 2 2 7 10 2" xfId="36810" xr:uid="{EABDBC72-4E03-42B9-948E-08511AFCE7A0}"/>
    <cellStyle name="Currency 10 2 2 7 11" xfId="19170" xr:uid="{00000000-0005-0000-0000-000050020000}"/>
    <cellStyle name="Currency 10 2 2 7 11 2" xfId="39270" xr:uid="{D1E366A4-6284-43C0-9129-94DEBC2373E3}"/>
    <cellStyle name="Currency 10 2 2 7 12" xfId="24629" xr:uid="{00000000-0005-0000-0000-000051020000}"/>
    <cellStyle name="Currency 10 2 2 7 12 2" xfId="41731" xr:uid="{E96EA230-2E98-44DC-AF73-B939D3D72B3D}"/>
    <cellStyle name="Currency 10 2 2 7 13" xfId="5719" xr:uid="{00000000-0005-0000-0000-000052020000}"/>
    <cellStyle name="Currency 10 2 2 7 13 2" xfId="32166" xr:uid="{BB48219B-A512-4F0E-96BD-D80E95999524}"/>
    <cellStyle name="Currency 10 2 2 7 14" xfId="29740" xr:uid="{A261EB3A-AAA4-4B35-BA1F-930AD6AFF88C}"/>
    <cellStyle name="Currency 10 2 2 7 2" xfId="1658" xr:uid="{00000000-0005-0000-0000-000053020000}"/>
    <cellStyle name="Currency 10 2 2 7 2 2" xfId="9268" xr:uid="{00000000-0005-0000-0000-000054020000}"/>
    <cellStyle name="Currency 10 2 2 7 2 2 2" xfId="34938" xr:uid="{9F6466F9-3D9C-4DEB-AFBB-30371625DF95}"/>
    <cellStyle name="Currency 10 2 2 7 2 3" xfId="14726" xr:uid="{00000000-0005-0000-0000-000055020000}"/>
    <cellStyle name="Currency 10 2 2 7 2 3 2" xfId="37398" xr:uid="{70D06126-B016-42CA-A1BB-3A49965AA69E}"/>
    <cellStyle name="Currency 10 2 2 7 2 4" xfId="20187" xr:uid="{00000000-0005-0000-0000-000056020000}"/>
    <cellStyle name="Currency 10 2 2 7 2 4 2" xfId="39858" xr:uid="{F8C34A36-2A2F-4231-8ADA-354B30475776}"/>
    <cellStyle name="Currency 10 2 2 7 2 5" xfId="25645" xr:uid="{00000000-0005-0000-0000-000057020000}"/>
    <cellStyle name="Currency 10 2 2 7 2 5 2" xfId="42319" xr:uid="{7ADDE9CC-80C3-4D3B-9FAD-07272B121702}"/>
    <cellStyle name="Currency 10 2 2 7 2 6" xfId="6031" xr:uid="{00000000-0005-0000-0000-000058020000}"/>
    <cellStyle name="Currency 10 2 2 7 2 6 2" xfId="32478" xr:uid="{6C215FDA-EC52-442A-A264-D4C5B62F95A0}"/>
    <cellStyle name="Currency 10 2 2 7 2 7" xfId="30328" xr:uid="{255325A7-CD6E-4FEC-AEFC-D8FCC90FF7B4}"/>
    <cellStyle name="Currency 10 2 2 7 3" xfId="2399" xr:uid="{00000000-0005-0000-0000-000059020000}"/>
    <cellStyle name="Currency 10 2 2 7 3 2" xfId="10009" xr:uid="{00000000-0005-0000-0000-00005A020000}"/>
    <cellStyle name="Currency 10 2 2 7 3 2 2" xfId="35250" xr:uid="{E14DB211-F0D2-432B-B199-3C873F9D4E4F}"/>
    <cellStyle name="Currency 10 2 2 7 3 3" xfId="15466" xr:uid="{00000000-0005-0000-0000-00005B020000}"/>
    <cellStyle name="Currency 10 2 2 7 3 3 2" xfId="37710" xr:uid="{9765328C-F0B6-4600-8C58-F7DD97F480C6}"/>
    <cellStyle name="Currency 10 2 2 7 3 4" xfId="20927" xr:uid="{00000000-0005-0000-0000-00005C020000}"/>
    <cellStyle name="Currency 10 2 2 7 3 4 2" xfId="40170" xr:uid="{8F304348-C1D5-419D-9308-BD7A61A3A03A}"/>
    <cellStyle name="Currency 10 2 2 7 3 5" xfId="26385" xr:uid="{00000000-0005-0000-0000-00005D020000}"/>
    <cellStyle name="Currency 10 2 2 7 3 5 2" xfId="42631" xr:uid="{7FF434E5-C4DD-41EC-B5E7-311D02B8F819}"/>
    <cellStyle name="Currency 10 2 2 7 3 6" xfId="6343" xr:uid="{00000000-0005-0000-0000-00005E020000}"/>
    <cellStyle name="Currency 10 2 2 7 3 6 2" xfId="32790" xr:uid="{B3B5D1CC-1E27-4FB6-9C35-59C1D00B475E}"/>
    <cellStyle name="Currency 10 2 2 7 3 7" xfId="30640" xr:uid="{50CB390A-F142-41B6-AB6E-30838B52B5B2}"/>
    <cellStyle name="Currency 10 2 2 7 4" xfId="3139" xr:uid="{00000000-0005-0000-0000-00005F020000}"/>
    <cellStyle name="Currency 10 2 2 7 4 2" xfId="10749" xr:uid="{00000000-0005-0000-0000-000060020000}"/>
    <cellStyle name="Currency 10 2 2 7 4 2 2" xfId="35562" xr:uid="{861CCD5F-A82D-4458-B244-A8E3209804C6}"/>
    <cellStyle name="Currency 10 2 2 7 4 3" xfId="16206" xr:uid="{00000000-0005-0000-0000-000061020000}"/>
    <cellStyle name="Currency 10 2 2 7 4 3 2" xfId="38022" xr:uid="{B88493AC-ED83-436D-874A-6CFC27EC12CF}"/>
    <cellStyle name="Currency 10 2 2 7 4 4" xfId="21667" xr:uid="{00000000-0005-0000-0000-000062020000}"/>
    <cellStyle name="Currency 10 2 2 7 4 4 2" xfId="40482" xr:uid="{D13CAA7E-6186-41D7-A7F9-E7A81B465334}"/>
    <cellStyle name="Currency 10 2 2 7 4 5" xfId="27125" xr:uid="{00000000-0005-0000-0000-000063020000}"/>
    <cellStyle name="Currency 10 2 2 7 4 5 2" xfId="42943" xr:uid="{A2C024E7-FD68-4551-9157-AD90403C114C}"/>
    <cellStyle name="Currency 10 2 2 7 4 6" xfId="6655" xr:uid="{00000000-0005-0000-0000-000064020000}"/>
    <cellStyle name="Currency 10 2 2 7 4 6 2" xfId="33102" xr:uid="{1919D412-FCAE-42B7-8C94-7643459B4D4E}"/>
    <cellStyle name="Currency 10 2 2 7 4 7" xfId="30952" xr:uid="{D87D44A2-9381-44D6-9AE9-0BDB33D6A2A0}"/>
    <cellStyle name="Currency 10 2 2 7 5" xfId="3880" xr:uid="{00000000-0005-0000-0000-000065020000}"/>
    <cellStyle name="Currency 10 2 2 7 5 2" xfId="11489" xr:uid="{00000000-0005-0000-0000-000066020000}"/>
    <cellStyle name="Currency 10 2 2 7 5 2 2" xfId="35874" xr:uid="{6C5F8A19-D3BB-4361-ACF1-129A5A2C4454}"/>
    <cellStyle name="Currency 10 2 2 7 5 3" xfId="16946" xr:uid="{00000000-0005-0000-0000-000067020000}"/>
    <cellStyle name="Currency 10 2 2 7 5 3 2" xfId="38334" xr:uid="{CA1CEC15-2A1A-46BE-8819-48CEC23F0871}"/>
    <cellStyle name="Currency 10 2 2 7 5 4" xfId="22407" xr:uid="{00000000-0005-0000-0000-000068020000}"/>
    <cellStyle name="Currency 10 2 2 7 5 4 2" xfId="40794" xr:uid="{48643F43-7583-42F9-8E20-43B14B2C260B}"/>
    <cellStyle name="Currency 10 2 2 7 5 5" xfId="27865" xr:uid="{00000000-0005-0000-0000-000069020000}"/>
    <cellStyle name="Currency 10 2 2 7 5 5 2" xfId="43255" xr:uid="{9CFBA3F4-A0A7-4270-A47A-C8F4220D0B5F}"/>
    <cellStyle name="Currency 10 2 2 7 5 6" xfId="6967" xr:uid="{00000000-0005-0000-0000-00006A020000}"/>
    <cellStyle name="Currency 10 2 2 7 5 6 2" xfId="33414" xr:uid="{FBCE3C7D-FA7C-4350-A87F-FCECE327BE9C}"/>
    <cellStyle name="Currency 10 2 2 7 5 7" xfId="31264" xr:uid="{19ED9773-AA39-4BA6-A05C-18E66D33A040}"/>
    <cellStyle name="Currency 10 2 2 7 6" xfId="4621" xr:uid="{00000000-0005-0000-0000-00006B020000}"/>
    <cellStyle name="Currency 10 2 2 7 6 2" xfId="12230" xr:uid="{00000000-0005-0000-0000-00006C020000}"/>
    <cellStyle name="Currency 10 2 2 7 6 2 2" xfId="36186" xr:uid="{0393B6BB-B130-4403-BBF5-9A2EC04151FA}"/>
    <cellStyle name="Currency 10 2 2 7 6 3" xfId="17687" xr:uid="{00000000-0005-0000-0000-00006D020000}"/>
    <cellStyle name="Currency 10 2 2 7 6 3 2" xfId="38646" xr:uid="{7EF27C1C-21C8-4F79-B251-4D952A640239}"/>
    <cellStyle name="Currency 10 2 2 7 6 4" xfId="23148" xr:uid="{00000000-0005-0000-0000-00006E020000}"/>
    <cellStyle name="Currency 10 2 2 7 6 4 2" xfId="41106" xr:uid="{FB37660A-1742-425B-803B-3E62A57D2D09}"/>
    <cellStyle name="Currency 10 2 2 7 6 5" xfId="28606" xr:uid="{00000000-0005-0000-0000-00006F020000}"/>
    <cellStyle name="Currency 10 2 2 7 6 5 2" xfId="43567" xr:uid="{B4FB151F-590C-41A9-B0D1-FA755CD8EB8E}"/>
    <cellStyle name="Currency 10 2 2 7 6 6" xfId="7279" xr:uid="{00000000-0005-0000-0000-000070020000}"/>
    <cellStyle name="Currency 10 2 2 7 6 6 2" xfId="33726" xr:uid="{8026309A-CB96-4E92-B89E-00A1C8FB57F5}"/>
    <cellStyle name="Currency 10 2 2 7 6 7" xfId="31576" xr:uid="{0C8DC95C-F307-4EE5-93EC-EEFC1A73A1ED}"/>
    <cellStyle name="Currency 10 2 2 7 7" xfId="5361" xr:uid="{00000000-0005-0000-0000-000071020000}"/>
    <cellStyle name="Currency 10 2 2 7 7 2" xfId="12970" xr:uid="{00000000-0005-0000-0000-000072020000}"/>
    <cellStyle name="Currency 10 2 2 7 7 2 2" xfId="36498" xr:uid="{6951C14B-D11D-408B-A9C9-8790CE257433}"/>
    <cellStyle name="Currency 10 2 2 7 7 3" xfId="18427" xr:uid="{00000000-0005-0000-0000-000073020000}"/>
    <cellStyle name="Currency 10 2 2 7 7 3 2" xfId="38958" xr:uid="{B1552ED9-08E3-406C-AFFF-DC496D8E94D0}"/>
    <cellStyle name="Currency 10 2 2 7 7 4" xfId="23888" xr:uid="{00000000-0005-0000-0000-000074020000}"/>
    <cellStyle name="Currency 10 2 2 7 7 4 2" xfId="41418" xr:uid="{C376A6D8-85A0-4BB1-A2A4-FDEFABC846AF}"/>
    <cellStyle name="Currency 10 2 2 7 7 5" xfId="29346" xr:uid="{00000000-0005-0000-0000-000075020000}"/>
    <cellStyle name="Currency 10 2 2 7 7 5 2" xfId="43879" xr:uid="{4699BB1E-BAD2-4172-8F69-951286DAD34C}"/>
    <cellStyle name="Currency 10 2 2 7 7 6" xfId="7591" xr:uid="{00000000-0005-0000-0000-000076020000}"/>
    <cellStyle name="Currency 10 2 2 7 7 6 2" xfId="34038" xr:uid="{B9793458-E12C-4097-AC0E-355D18F4FA7D}"/>
    <cellStyle name="Currency 10 2 2 7 7 7" xfId="31888" xr:uid="{B90D7B95-8A96-475C-8164-ACF1744A39D1}"/>
    <cellStyle name="Currency 10 2 2 7 8" xfId="996" xr:uid="{00000000-0005-0000-0000-000077020000}"/>
    <cellStyle name="Currency 10 2 2 7 8 2" xfId="14066" xr:uid="{00000000-0005-0000-0000-000078020000}"/>
    <cellStyle name="Currency 10 2 2 7 8 2 2" xfId="37086" xr:uid="{E19668C4-64C2-453C-A235-91429417E748}"/>
    <cellStyle name="Currency 10 2 2 7 8 3" xfId="19527" xr:uid="{00000000-0005-0000-0000-000079020000}"/>
    <cellStyle name="Currency 10 2 2 7 8 3 2" xfId="39546" xr:uid="{3ED94E4B-339F-43EA-A72E-264EB73E2282}"/>
    <cellStyle name="Currency 10 2 2 7 8 4" xfId="24985" xr:uid="{00000000-0005-0000-0000-00007A020000}"/>
    <cellStyle name="Currency 10 2 2 7 8 4 2" xfId="42007" xr:uid="{875B993B-00EB-4140-B876-24E0CA82DB11}"/>
    <cellStyle name="Currency 10 2 2 7 8 5" xfId="8608" xr:uid="{00000000-0005-0000-0000-00007B020000}"/>
    <cellStyle name="Currency 10 2 2 7 8 5 2" xfId="34626" xr:uid="{A48EB771-E39C-463A-8491-DFCFABC1B981}"/>
    <cellStyle name="Currency 10 2 2 7 8 6" xfId="30016" xr:uid="{55FF2B4A-2F0C-4EE9-9EFA-5EE4B41E9604}"/>
    <cellStyle name="Currency 10 2 2 7 9" xfId="8251" xr:uid="{00000000-0005-0000-0000-00007C020000}"/>
    <cellStyle name="Currency 10 2 2 7 9 2" xfId="34350" xr:uid="{B34B373A-42E9-406C-BDBB-DAFD8615CEAC}"/>
    <cellStyle name="Currency 10 2 2 8" xfId="729" xr:uid="{00000000-0005-0000-0000-00007D020000}"/>
    <cellStyle name="Currency 10 2 2 8 10" xfId="13800" xr:uid="{00000000-0005-0000-0000-00007E020000}"/>
    <cellStyle name="Currency 10 2 2 8 10 2" xfId="36846" xr:uid="{50EB08CB-C3A8-494A-A6FC-0DD0C9E9A4C5}"/>
    <cellStyle name="Currency 10 2 2 8 11" xfId="19260" xr:uid="{00000000-0005-0000-0000-00007F020000}"/>
    <cellStyle name="Currency 10 2 2 8 11 2" xfId="39306" xr:uid="{3AA869CF-835C-4F19-AA4F-A8C7DB68DEB0}"/>
    <cellStyle name="Currency 10 2 2 8 12" xfId="24719" xr:uid="{00000000-0005-0000-0000-000080020000}"/>
    <cellStyle name="Currency 10 2 2 8 12 2" xfId="41767" xr:uid="{56D49193-9C06-4963-A0F8-0A4A5BE97EC1}"/>
    <cellStyle name="Currency 10 2 2 8 13" xfId="5755" xr:uid="{00000000-0005-0000-0000-000081020000}"/>
    <cellStyle name="Currency 10 2 2 8 13 2" xfId="32202" xr:uid="{2A7D362A-B535-4533-975F-D41121668020}"/>
    <cellStyle name="Currency 10 2 2 8 14" xfId="29776" xr:uid="{CFE49565-42D2-4B69-AC98-F06FB7ED66A4}"/>
    <cellStyle name="Currency 10 2 2 8 2" xfId="1748" xr:uid="{00000000-0005-0000-0000-000082020000}"/>
    <cellStyle name="Currency 10 2 2 8 2 2" xfId="9358" xr:uid="{00000000-0005-0000-0000-000083020000}"/>
    <cellStyle name="Currency 10 2 2 8 2 2 2" xfId="34974" xr:uid="{D08EDA5B-244A-4E1C-BEFB-8A3E52586F7A}"/>
    <cellStyle name="Currency 10 2 2 8 2 3" xfId="14816" xr:uid="{00000000-0005-0000-0000-000084020000}"/>
    <cellStyle name="Currency 10 2 2 8 2 3 2" xfId="37434" xr:uid="{217A8EC1-F91B-4433-A60E-9C67CB764297}"/>
    <cellStyle name="Currency 10 2 2 8 2 4" xfId="20277" xr:uid="{00000000-0005-0000-0000-000085020000}"/>
    <cellStyle name="Currency 10 2 2 8 2 4 2" xfId="39894" xr:uid="{18C389A1-9355-4496-B15C-77463BB139FB}"/>
    <cellStyle name="Currency 10 2 2 8 2 5" xfId="25735" xr:uid="{00000000-0005-0000-0000-000086020000}"/>
    <cellStyle name="Currency 10 2 2 8 2 5 2" xfId="42355" xr:uid="{D3018A1B-4742-492D-B711-48FD22649D28}"/>
    <cellStyle name="Currency 10 2 2 8 2 6" xfId="6067" xr:uid="{00000000-0005-0000-0000-000087020000}"/>
    <cellStyle name="Currency 10 2 2 8 2 6 2" xfId="32514" xr:uid="{09F3F623-393F-4F40-8FAF-E6F6F39BE513}"/>
    <cellStyle name="Currency 10 2 2 8 2 7" xfId="30364" xr:uid="{3CEF4128-4C07-413E-88AA-2F1D32F55619}"/>
    <cellStyle name="Currency 10 2 2 8 3" xfId="2489" xr:uid="{00000000-0005-0000-0000-000088020000}"/>
    <cellStyle name="Currency 10 2 2 8 3 2" xfId="10099" xr:uid="{00000000-0005-0000-0000-000089020000}"/>
    <cellStyle name="Currency 10 2 2 8 3 2 2" xfId="35286" xr:uid="{02CD3DD8-1A9A-4AC4-B0DA-2E7D063A2F91}"/>
    <cellStyle name="Currency 10 2 2 8 3 3" xfId="15556" xr:uid="{00000000-0005-0000-0000-00008A020000}"/>
    <cellStyle name="Currency 10 2 2 8 3 3 2" xfId="37746" xr:uid="{9C4D1FC5-526F-4431-A614-731856C79499}"/>
    <cellStyle name="Currency 10 2 2 8 3 4" xfId="21017" xr:uid="{00000000-0005-0000-0000-00008B020000}"/>
    <cellStyle name="Currency 10 2 2 8 3 4 2" xfId="40206" xr:uid="{17E531C9-99D5-4B07-B81E-D1BF8328BF82}"/>
    <cellStyle name="Currency 10 2 2 8 3 5" xfId="26475" xr:uid="{00000000-0005-0000-0000-00008C020000}"/>
    <cellStyle name="Currency 10 2 2 8 3 5 2" xfId="42667" xr:uid="{7FC4DD34-7B07-4B0D-8FD9-359763A03449}"/>
    <cellStyle name="Currency 10 2 2 8 3 6" xfId="6379" xr:uid="{00000000-0005-0000-0000-00008D020000}"/>
    <cellStyle name="Currency 10 2 2 8 3 6 2" xfId="32826" xr:uid="{491C21C7-6585-4CAF-A08C-5F13961E9921}"/>
    <cellStyle name="Currency 10 2 2 8 3 7" xfId="30676" xr:uid="{6EF77F48-0782-44C3-A3D0-53F750903444}"/>
    <cellStyle name="Currency 10 2 2 8 4" xfId="3229" xr:uid="{00000000-0005-0000-0000-00008E020000}"/>
    <cellStyle name="Currency 10 2 2 8 4 2" xfId="10839" xr:uid="{00000000-0005-0000-0000-00008F020000}"/>
    <cellStyle name="Currency 10 2 2 8 4 2 2" xfId="35598" xr:uid="{04CF7197-0714-43BE-B443-1DD7DE02EE9D}"/>
    <cellStyle name="Currency 10 2 2 8 4 3" xfId="16296" xr:uid="{00000000-0005-0000-0000-000090020000}"/>
    <cellStyle name="Currency 10 2 2 8 4 3 2" xfId="38058" xr:uid="{200F5ABD-1AC5-4E3B-805B-6BE8FB7F902F}"/>
    <cellStyle name="Currency 10 2 2 8 4 4" xfId="21757" xr:uid="{00000000-0005-0000-0000-000091020000}"/>
    <cellStyle name="Currency 10 2 2 8 4 4 2" xfId="40518" xr:uid="{A4842E93-CD93-4F17-8748-9A6CECDE6D31}"/>
    <cellStyle name="Currency 10 2 2 8 4 5" xfId="27215" xr:uid="{00000000-0005-0000-0000-000092020000}"/>
    <cellStyle name="Currency 10 2 2 8 4 5 2" xfId="42979" xr:uid="{3F25FD99-3275-4360-8831-E6CDE7ECA1BD}"/>
    <cellStyle name="Currency 10 2 2 8 4 6" xfId="6691" xr:uid="{00000000-0005-0000-0000-000093020000}"/>
    <cellStyle name="Currency 10 2 2 8 4 6 2" xfId="33138" xr:uid="{53FAE20D-24D5-4D81-B7D0-52526D24D143}"/>
    <cellStyle name="Currency 10 2 2 8 4 7" xfId="30988" xr:uid="{8DA488C1-9B3B-43A2-AFD1-4CAA9D1831B5}"/>
    <cellStyle name="Currency 10 2 2 8 5" xfId="3970" xr:uid="{00000000-0005-0000-0000-000094020000}"/>
    <cellStyle name="Currency 10 2 2 8 5 2" xfId="11579" xr:uid="{00000000-0005-0000-0000-000095020000}"/>
    <cellStyle name="Currency 10 2 2 8 5 2 2" xfId="35910" xr:uid="{4FBAB3B5-02D5-44CB-80E3-792CD4E44FDD}"/>
    <cellStyle name="Currency 10 2 2 8 5 3" xfId="17036" xr:uid="{00000000-0005-0000-0000-000096020000}"/>
    <cellStyle name="Currency 10 2 2 8 5 3 2" xfId="38370" xr:uid="{3E43A0B7-F145-4479-9C3E-EF5B334B3BD0}"/>
    <cellStyle name="Currency 10 2 2 8 5 4" xfId="22497" xr:uid="{00000000-0005-0000-0000-000097020000}"/>
    <cellStyle name="Currency 10 2 2 8 5 4 2" xfId="40830" xr:uid="{BBF8B0F9-F0F1-4069-9B13-0668FCD0A0EE}"/>
    <cellStyle name="Currency 10 2 2 8 5 5" xfId="27955" xr:uid="{00000000-0005-0000-0000-000098020000}"/>
    <cellStyle name="Currency 10 2 2 8 5 5 2" xfId="43291" xr:uid="{620C8070-F824-4320-86F7-20327EB457FA}"/>
    <cellStyle name="Currency 10 2 2 8 5 6" xfId="7003" xr:uid="{00000000-0005-0000-0000-000099020000}"/>
    <cellStyle name="Currency 10 2 2 8 5 6 2" xfId="33450" xr:uid="{FD703195-49D8-4F86-A0FD-FB4716A409B6}"/>
    <cellStyle name="Currency 10 2 2 8 5 7" xfId="31300" xr:uid="{4798AF7D-D262-4AEB-9A0F-08F50B7B1B9D}"/>
    <cellStyle name="Currency 10 2 2 8 6" xfId="4711" xr:uid="{00000000-0005-0000-0000-00009A020000}"/>
    <cellStyle name="Currency 10 2 2 8 6 2" xfId="12320" xr:uid="{00000000-0005-0000-0000-00009B020000}"/>
    <cellStyle name="Currency 10 2 2 8 6 2 2" xfId="36222" xr:uid="{F65E449C-99B1-43D2-BED2-2C35B2A170E5}"/>
    <cellStyle name="Currency 10 2 2 8 6 3" xfId="17777" xr:uid="{00000000-0005-0000-0000-00009C020000}"/>
    <cellStyle name="Currency 10 2 2 8 6 3 2" xfId="38682" xr:uid="{7419CDD7-FEB4-40DE-AD6B-90E478E8C88C}"/>
    <cellStyle name="Currency 10 2 2 8 6 4" xfId="23238" xr:uid="{00000000-0005-0000-0000-00009D020000}"/>
    <cellStyle name="Currency 10 2 2 8 6 4 2" xfId="41142" xr:uid="{8FF46F46-66C5-4F83-A45C-8715CE5CB8B5}"/>
    <cellStyle name="Currency 10 2 2 8 6 5" xfId="28696" xr:uid="{00000000-0005-0000-0000-00009E020000}"/>
    <cellStyle name="Currency 10 2 2 8 6 5 2" xfId="43603" xr:uid="{C8967924-CE13-4BEF-97E8-30C7540CF68A}"/>
    <cellStyle name="Currency 10 2 2 8 6 6" xfId="7315" xr:uid="{00000000-0005-0000-0000-00009F020000}"/>
    <cellStyle name="Currency 10 2 2 8 6 6 2" xfId="33762" xr:uid="{8B2885F5-A753-412B-9557-85F637325D65}"/>
    <cellStyle name="Currency 10 2 2 8 6 7" xfId="31612" xr:uid="{25C45459-4162-456E-A26E-6729C94BC882}"/>
    <cellStyle name="Currency 10 2 2 8 7" xfId="5451" xr:uid="{00000000-0005-0000-0000-0000A0020000}"/>
    <cellStyle name="Currency 10 2 2 8 7 2" xfId="13060" xr:uid="{00000000-0005-0000-0000-0000A1020000}"/>
    <cellStyle name="Currency 10 2 2 8 7 2 2" xfId="36534" xr:uid="{181B6A5E-D501-4D04-9092-E7EF71F2E277}"/>
    <cellStyle name="Currency 10 2 2 8 7 3" xfId="18517" xr:uid="{00000000-0005-0000-0000-0000A2020000}"/>
    <cellStyle name="Currency 10 2 2 8 7 3 2" xfId="38994" xr:uid="{CBBEC12C-8CCD-46FC-8EF5-08C4E46C5625}"/>
    <cellStyle name="Currency 10 2 2 8 7 4" xfId="23978" xr:uid="{00000000-0005-0000-0000-0000A3020000}"/>
    <cellStyle name="Currency 10 2 2 8 7 4 2" xfId="41454" xr:uid="{B8502BDC-CCE2-4781-9FEE-A25EBB4AF59D}"/>
    <cellStyle name="Currency 10 2 2 8 7 5" xfId="29436" xr:uid="{00000000-0005-0000-0000-0000A4020000}"/>
    <cellStyle name="Currency 10 2 2 8 7 5 2" xfId="43915" xr:uid="{C522843C-940A-436D-87CC-314BE1BD8967}"/>
    <cellStyle name="Currency 10 2 2 8 7 6" xfId="7627" xr:uid="{00000000-0005-0000-0000-0000A5020000}"/>
    <cellStyle name="Currency 10 2 2 8 7 6 2" xfId="34074" xr:uid="{834D8ADF-AE4B-413D-9BEC-4D869FDB577E}"/>
    <cellStyle name="Currency 10 2 2 8 7 7" xfId="31924" xr:uid="{D0450695-0DE5-4026-B781-ABDF825928F2}"/>
    <cellStyle name="Currency 10 2 2 8 8" xfId="1032" xr:uid="{00000000-0005-0000-0000-0000A6020000}"/>
    <cellStyle name="Currency 10 2 2 8 8 2" xfId="14102" xr:uid="{00000000-0005-0000-0000-0000A7020000}"/>
    <cellStyle name="Currency 10 2 2 8 8 2 2" xfId="37122" xr:uid="{657EF457-C023-4F91-A8BD-837476314DF6}"/>
    <cellStyle name="Currency 10 2 2 8 8 3" xfId="19563" xr:uid="{00000000-0005-0000-0000-0000A8020000}"/>
    <cellStyle name="Currency 10 2 2 8 8 3 2" xfId="39582" xr:uid="{ABC20E68-6C02-4185-8EB1-3C9DF292E9FB}"/>
    <cellStyle name="Currency 10 2 2 8 8 4" xfId="25021" xr:uid="{00000000-0005-0000-0000-0000A9020000}"/>
    <cellStyle name="Currency 10 2 2 8 8 4 2" xfId="42043" xr:uid="{9BF2F6F5-2A0C-43E2-B7D3-BDD9D9EC1BA4}"/>
    <cellStyle name="Currency 10 2 2 8 8 5" xfId="8644" xr:uid="{00000000-0005-0000-0000-0000AA020000}"/>
    <cellStyle name="Currency 10 2 2 8 8 5 2" xfId="34662" xr:uid="{0BA24CC4-2FD8-445A-B9DC-7ABD0CD2882B}"/>
    <cellStyle name="Currency 10 2 2 8 8 6" xfId="30052" xr:uid="{D3429274-739B-4F20-A734-CB0554A9B796}"/>
    <cellStyle name="Currency 10 2 2 8 9" xfId="8341" xr:uid="{00000000-0005-0000-0000-0000AB020000}"/>
    <cellStyle name="Currency 10 2 2 8 9 2" xfId="34386" xr:uid="{52D006EE-4FA9-47C1-8E27-FE21DA97A466}"/>
    <cellStyle name="Currency 10 2 2 9" xfId="125" xr:uid="{00000000-0005-0000-0000-0000AC020000}"/>
    <cellStyle name="Currency 10 2 2 9 10" xfId="18659" xr:uid="{00000000-0005-0000-0000-0000AD020000}"/>
    <cellStyle name="Currency 10 2 2 9 10 2" xfId="39054" xr:uid="{26E07995-91FA-4B7D-B9BE-46BB198D24D3}"/>
    <cellStyle name="Currency 10 2 2 9 11" xfId="24118" xr:uid="{00000000-0005-0000-0000-0000AE020000}"/>
    <cellStyle name="Currency 10 2 2 9 11 2" xfId="41515" xr:uid="{A136E6AC-8FB8-42A5-AC0B-8A06C87D3410}"/>
    <cellStyle name="Currency 10 2 2 9 12" xfId="5815" xr:uid="{00000000-0005-0000-0000-0000AF020000}"/>
    <cellStyle name="Currency 10 2 2 9 12 2" xfId="32262" xr:uid="{BC24CFE9-6FD7-447E-B4C2-24CA74E43587}"/>
    <cellStyle name="Currency 10 2 2 9 13" xfId="29524" xr:uid="{DEA33DBE-4765-4F3E-B064-EACE1001A67F}"/>
    <cellStyle name="Currency 10 2 2 9 2" xfId="1888" xr:uid="{00000000-0005-0000-0000-0000B0020000}"/>
    <cellStyle name="Currency 10 2 2 9 2 2" xfId="9498" xr:uid="{00000000-0005-0000-0000-0000B1020000}"/>
    <cellStyle name="Currency 10 2 2 9 2 2 2" xfId="35034" xr:uid="{B2B78502-8362-481C-A43D-0746ACDBD81E}"/>
    <cellStyle name="Currency 10 2 2 9 2 3" xfId="14955" xr:uid="{00000000-0005-0000-0000-0000B2020000}"/>
    <cellStyle name="Currency 10 2 2 9 2 3 2" xfId="37494" xr:uid="{27438FD3-AC2D-4C64-BBD3-E94C80520B27}"/>
    <cellStyle name="Currency 10 2 2 9 2 4" xfId="20416" xr:uid="{00000000-0005-0000-0000-0000B3020000}"/>
    <cellStyle name="Currency 10 2 2 9 2 4 2" xfId="39954" xr:uid="{23D22B9F-3A1E-49A8-8B12-9445F4D1CD61}"/>
    <cellStyle name="Currency 10 2 2 9 2 5" xfId="25874" xr:uid="{00000000-0005-0000-0000-0000B4020000}"/>
    <cellStyle name="Currency 10 2 2 9 2 5 2" xfId="42415" xr:uid="{1738BA37-A726-45E2-9CB0-3907E42749FD}"/>
    <cellStyle name="Currency 10 2 2 9 2 6" xfId="6127" xr:uid="{00000000-0005-0000-0000-0000B5020000}"/>
    <cellStyle name="Currency 10 2 2 9 2 6 2" xfId="32574" xr:uid="{25FAD121-95A8-4FF0-9792-772F9582A326}"/>
    <cellStyle name="Currency 10 2 2 9 2 7" xfId="30424" xr:uid="{FC1A9362-98B1-42AF-BB2A-56CD3EAF4367}"/>
    <cellStyle name="Currency 10 2 2 9 3" xfId="2628" xr:uid="{00000000-0005-0000-0000-0000B6020000}"/>
    <cellStyle name="Currency 10 2 2 9 3 2" xfId="10238" xr:uid="{00000000-0005-0000-0000-0000B7020000}"/>
    <cellStyle name="Currency 10 2 2 9 3 2 2" xfId="35346" xr:uid="{33FFFF13-4339-45D7-9129-DD37D1F01EA9}"/>
    <cellStyle name="Currency 10 2 2 9 3 3" xfId="15695" xr:uid="{00000000-0005-0000-0000-0000B8020000}"/>
    <cellStyle name="Currency 10 2 2 9 3 3 2" xfId="37806" xr:uid="{F33905C2-5D3D-46CC-AD2B-2BCF60EDF444}"/>
    <cellStyle name="Currency 10 2 2 9 3 4" xfId="21156" xr:uid="{00000000-0005-0000-0000-0000B9020000}"/>
    <cellStyle name="Currency 10 2 2 9 3 4 2" xfId="40266" xr:uid="{73513A91-838E-443F-B374-492A41CCCA9F}"/>
    <cellStyle name="Currency 10 2 2 9 3 5" xfId="26614" xr:uid="{00000000-0005-0000-0000-0000BA020000}"/>
    <cellStyle name="Currency 10 2 2 9 3 5 2" xfId="42727" xr:uid="{8BC1CC4E-E977-465D-BAE6-18B8B49D8AE1}"/>
    <cellStyle name="Currency 10 2 2 9 3 6" xfId="6439" xr:uid="{00000000-0005-0000-0000-0000BB020000}"/>
    <cellStyle name="Currency 10 2 2 9 3 6 2" xfId="32886" xr:uid="{E693C28D-C8B0-40FA-818B-2D150849BDC3}"/>
    <cellStyle name="Currency 10 2 2 9 3 7" xfId="30736" xr:uid="{3A31AE0C-FD7C-419A-84BA-7CC0FF772F7C}"/>
    <cellStyle name="Currency 10 2 2 9 4" xfId="3369" xr:uid="{00000000-0005-0000-0000-0000BC020000}"/>
    <cellStyle name="Currency 10 2 2 9 4 2" xfId="10978" xr:uid="{00000000-0005-0000-0000-0000BD020000}"/>
    <cellStyle name="Currency 10 2 2 9 4 2 2" xfId="35658" xr:uid="{238614A7-4F47-471D-A50F-DF7ACFF25D4D}"/>
    <cellStyle name="Currency 10 2 2 9 4 3" xfId="16435" xr:uid="{00000000-0005-0000-0000-0000BE020000}"/>
    <cellStyle name="Currency 10 2 2 9 4 3 2" xfId="38118" xr:uid="{04F90CF3-451A-433B-BB9D-6A95B010430A}"/>
    <cellStyle name="Currency 10 2 2 9 4 4" xfId="21896" xr:uid="{00000000-0005-0000-0000-0000BF020000}"/>
    <cellStyle name="Currency 10 2 2 9 4 4 2" xfId="40578" xr:uid="{0FE36EDA-12DE-4664-80DA-67C366B85659}"/>
    <cellStyle name="Currency 10 2 2 9 4 5" xfId="27354" xr:uid="{00000000-0005-0000-0000-0000C0020000}"/>
    <cellStyle name="Currency 10 2 2 9 4 5 2" xfId="43039" xr:uid="{6DC342FB-6476-4B3F-BE33-D24480290204}"/>
    <cellStyle name="Currency 10 2 2 9 4 6" xfId="6751" xr:uid="{00000000-0005-0000-0000-0000C1020000}"/>
    <cellStyle name="Currency 10 2 2 9 4 6 2" xfId="33198" xr:uid="{D023C45F-72CE-4950-B979-F718340F3FBC}"/>
    <cellStyle name="Currency 10 2 2 9 4 7" xfId="31048" xr:uid="{57F4EC0E-432C-4E8C-9DAF-9DF9C630FE68}"/>
    <cellStyle name="Currency 10 2 2 9 5" xfId="4110" xr:uid="{00000000-0005-0000-0000-0000C2020000}"/>
    <cellStyle name="Currency 10 2 2 9 5 2" xfId="11719" xr:uid="{00000000-0005-0000-0000-0000C3020000}"/>
    <cellStyle name="Currency 10 2 2 9 5 2 2" xfId="35970" xr:uid="{5C58C92C-6FEB-4EF2-8FB2-95CF4795C5DF}"/>
    <cellStyle name="Currency 10 2 2 9 5 3" xfId="17176" xr:uid="{00000000-0005-0000-0000-0000C4020000}"/>
    <cellStyle name="Currency 10 2 2 9 5 3 2" xfId="38430" xr:uid="{DF6C464A-A98E-491B-BE47-24A46CC6FB7E}"/>
    <cellStyle name="Currency 10 2 2 9 5 4" xfId="22637" xr:uid="{00000000-0005-0000-0000-0000C5020000}"/>
    <cellStyle name="Currency 10 2 2 9 5 4 2" xfId="40890" xr:uid="{E71349D6-D11D-44FA-AC4C-064DC8A0CDA1}"/>
    <cellStyle name="Currency 10 2 2 9 5 5" xfId="28095" xr:uid="{00000000-0005-0000-0000-0000C6020000}"/>
    <cellStyle name="Currency 10 2 2 9 5 5 2" xfId="43351" xr:uid="{0E0A2F17-CEE5-4B63-AE70-EF0277BBF1E8}"/>
    <cellStyle name="Currency 10 2 2 9 5 6" xfId="7063" xr:uid="{00000000-0005-0000-0000-0000C7020000}"/>
    <cellStyle name="Currency 10 2 2 9 5 6 2" xfId="33510" xr:uid="{52B7C5FB-9DA8-4637-8FC5-9753745ADEF8}"/>
    <cellStyle name="Currency 10 2 2 9 5 7" xfId="31360" xr:uid="{997A7057-DEDE-42E3-BABE-F7A8C7EB4F0E}"/>
    <cellStyle name="Currency 10 2 2 9 6" xfId="4850" xr:uid="{00000000-0005-0000-0000-0000C8020000}"/>
    <cellStyle name="Currency 10 2 2 9 6 2" xfId="12459" xr:uid="{00000000-0005-0000-0000-0000C9020000}"/>
    <cellStyle name="Currency 10 2 2 9 6 2 2" xfId="36282" xr:uid="{B24CD127-73A5-4F12-AE1B-CAD1032D933C}"/>
    <cellStyle name="Currency 10 2 2 9 6 3" xfId="17916" xr:uid="{00000000-0005-0000-0000-0000CA020000}"/>
    <cellStyle name="Currency 10 2 2 9 6 3 2" xfId="38742" xr:uid="{68718C4B-BA84-428B-AA23-1F09FEA101A5}"/>
    <cellStyle name="Currency 10 2 2 9 6 4" xfId="23377" xr:uid="{00000000-0005-0000-0000-0000CB020000}"/>
    <cellStyle name="Currency 10 2 2 9 6 4 2" xfId="41202" xr:uid="{0DB3DFFF-8A20-4D25-94E9-8274025C792E}"/>
    <cellStyle name="Currency 10 2 2 9 6 5" xfId="28835" xr:uid="{00000000-0005-0000-0000-0000CC020000}"/>
    <cellStyle name="Currency 10 2 2 9 6 5 2" xfId="43663" xr:uid="{DE94AF7E-B154-4500-BC2A-8ED5FA0D1A8F}"/>
    <cellStyle name="Currency 10 2 2 9 6 6" xfId="7375" xr:uid="{00000000-0005-0000-0000-0000CD020000}"/>
    <cellStyle name="Currency 10 2 2 9 6 6 2" xfId="33822" xr:uid="{FA3660EB-D58C-41E4-B3E6-ECA46E3F4803}"/>
    <cellStyle name="Currency 10 2 2 9 6 7" xfId="31672" xr:uid="{7C70DBE4-BC91-417C-A930-D52335E5A414}"/>
    <cellStyle name="Currency 10 2 2 9 7" xfId="1146" xr:uid="{00000000-0005-0000-0000-0000CE020000}"/>
    <cellStyle name="Currency 10 2 2 9 7 2" xfId="14215" xr:uid="{00000000-0005-0000-0000-0000CF020000}"/>
    <cellStyle name="Currency 10 2 2 9 7 2 2" xfId="37182" xr:uid="{E2146A1F-21ED-48AF-9F97-38A0003DE7EB}"/>
    <cellStyle name="Currency 10 2 2 9 7 3" xfId="19676" xr:uid="{00000000-0005-0000-0000-0000D0020000}"/>
    <cellStyle name="Currency 10 2 2 9 7 3 2" xfId="39642" xr:uid="{54C78C63-4982-47E2-82F1-9B1F054B71DC}"/>
    <cellStyle name="Currency 10 2 2 9 7 4" xfId="25134" xr:uid="{00000000-0005-0000-0000-0000D1020000}"/>
    <cellStyle name="Currency 10 2 2 9 7 4 2" xfId="42103" xr:uid="{D3EE7E93-0646-48AB-90D7-6B113181356C}"/>
    <cellStyle name="Currency 10 2 2 9 7 5" xfId="8757" xr:uid="{00000000-0005-0000-0000-0000D2020000}"/>
    <cellStyle name="Currency 10 2 2 9 7 5 2" xfId="34722" xr:uid="{2A718BCA-F328-4130-B951-71BAEE2B9E17}"/>
    <cellStyle name="Currency 10 2 2 9 7 6" xfId="30112" xr:uid="{5D15045A-5792-435D-B617-3E956D339504}"/>
    <cellStyle name="Currency 10 2 2 9 8" xfId="7740" xr:uid="{00000000-0005-0000-0000-0000D3020000}"/>
    <cellStyle name="Currency 10 2 2 9 8 2" xfId="34134" xr:uid="{5B245428-2149-4846-BC9F-29497A28CCB2}"/>
    <cellStyle name="Currency 10 2 2 9 9" xfId="13199" xr:uid="{00000000-0005-0000-0000-0000D4020000}"/>
    <cellStyle name="Currency 10 2 2 9 9 2" xfId="36594" xr:uid="{E73BA6CC-4CFB-4440-9749-7D235ECF51E0}"/>
    <cellStyle name="Currency 10 2 20" xfId="13100" xr:uid="{00000000-0005-0000-0000-0000D5020000}"/>
    <cellStyle name="Currency 10 2 20 2" xfId="36546" xr:uid="{39D42E86-52D6-4569-AD58-F8322118C343}"/>
    <cellStyle name="Currency 10 2 21" xfId="18560" xr:uid="{00000000-0005-0000-0000-0000D6020000}"/>
    <cellStyle name="Currency 10 2 21 2" xfId="39006" xr:uid="{5FBE929B-9DDA-4CAA-B84C-FCA5CF434EA8}"/>
    <cellStyle name="Currency 10 2 22" xfId="24019" xr:uid="{00000000-0005-0000-0000-0000D7020000}"/>
    <cellStyle name="Currency 10 2 22 2" xfId="41467" xr:uid="{8EA6CB5B-3920-4A8E-A098-5FDFDDC374F6}"/>
    <cellStyle name="Currency 10 2 23" xfId="5491" xr:uid="{00000000-0005-0000-0000-0000D8020000}"/>
    <cellStyle name="Currency 10 2 23 2" xfId="31938" xr:uid="{25CC374D-1104-4DED-B206-2CF9E5E973A4}"/>
    <cellStyle name="Currency 10 2 24" xfId="29476" xr:uid="{2F7DAE19-39D9-4F77-A9E0-ECF3C81F39E2}"/>
    <cellStyle name="Currency 10 2 3" xfId="61" xr:uid="{00000000-0005-0000-0000-0000D9020000}"/>
    <cellStyle name="Currency 10 2 3 10" xfId="1825" xr:uid="{00000000-0005-0000-0000-0000DA020000}"/>
    <cellStyle name="Currency 10 2 3 10 2" xfId="9435" xr:uid="{00000000-0005-0000-0000-0000DB020000}"/>
    <cellStyle name="Currency 10 2 3 10 2 2" xfId="34998" xr:uid="{60058D34-537D-4A78-95BD-F6445946E9D7}"/>
    <cellStyle name="Currency 10 2 3 10 3" xfId="14893" xr:uid="{00000000-0005-0000-0000-0000DC020000}"/>
    <cellStyle name="Currency 10 2 3 10 3 2" xfId="37458" xr:uid="{F2E5DE46-86B0-454D-9817-7FB496E99F64}"/>
    <cellStyle name="Currency 10 2 3 10 4" xfId="20354" xr:uid="{00000000-0005-0000-0000-0000DD020000}"/>
    <cellStyle name="Currency 10 2 3 10 4 2" xfId="39918" xr:uid="{1E86E88A-FCEF-4299-BABC-81C90191D504}"/>
    <cellStyle name="Currency 10 2 3 10 5" xfId="25812" xr:uid="{00000000-0005-0000-0000-0000DE020000}"/>
    <cellStyle name="Currency 10 2 3 10 5 2" xfId="42379" xr:uid="{055EAE65-340A-4125-8A1E-D520C1DE7B46}"/>
    <cellStyle name="Currency 10 2 3 10 6" xfId="6091" xr:uid="{00000000-0005-0000-0000-0000DF020000}"/>
    <cellStyle name="Currency 10 2 3 10 6 2" xfId="32538" xr:uid="{90AC0358-4ADE-40D5-AFAF-6F415CD487C0}"/>
    <cellStyle name="Currency 10 2 3 10 7" xfId="30388" xr:uid="{A6F8AFC8-5B2A-47CE-B562-44A8B92160B4}"/>
    <cellStyle name="Currency 10 2 3 11" xfId="2566" xr:uid="{00000000-0005-0000-0000-0000E0020000}"/>
    <cellStyle name="Currency 10 2 3 11 2" xfId="10176" xr:uid="{00000000-0005-0000-0000-0000E1020000}"/>
    <cellStyle name="Currency 10 2 3 11 2 2" xfId="35310" xr:uid="{45BE651D-0185-4A8F-AC6E-6D3C1FCD8557}"/>
    <cellStyle name="Currency 10 2 3 11 3" xfId="15633" xr:uid="{00000000-0005-0000-0000-0000E2020000}"/>
    <cellStyle name="Currency 10 2 3 11 3 2" xfId="37770" xr:uid="{7A7B000A-8611-4727-BD5D-06E031068C18}"/>
    <cellStyle name="Currency 10 2 3 11 4" xfId="21094" xr:uid="{00000000-0005-0000-0000-0000E3020000}"/>
    <cellStyle name="Currency 10 2 3 11 4 2" xfId="40230" xr:uid="{916FF1EE-5D8D-4A36-B924-240E04ADB064}"/>
    <cellStyle name="Currency 10 2 3 11 5" xfId="26552" xr:uid="{00000000-0005-0000-0000-0000E4020000}"/>
    <cellStyle name="Currency 10 2 3 11 5 2" xfId="42691" xr:uid="{536692E9-D56D-4333-9F21-E0D899CF88A5}"/>
    <cellStyle name="Currency 10 2 3 11 6" xfId="6403" xr:uid="{00000000-0005-0000-0000-0000E5020000}"/>
    <cellStyle name="Currency 10 2 3 11 6 2" xfId="32850" xr:uid="{5685E373-5279-4976-8015-4356D27EB4E5}"/>
    <cellStyle name="Currency 10 2 3 11 7" xfId="30700" xr:uid="{7F576502-7F7F-4CDE-8BA4-F3229FCFE5D8}"/>
    <cellStyle name="Currency 10 2 3 12" xfId="3306" xr:uid="{00000000-0005-0000-0000-0000E6020000}"/>
    <cellStyle name="Currency 10 2 3 12 2" xfId="10916" xr:uid="{00000000-0005-0000-0000-0000E7020000}"/>
    <cellStyle name="Currency 10 2 3 12 2 2" xfId="35622" xr:uid="{CD820020-689E-4CEE-B55A-F5B545AA72D7}"/>
    <cellStyle name="Currency 10 2 3 12 3" xfId="16373" xr:uid="{00000000-0005-0000-0000-0000E8020000}"/>
    <cellStyle name="Currency 10 2 3 12 3 2" xfId="38082" xr:uid="{25D4E67B-90DF-454E-ADEA-47D7D11674A7}"/>
    <cellStyle name="Currency 10 2 3 12 4" xfId="21834" xr:uid="{00000000-0005-0000-0000-0000E9020000}"/>
    <cellStyle name="Currency 10 2 3 12 4 2" xfId="40542" xr:uid="{D29E0B5C-911A-4122-90E6-8AD2C36EDDD9}"/>
    <cellStyle name="Currency 10 2 3 12 5" xfId="27292" xr:uid="{00000000-0005-0000-0000-0000EA020000}"/>
    <cellStyle name="Currency 10 2 3 12 5 2" xfId="43003" xr:uid="{D9E2643B-232D-45C3-A1BA-2D65BBBCB3A3}"/>
    <cellStyle name="Currency 10 2 3 12 6" xfId="6715" xr:uid="{00000000-0005-0000-0000-0000EB020000}"/>
    <cellStyle name="Currency 10 2 3 12 6 2" xfId="33162" xr:uid="{8BCB194D-520F-497A-B503-B5EE04315836}"/>
    <cellStyle name="Currency 10 2 3 12 7" xfId="31012" xr:uid="{5D6C3675-08BB-4453-82AC-01895F06F078}"/>
    <cellStyle name="Currency 10 2 3 13" xfId="4048" xr:uid="{00000000-0005-0000-0000-0000EC020000}"/>
    <cellStyle name="Currency 10 2 3 13 2" xfId="11657" xr:uid="{00000000-0005-0000-0000-0000ED020000}"/>
    <cellStyle name="Currency 10 2 3 13 2 2" xfId="35934" xr:uid="{5489C0B2-0326-49D5-A934-722315283A7A}"/>
    <cellStyle name="Currency 10 2 3 13 3" xfId="17114" xr:uid="{00000000-0005-0000-0000-0000EE020000}"/>
    <cellStyle name="Currency 10 2 3 13 3 2" xfId="38394" xr:uid="{FB4D0119-3293-4580-9200-514FDF847D73}"/>
    <cellStyle name="Currency 10 2 3 13 4" xfId="22575" xr:uid="{00000000-0005-0000-0000-0000EF020000}"/>
    <cellStyle name="Currency 10 2 3 13 4 2" xfId="40854" xr:uid="{9352DC96-EABC-4517-98F7-9A2C1E8146C9}"/>
    <cellStyle name="Currency 10 2 3 13 5" xfId="28033" xr:uid="{00000000-0005-0000-0000-0000F0020000}"/>
    <cellStyle name="Currency 10 2 3 13 5 2" xfId="43315" xr:uid="{AEBCBE21-5F5E-406D-B71D-61442E011353}"/>
    <cellStyle name="Currency 10 2 3 13 6" xfId="7027" xr:uid="{00000000-0005-0000-0000-0000F1020000}"/>
    <cellStyle name="Currency 10 2 3 13 6 2" xfId="33474" xr:uid="{9F66036C-0129-4D17-9327-BB81B25CF3DD}"/>
    <cellStyle name="Currency 10 2 3 13 7" xfId="31324" xr:uid="{8AFA0598-1FAD-424B-8C3B-6902A4246AA2}"/>
    <cellStyle name="Currency 10 2 3 14" xfId="4788" xr:uid="{00000000-0005-0000-0000-0000F2020000}"/>
    <cellStyle name="Currency 10 2 3 14 2" xfId="12397" xr:uid="{00000000-0005-0000-0000-0000F3020000}"/>
    <cellStyle name="Currency 10 2 3 14 2 2" xfId="36246" xr:uid="{4E1E6CEE-D9C6-40B0-9D1C-1650658E7EFA}"/>
    <cellStyle name="Currency 10 2 3 14 3" xfId="17854" xr:uid="{00000000-0005-0000-0000-0000F4020000}"/>
    <cellStyle name="Currency 10 2 3 14 3 2" xfId="38706" xr:uid="{60A786BE-B622-47DC-BA85-4628DC7278A6}"/>
    <cellStyle name="Currency 10 2 3 14 4" xfId="23315" xr:uid="{00000000-0005-0000-0000-0000F5020000}"/>
    <cellStyle name="Currency 10 2 3 14 4 2" xfId="41166" xr:uid="{5B761474-C039-45F3-8DA2-00B52EC62733}"/>
    <cellStyle name="Currency 10 2 3 14 5" xfId="28773" xr:uid="{00000000-0005-0000-0000-0000F6020000}"/>
    <cellStyle name="Currency 10 2 3 14 5 2" xfId="43627" xr:uid="{41D14A16-4A2E-4F17-98AB-3C4FF140DC78}"/>
    <cellStyle name="Currency 10 2 3 14 6" xfId="7339" xr:uid="{00000000-0005-0000-0000-0000F7020000}"/>
    <cellStyle name="Currency 10 2 3 14 6 2" xfId="33786" xr:uid="{2F57D28D-76A2-4DFB-A324-55DEE1641643}"/>
    <cellStyle name="Currency 10 2 3 14 7" xfId="31636" xr:uid="{BA4344EB-ACDF-44EC-8506-CEDD10D940FE}"/>
    <cellStyle name="Currency 10 2 3 15" xfId="804" xr:uid="{00000000-0005-0000-0000-0000F8020000}"/>
    <cellStyle name="Currency 10 2 3 15 2" xfId="13874" xr:uid="{00000000-0005-0000-0000-0000F9020000}"/>
    <cellStyle name="Currency 10 2 3 15 2 2" xfId="36894" xr:uid="{478C721E-AC6A-4697-83C2-6355C1D3260A}"/>
    <cellStyle name="Currency 10 2 3 15 3" xfId="19335" xr:uid="{00000000-0005-0000-0000-0000FA020000}"/>
    <cellStyle name="Currency 10 2 3 15 3 2" xfId="39354" xr:uid="{DD773A00-1F6C-4251-A545-EE86D34E6474}"/>
    <cellStyle name="Currency 10 2 3 15 4" xfId="24793" xr:uid="{00000000-0005-0000-0000-0000FB020000}"/>
    <cellStyle name="Currency 10 2 3 15 4 2" xfId="41815" xr:uid="{88A605D0-4731-4258-B2F2-70E77B5432A3}"/>
    <cellStyle name="Currency 10 2 3 15 5" xfId="8416" xr:uid="{00000000-0005-0000-0000-0000FC020000}"/>
    <cellStyle name="Currency 10 2 3 15 5 2" xfId="34434" xr:uid="{2C196E16-636B-400E-9DAB-CEF74216471E}"/>
    <cellStyle name="Currency 10 2 3 15 6" xfId="29824" xr:uid="{879172FD-FD7B-4CA9-8FC9-09F4BA177DA3}"/>
    <cellStyle name="Currency 10 2 3 16" xfId="7678" xr:uid="{00000000-0005-0000-0000-0000FD020000}"/>
    <cellStyle name="Currency 10 2 3 16 2" xfId="34098" xr:uid="{6AA349C7-7EA6-4D0C-A53C-F34C5081B9EB}"/>
    <cellStyle name="Currency 10 2 3 17" xfId="13137" xr:uid="{00000000-0005-0000-0000-0000FE020000}"/>
    <cellStyle name="Currency 10 2 3 17 2" xfId="36558" xr:uid="{9C714194-0C5C-4931-8D9A-01045E0977AB}"/>
    <cellStyle name="Currency 10 2 3 18" xfId="18597" xr:uid="{00000000-0005-0000-0000-0000FF020000}"/>
    <cellStyle name="Currency 10 2 3 18 2" xfId="39018" xr:uid="{B55705A3-BF18-44B9-AA56-18EDBA62A436}"/>
    <cellStyle name="Currency 10 2 3 19" xfId="24056" xr:uid="{00000000-0005-0000-0000-000000030000}"/>
    <cellStyle name="Currency 10 2 3 19 2" xfId="41479" xr:uid="{93B52A2E-B618-4DA6-AE52-70E894CCF91D}"/>
    <cellStyle name="Currency 10 2 3 2" xfId="267" xr:uid="{00000000-0005-0000-0000-000001030000}"/>
    <cellStyle name="Currency 10 2 3 2 10" xfId="13339" xr:uid="{00000000-0005-0000-0000-000002030000}"/>
    <cellStyle name="Currency 10 2 3 2 10 2" xfId="36654" xr:uid="{8D8D80A4-6CF8-448F-83B7-F096BD6EEDDD}"/>
    <cellStyle name="Currency 10 2 3 2 11" xfId="18799" xr:uid="{00000000-0005-0000-0000-000003030000}"/>
    <cellStyle name="Currency 10 2 3 2 11 2" xfId="39114" xr:uid="{79BFA0AD-7B97-4EDC-BCC0-16FC6A227581}"/>
    <cellStyle name="Currency 10 2 3 2 12" xfId="24258" xr:uid="{00000000-0005-0000-0000-000004030000}"/>
    <cellStyle name="Currency 10 2 3 2 12 2" xfId="41575" xr:uid="{C6D570DB-FFA0-46F0-A3B5-56B946E21540}"/>
    <cellStyle name="Currency 10 2 3 2 13" xfId="5563" xr:uid="{00000000-0005-0000-0000-000005030000}"/>
    <cellStyle name="Currency 10 2 3 2 13 2" xfId="32010" xr:uid="{82B32CE7-8DA8-4CA7-BE19-53E374A06150}"/>
    <cellStyle name="Currency 10 2 3 2 14" xfId="29584" xr:uid="{5805F4E1-44DA-439B-B342-E60B8235DFBD}"/>
    <cellStyle name="Currency 10 2 3 2 2" xfId="1287" xr:uid="{00000000-0005-0000-0000-000006030000}"/>
    <cellStyle name="Currency 10 2 3 2 2 2" xfId="8897" xr:uid="{00000000-0005-0000-0000-000007030000}"/>
    <cellStyle name="Currency 10 2 3 2 2 2 2" xfId="34782" xr:uid="{19C1B3E5-17C9-4ACE-905B-680D6E2A8A6C}"/>
    <cellStyle name="Currency 10 2 3 2 2 3" xfId="14355" xr:uid="{00000000-0005-0000-0000-000008030000}"/>
    <cellStyle name="Currency 10 2 3 2 2 3 2" xfId="37242" xr:uid="{F9B1515B-C275-4639-A372-8A77E94D34A1}"/>
    <cellStyle name="Currency 10 2 3 2 2 4" xfId="19816" xr:uid="{00000000-0005-0000-0000-000009030000}"/>
    <cellStyle name="Currency 10 2 3 2 2 4 2" xfId="39702" xr:uid="{5B38965F-A948-4841-AA38-B15967BE45AA}"/>
    <cellStyle name="Currency 10 2 3 2 2 5" xfId="25274" xr:uid="{00000000-0005-0000-0000-00000A030000}"/>
    <cellStyle name="Currency 10 2 3 2 2 5 2" xfId="42163" xr:uid="{E34E1822-C9DC-4A3D-8EA8-49BBA9F010F8}"/>
    <cellStyle name="Currency 10 2 3 2 2 6" xfId="5875" xr:uid="{00000000-0005-0000-0000-00000B030000}"/>
    <cellStyle name="Currency 10 2 3 2 2 6 2" xfId="32322" xr:uid="{846C1E42-F601-44E7-8042-79523AA207FA}"/>
    <cellStyle name="Currency 10 2 3 2 2 7" xfId="30172" xr:uid="{B8813BB4-A4B5-4C91-96BE-74EDB8E839F4}"/>
    <cellStyle name="Currency 10 2 3 2 3" xfId="2028" xr:uid="{00000000-0005-0000-0000-00000C030000}"/>
    <cellStyle name="Currency 10 2 3 2 3 2" xfId="9638" xr:uid="{00000000-0005-0000-0000-00000D030000}"/>
    <cellStyle name="Currency 10 2 3 2 3 2 2" xfId="35094" xr:uid="{5A19EC28-A34E-454E-B5F5-7088AD58A52A}"/>
    <cellStyle name="Currency 10 2 3 2 3 3" xfId="15095" xr:uid="{00000000-0005-0000-0000-00000E030000}"/>
    <cellStyle name="Currency 10 2 3 2 3 3 2" xfId="37554" xr:uid="{69DB7A15-6185-4A62-93D0-25C9208DDB3A}"/>
    <cellStyle name="Currency 10 2 3 2 3 4" xfId="20556" xr:uid="{00000000-0005-0000-0000-00000F030000}"/>
    <cellStyle name="Currency 10 2 3 2 3 4 2" xfId="40014" xr:uid="{7B55B47F-3512-4730-93AD-25BA22FCB2FC}"/>
    <cellStyle name="Currency 10 2 3 2 3 5" xfId="26014" xr:uid="{00000000-0005-0000-0000-000010030000}"/>
    <cellStyle name="Currency 10 2 3 2 3 5 2" xfId="42475" xr:uid="{C54DD996-280A-4EEF-AA2D-60E7830D4CE2}"/>
    <cellStyle name="Currency 10 2 3 2 3 6" xfId="6187" xr:uid="{00000000-0005-0000-0000-000011030000}"/>
    <cellStyle name="Currency 10 2 3 2 3 6 2" xfId="32634" xr:uid="{DC65DDD9-2FDE-4E67-8C93-A3CD7E95FE79}"/>
    <cellStyle name="Currency 10 2 3 2 3 7" xfId="30484" xr:uid="{D66117C6-BD03-48E8-BAC9-CC8B9CEC7A5B}"/>
    <cellStyle name="Currency 10 2 3 2 4" xfId="2768" xr:uid="{00000000-0005-0000-0000-000012030000}"/>
    <cellStyle name="Currency 10 2 3 2 4 2" xfId="10378" xr:uid="{00000000-0005-0000-0000-000013030000}"/>
    <cellStyle name="Currency 10 2 3 2 4 2 2" xfId="35406" xr:uid="{B1890E1E-FE13-435E-82E1-EF1CF3217962}"/>
    <cellStyle name="Currency 10 2 3 2 4 3" xfId="15835" xr:uid="{00000000-0005-0000-0000-000014030000}"/>
    <cellStyle name="Currency 10 2 3 2 4 3 2" xfId="37866" xr:uid="{1A21F19F-706C-4C8D-8879-456BFE975D32}"/>
    <cellStyle name="Currency 10 2 3 2 4 4" xfId="21296" xr:uid="{00000000-0005-0000-0000-000015030000}"/>
    <cellStyle name="Currency 10 2 3 2 4 4 2" xfId="40326" xr:uid="{0AAC9700-F59C-4185-9DE0-F49589307B88}"/>
    <cellStyle name="Currency 10 2 3 2 4 5" xfId="26754" xr:uid="{00000000-0005-0000-0000-000016030000}"/>
    <cellStyle name="Currency 10 2 3 2 4 5 2" xfId="42787" xr:uid="{A257E6F9-4406-4779-9988-249E5C046B83}"/>
    <cellStyle name="Currency 10 2 3 2 4 6" xfId="6499" xr:uid="{00000000-0005-0000-0000-000017030000}"/>
    <cellStyle name="Currency 10 2 3 2 4 6 2" xfId="32946" xr:uid="{967683D2-6263-494C-A88A-C3A2EC8CA8AA}"/>
    <cellStyle name="Currency 10 2 3 2 4 7" xfId="30796" xr:uid="{2E9AFAE6-B7D3-4E27-B71A-1B48EFF241EF}"/>
    <cellStyle name="Currency 10 2 3 2 5" xfId="3509" xr:uid="{00000000-0005-0000-0000-000018030000}"/>
    <cellStyle name="Currency 10 2 3 2 5 2" xfId="11118" xr:uid="{00000000-0005-0000-0000-000019030000}"/>
    <cellStyle name="Currency 10 2 3 2 5 2 2" xfId="35718" xr:uid="{ED1837E9-4B64-484B-A49A-D2A01EAD2288}"/>
    <cellStyle name="Currency 10 2 3 2 5 3" xfId="16575" xr:uid="{00000000-0005-0000-0000-00001A030000}"/>
    <cellStyle name="Currency 10 2 3 2 5 3 2" xfId="38178" xr:uid="{7BE9336B-4D84-4459-8054-2F5D90BBAACB}"/>
    <cellStyle name="Currency 10 2 3 2 5 4" xfId="22036" xr:uid="{00000000-0005-0000-0000-00001B030000}"/>
    <cellStyle name="Currency 10 2 3 2 5 4 2" xfId="40638" xr:uid="{C63F3868-8710-4FFD-93EB-84C0B4237AAE}"/>
    <cellStyle name="Currency 10 2 3 2 5 5" xfId="27494" xr:uid="{00000000-0005-0000-0000-00001C030000}"/>
    <cellStyle name="Currency 10 2 3 2 5 5 2" xfId="43099" xr:uid="{94564089-44BD-402C-B8F7-F00DA503C461}"/>
    <cellStyle name="Currency 10 2 3 2 5 6" xfId="6811" xr:uid="{00000000-0005-0000-0000-00001D030000}"/>
    <cellStyle name="Currency 10 2 3 2 5 6 2" xfId="33258" xr:uid="{D35CD00F-FCC6-415D-B4E7-93045FCCA477}"/>
    <cellStyle name="Currency 10 2 3 2 5 7" xfId="31108" xr:uid="{C30D73CB-01CC-48BE-A81E-847953275B2F}"/>
    <cellStyle name="Currency 10 2 3 2 6" xfId="4250" xr:uid="{00000000-0005-0000-0000-00001E030000}"/>
    <cellStyle name="Currency 10 2 3 2 6 2" xfId="11859" xr:uid="{00000000-0005-0000-0000-00001F030000}"/>
    <cellStyle name="Currency 10 2 3 2 6 2 2" xfId="36030" xr:uid="{702AD3A0-64B3-418E-B4E3-69523FCF7695}"/>
    <cellStyle name="Currency 10 2 3 2 6 3" xfId="17316" xr:uid="{00000000-0005-0000-0000-000020030000}"/>
    <cellStyle name="Currency 10 2 3 2 6 3 2" xfId="38490" xr:uid="{4CA8E5D3-4B98-43C9-9D1F-8E8A7084351B}"/>
    <cellStyle name="Currency 10 2 3 2 6 4" xfId="22777" xr:uid="{00000000-0005-0000-0000-000021030000}"/>
    <cellStyle name="Currency 10 2 3 2 6 4 2" xfId="40950" xr:uid="{2F7C83AD-6765-4333-AAE3-C0E393674E9E}"/>
    <cellStyle name="Currency 10 2 3 2 6 5" xfId="28235" xr:uid="{00000000-0005-0000-0000-000022030000}"/>
    <cellStyle name="Currency 10 2 3 2 6 5 2" xfId="43411" xr:uid="{B0D393A0-2472-4BD9-AD23-61EE10C9B9CB}"/>
    <cellStyle name="Currency 10 2 3 2 6 6" xfId="7123" xr:uid="{00000000-0005-0000-0000-000023030000}"/>
    <cellStyle name="Currency 10 2 3 2 6 6 2" xfId="33570" xr:uid="{E5B7A9A4-9DCA-46C8-919B-260B5E1AA207}"/>
    <cellStyle name="Currency 10 2 3 2 6 7" xfId="31420" xr:uid="{7E3B1D76-2ECF-4C64-9F40-E4AF1621B5A2}"/>
    <cellStyle name="Currency 10 2 3 2 7" xfId="4990" xr:uid="{00000000-0005-0000-0000-000024030000}"/>
    <cellStyle name="Currency 10 2 3 2 7 2" xfId="12599" xr:uid="{00000000-0005-0000-0000-000025030000}"/>
    <cellStyle name="Currency 10 2 3 2 7 2 2" xfId="36342" xr:uid="{4D784345-B3F6-4E65-BF4F-82C4B19523E8}"/>
    <cellStyle name="Currency 10 2 3 2 7 3" xfId="18056" xr:uid="{00000000-0005-0000-0000-000026030000}"/>
    <cellStyle name="Currency 10 2 3 2 7 3 2" xfId="38802" xr:uid="{FD5396BC-4138-4B22-BC53-87E15779EC07}"/>
    <cellStyle name="Currency 10 2 3 2 7 4" xfId="23517" xr:uid="{00000000-0005-0000-0000-000027030000}"/>
    <cellStyle name="Currency 10 2 3 2 7 4 2" xfId="41262" xr:uid="{42664114-8A27-4A0A-B0C3-B38976064B7F}"/>
    <cellStyle name="Currency 10 2 3 2 7 5" xfId="28975" xr:uid="{00000000-0005-0000-0000-000028030000}"/>
    <cellStyle name="Currency 10 2 3 2 7 5 2" xfId="43723" xr:uid="{DEF7F3D9-0648-47AB-A180-421DFCD4B7D4}"/>
    <cellStyle name="Currency 10 2 3 2 7 6" xfId="7435" xr:uid="{00000000-0005-0000-0000-000029030000}"/>
    <cellStyle name="Currency 10 2 3 2 7 6 2" xfId="33882" xr:uid="{01E29F19-8FB9-4FEB-89C6-44A393DBBAAB}"/>
    <cellStyle name="Currency 10 2 3 2 7 7" xfId="31732" xr:uid="{CAF98613-7BB8-4D32-9B82-1AEF99007CCB}"/>
    <cellStyle name="Currency 10 2 3 2 8" xfId="840" xr:uid="{00000000-0005-0000-0000-00002A030000}"/>
    <cellStyle name="Currency 10 2 3 2 8 2" xfId="13910" xr:uid="{00000000-0005-0000-0000-00002B030000}"/>
    <cellStyle name="Currency 10 2 3 2 8 2 2" xfId="36930" xr:uid="{BC8FFF13-F264-4B66-BFC4-1C0915E4432D}"/>
    <cellStyle name="Currency 10 2 3 2 8 3" xfId="19371" xr:uid="{00000000-0005-0000-0000-00002C030000}"/>
    <cellStyle name="Currency 10 2 3 2 8 3 2" xfId="39390" xr:uid="{618D53E4-91EF-40B6-BFA9-8A3BA93B3172}"/>
    <cellStyle name="Currency 10 2 3 2 8 4" xfId="24829" xr:uid="{00000000-0005-0000-0000-00002D030000}"/>
    <cellStyle name="Currency 10 2 3 2 8 4 2" xfId="41851" xr:uid="{ECA606C6-5C1E-4424-B86B-EDEF104778A4}"/>
    <cellStyle name="Currency 10 2 3 2 8 5" xfId="8452" xr:uid="{00000000-0005-0000-0000-00002E030000}"/>
    <cellStyle name="Currency 10 2 3 2 8 5 2" xfId="34470" xr:uid="{EA18212D-111E-4E38-8796-400DB057C15F}"/>
    <cellStyle name="Currency 10 2 3 2 8 6" xfId="29860" xr:uid="{1DB1B17B-BB4B-4E26-89D5-EEA5600A8712}"/>
    <cellStyle name="Currency 10 2 3 2 9" xfId="7880" xr:uid="{00000000-0005-0000-0000-00002F030000}"/>
    <cellStyle name="Currency 10 2 3 2 9 2" xfId="34194" xr:uid="{23AE6B16-9904-40D3-93A3-19CC520FBDC1}"/>
    <cellStyle name="Currency 10 2 3 20" xfId="5527" xr:uid="{00000000-0005-0000-0000-000030030000}"/>
    <cellStyle name="Currency 10 2 3 20 2" xfId="31974" xr:uid="{1AEB781D-AA79-491B-A2B4-8CBBEB1874CE}"/>
    <cellStyle name="Currency 10 2 3 21" xfId="29488" xr:uid="{35FD38E8-7536-4F8B-A99C-7BCA23F4A7E2}"/>
    <cellStyle name="Currency 10 2 3 3" xfId="358" xr:uid="{00000000-0005-0000-0000-000031030000}"/>
    <cellStyle name="Currency 10 2 3 3 10" xfId="13429" xr:uid="{00000000-0005-0000-0000-000032030000}"/>
    <cellStyle name="Currency 10 2 3 3 10 2" xfId="36690" xr:uid="{73AEB5BF-7A9F-496D-AD43-4C6794049BB4}"/>
    <cellStyle name="Currency 10 2 3 3 11" xfId="18889" xr:uid="{00000000-0005-0000-0000-000033030000}"/>
    <cellStyle name="Currency 10 2 3 3 11 2" xfId="39150" xr:uid="{BE896BEB-58A8-4B75-A188-B05FF7613F6D}"/>
    <cellStyle name="Currency 10 2 3 3 12" xfId="24348" xr:uid="{00000000-0005-0000-0000-000034030000}"/>
    <cellStyle name="Currency 10 2 3 3 12 2" xfId="41611" xr:uid="{845E7474-3E20-4484-8D3F-50DCE3CF9372}"/>
    <cellStyle name="Currency 10 2 3 3 13" xfId="5599" xr:uid="{00000000-0005-0000-0000-000035030000}"/>
    <cellStyle name="Currency 10 2 3 3 13 2" xfId="32046" xr:uid="{64E897AD-974B-44C2-A4F1-3781728E991B}"/>
    <cellStyle name="Currency 10 2 3 3 14" xfId="29620" xr:uid="{98C53936-4D81-4FC6-BD65-F2B450E41768}"/>
    <cellStyle name="Currency 10 2 3 3 2" xfId="1377" xr:uid="{00000000-0005-0000-0000-000036030000}"/>
    <cellStyle name="Currency 10 2 3 3 2 2" xfId="8987" xr:uid="{00000000-0005-0000-0000-000037030000}"/>
    <cellStyle name="Currency 10 2 3 3 2 2 2" xfId="34818" xr:uid="{06F30EDA-4A1D-448E-8714-D2A6C0DDDA3D}"/>
    <cellStyle name="Currency 10 2 3 3 2 3" xfId="14445" xr:uid="{00000000-0005-0000-0000-000038030000}"/>
    <cellStyle name="Currency 10 2 3 3 2 3 2" xfId="37278" xr:uid="{6B4E3B9F-6559-4BCC-9D17-F895DF1CC03D}"/>
    <cellStyle name="Currency 10 2 3 3 2 4" xfId="19906" xr:uid="{00000000-0005-0000-0000-000039030000}"/>
    <cellStyle name="Currency 10 2 3 3 2 4 2" xfId="39738" xr:uid="{653D2C64-FB66-4BDC-BBF3-018060CAB09D}"/>
    <cellStyle name="Currency 10 2 3 3 2 5" xfId="25364" xr:uid="{00000000-0005-0000-0000-00003A030000}"/>
    <cellStyle name="Currency 10 2 3 3 2 5 2" xfId="42199" xr:uid="{FA650F43-200B-4D30-93AE-EFDD5B6C828F}"/>
    <cellStyle name="Currency 10 2 3 3 2 6" xfId="5911" xr:uid="{00000000-0005-0000-0000-00003B030000}"/>
    <cellStyle name="Currency 10 2 3 3 2 6 2" xfId="32358" xr:uid="{5C2966AE-8945-498C-907D-75DA67AB96B6}"/>
    <cellStyle name="Currency 10 2 3 3 2 7" xfId="30208" xr:uid="{37D38BB0-02E6-4C26-922C-0ECE545B6EA9}"/>
    <cellStyle name="Currency 10 2 3 3 3" xfId="2118" xr:uid="{00000000-0005-0000-0000-00003C030000}"/>
    <cellStyle name="Currency 10 2 3 3 3 2" xfId="9728" xr:uid="{00000000-0005-0000-0000-00003D030000}"/>
    <cellStyle name="Currency 10 2 3 3 3 2 2" xfId="35130" xr:uid="{2EB05E06-CDAC-4520-989C-B146CB7AA414}"/>
    <cellStyle name="Currency 10 2 3 3 3 3" xfId="15185" xr:uid="{00000000-0005-0000-0000-00003E030000}"/>
    <cellStyle name="Currency 10 2 3 3 3 3 2" xfId="37590" xr:uid="{90576DC4-04A8-437F-ADF5-F5998A1E586A}"/>
    <cellStyle name="Currency 10 2 3 3 3 4" xfId="20646" xr:uid="{00000000-0005-0000-0000-00003F030000}"/>
    <cellStyle name="Currency 10 2 3 3 3 4 2" xfId="40050" xr:uid="{762AB59E-BAA6-484B-AE16-D720165D5E09}"/>
    <cellStyle name="Currency 10 2 3 3 3 5" xfId="26104" xr:uid="{00000000-0005-0000-0000-000040030000}"/>
    <cellStyle name="Currency 10 2 3 3 3 5 2" xfId="42511" xr:uid="{C3EAA619-F685-459B-B5C2-9B53250FA03D}"/>
    <cellStyle name="Currency 10 2 3 3 3 6" xfId="6223" xr:uid="{00000000-0005-0000-0000-000041030000}"/>
    <cellStyle name="Currency 10 2 3 3 3 6 2" xfId="32670" xr:uid="{FE2FA2BC-6BBB-4A43-B676-BDB4656E8E90}"/>
    <cellStyle name="Currency 10 2 3 3 3 7" xfId="30520" xr:uid="{7ACFCDB3-300C-4BDE-97EA-AD8B82ED6A63}"/>
    <cellStyle name="Currency 10 2 3 3 4" xfId="2858" xr:uid="{00000000-0005-0000-0000-000042030000}"/>
    <cellStyle name="Currency 10 2 3 3 4 2" xfId="10468" xr:uid="{00000000-0005-0000-0000-000043030000}"/>
    <cellStyle name="Currency 10 2 3 3 4 2 2" xfId="35442" xr:uid="{ABF0AB44-8676-4EE8-99AD-375B93F7DFDB}"/>
    <cellStyle name="Currency 10 2 3 3 4 3" xfId="15925" xr:uid="{00000000-0005-0000-0000-000044030000}"/>
    <cellStyle name="Currency 10 2 3 3 4 3 2" xfId="37902" xr:uid="{8B04B8E8-D582-4FB8-83F6-5B3D1E30596F}"/>
    <cellStyle name="Currency 10 2 3 3 4 4" xfId="21386" xr:uid="{00000000-0005-0000-0000-000045030000}"/>
    <cellStyle name="Currency 10 2 3 3 4 4 2" xfId="40362" xr:uid="{AD85F6FD-20EB-440F-A538-B0429FA27D78}"/>
    <cellStyle name="Currency 10 2 3 3 4 5" xfId="26844" xr:uid="{00000000-0005-0000-0000-000046030000}"/>
    <cellStyle name="Currency 10 2 3 3 4 5 2" xfId="42823" xr:uid="{15D951B1-EAA9-4D8E-8493-711921793C1D}"/>
    <cellStyle name="Currency 10 2 3 3 4 6" xfId="6535" xr:uid="{00000000-0005-0000-0000-000047030000}"/>
    <cellStyle name="Currency 10 2 3 3 4 6 2" xfId="32982" xr:uid="{641FDFA7-8FA9-4530-8F27-31C1627FB061}"/>
    <cellStyle name="Currency 10 2 3 3 4 7" xfId="30832" xr:uid="{60CA95C1-3DA0-4107-AFA5-80C28ADD8CDD}"/>
    <cellStyle name="Currency 10 2 3 3 5" xfId="3599" xr:uid="{00000000-0005-0000-0000-000048030000}"/>
    <cellStyle name="Currency 10 2 3 3 5 2" xfId="11208" xr:uid="{00000000-0005-0000-0000-000049030000}"/>
    <cellStyle name="Currency 10 2 3 3 5 2 2" xfId="35754" xr:uid="{91A2A227-64AF-4FC4-82F0-FEAEB879C435}"/>
    <cellStyle name="Currency 10 2 3 3 5 3" xfId="16665" xr:uid="{00000000-0005-0000-0000-00004A030000}"/>
    <cellStyle name="Currency 10 2 3 3 5 3 2" xfId="38214" xr:uid="{ED021876-42C0-4E30-9B18-AA9F73B8535D}"/>
    <cellStyle name="Currency 10 2 3 3 5 4" xfId="22126" xr:uid="{00000000-0005-0000-0000-00004B030000}"/>
    <cellStyle name="Currency 10 2 3 3 5 4 2" xfId="40674" xr:uid="{5EA473C8-F6A0-412C-8DB9-5D7B1013903B}"/>
    <cellStyle name="Currency 10 2 3 3 5 5" xfId="27584" xr:uid="{00000000-0005-0000-0000-00004C030000}"/>
    <cellStyle name="Currency 10 2 3 3 5 5 2" xfId="43135" xr:uid="{A4458C56-139C-414C-8CF6-D60581F778F9}"/>
    <cellStyle name="Currency 10 2 3 3 5 6" xfId="6847" xr:uid="{00000000-0005-0000-0000-00004D030000}"/>
    <cellStyle name="Currency 10 2 3 3 5 6 2" xfId="33294" xr:uid="{906A758A-6B02-4668-9590-0E66A5914429}"/>
    <cellStyle name="Currency 10 2 3 3 5 7" xfId="31144" xr:uid="{4777110A-B633-4A9B-9470-366AC383647C}"/>
    <cellStyle name="Currency 10 2 3 3 6" xfId="4340" xr:uid="{00000000-0005-0000-0000-00004E030000}"/>
    <cellStyle name="Currency 10 2 3 3 6 2" xfId="11949" xr:uid="{00000000-0005-0000-0000-00004F030000}"/>
    <cellStyle name="Currency 10 2 3 3 6 2 2" xfId="36066" xr:uid="{6C2FBE43-3A6F-4BCD-89E6-36F83ADC60BC}"/>
    <cellStyle name="Currency 10 2 3 3 6 3" xfId="17406" xr:uid="{00000000-0005-0000-0000-000050030000}"/>
    <cellStyle name="Currency 10 2 3 3 6 3 2" xfId="38526" xr:uid="{39A8BE6A-C847-4A48-93FA-D48B291EB97E}"/>
    <cellStyle name="Currency 10 2 3 3 6 4" xfId="22867" xr:uid="{00000000-0005-0000-0000-000051030000}"/>
    <cellStyle name="Currency 10 2 3 3 6 4 2" xfId="40986" xr:uid="{A4C1CBF4-446E-4E9F-B393-6CC3A14963E5}"/>
    <cellStyle name="Currency 10 2 3 3 6 5" xfId="28325" xr:uid="{00000000-0005-0000-0000-000052030000}"/>
    <cellStyle name="Currency 10 2 3 3 6 5 2" xfId="43447" xr:uid="{CDE6C7A3-2BCC-44FA-9057-87DB2F5047B4}"/>
    <cellStyle name="Currency 10 2 3 3 6 6" xfId="7159" xr:uid="{00000000-0005-0000-0000-000053030000}"/>
    <cellStyle name="Currency 10 2 3 3 6 6 2" xfId="33606" xr:uid="{90C01A9C-2D75-4BDE-9921-2407D3DB763E}"/>
    <cellStyle name="Currency 10 2 3 3 6 7" xfId="31456" xr:uid="{F21492EB-C28A-41BF-B4BB-7435215F0AB4}"/>
    <cellStyle name="Currency 10 2 3 3 7" xfId="5080" xr:uid="{00000000-0005-0000-0000-000054030000}"/>
    <cellStyle name="Currency 10 2 3 3 7 2" xfId="12689" xr:uid="{00000000-0005-0000-0000-000055030000}"/>
    <cellStyle name="Currency 10 2 3 3 7 2 2" xfId="36378" xr:uid="{0A66DA9F-2550-4AD9-8636-10ADF51F266B}"/>
    <cellStyle name="Currency 10 2 3 3 7 3" xfId="18146" xr:uid="{00000000-0005-0000-0000-000056030000}"/>
    <cellStyle name="Currency 10 2 3 3 7 3 2" xfId="38838" xr:uid="{0522144E-C73D-4B21-BBE8-9F9F3D01AC18}"/>
    <cellStyle name="Currency 10 2 3 3 7 4" xfId="23607" xr:uid="{00000000-0005-0000-0000-000057030000}"/>
    <cellStyle name="Currency 10 2 3 3 7 4 2" xfId="41298" xr:uid="{BF2C224E-1E55-4F8C-B9B3-BEA5D75F76F5}"/>
    <cellStyle name="Currency 10 2 3 3 7 5" xfId="29065" xr:uid="{00000000-0005-0000-0000-000058030000}"/>
    <cellStyle name="Currency 10 2 3 3 7 5 2" xfId="43759" xr:uid="{11D42408-81DD-401A-9044-F55C1F4880EF}"/>
    <cellStyle name="Currency 10 2 3 3 7 6" xfId="7471" xr:uid="{00000000-0005-0000-0000-000059030000}"/>
    <cellStyle name="Currency 10 2 3 3 7 6 2" xfId="33918" xr:uid="{8AE5C031-3B49-4260-99B8-67EE3DFB5234}"/>
    <cellStyle name="Currency 10 2 3 3 7 7" xfId="31768" xr:uid="{B22CF433-A934-4424-8F0F-E0808D3AE5C3}"/>
    <cellStyle name="Currency 10 2 3 3 8" xfId="876" xr:uid="{00000000-0005-0000-0000-00005A030000}"/>
    <cellStyle name="Currency 10 2 3 3 8 2" xfId="13946" xr:uid="{00000000-0005-0000-0000-00005B030000}"/>
    <cellStyle name="Currency 10 2 3 3 8 2 2" xfId="36966" xr:uid="{14126CD4-9D14-4562-8D92-D55ABE8E3333}"/>
    <cellStyle name="Currency 10 2 3 3 8 3" xfId="19407" xr:uid="{00000000-0005-0000-0000-00005C030000}"/>
    <cellStyle name="Currency 10 2 3 3 8 3 2" xfId="39426" xr:uid="{7FB0D967-1A82-4BFC-9D28-E9787F6AB2AA}"/>
    <cellStyle name="Currency 10 2 3 3 8 4" xfId="24865" xr:uid="{00000000-0005-0000-0000-00005D030000}"/>
    <cellStyle name="Currency 10 2 3 3 8 4 2" xfId="41887" xr:uid="{C59DF6DB-4485-4A21-A799-D1D12CA11808}"/>
    <cellStyle name="Currency 10 2 3 3 8 5" xfId="8488" xr:uid="{00000000-0005-0000-0000-00005E030000}"/>
    <cellStyle name="Currency 10 2 3 3 8 5 2" xfId="34506" xr:uid="{567BBF9A-62BB-4A34-9D99-136B2AA28E3A}"/>
    <cellStyle name="Currency 10 2 3 3 8 6" xfId="29896" xr:uid="{3E665785-B71D-4319-A4C1-F0DCE2C097D3}"/>
    <cellStyle name="Currency 10 2 3 3 9" xfId="7970" xr:uid="{00000000-0005-0000-0000-00005F030000}"/>
    <cellStyle name="Currency 10 2 3 3 9 2" xfId="34230" xr:uid="{17F2F02D-F1C2-4ECA-8787-FBA31E4FA9BB}"/>
    <cellStyle name="Currency 10 2 3 4" xfId="447" xr:uid="{00000000-0005-0000-0000-000060030000}"/>
    <cellStyle name="Currency 10 2 3 4 10" xfId="13518" xr:uid="{00000000-0005-0000-0000-000061030000}"/>
    <cellStyle name="Currency 10 2 3 4 10 2" xfId="36726" xr:uid="{0D1F99E0-A25F-47AC-B658-D841CEF5BE54}"/>
    <cellStyle name="Currency 10 2 3 4 11" xfId="18978" xr:uid="{00000000-0005-0000-0000-000062030000}"/>
    <cellStyle name="Currency 10 2 3 4 11 2" xfId="39186" xr:uid="{B3D2288C-391D-471B-8024-84CCE2214E0B}"/>
    <cellStyle name="Currency 10 2 3 4 12" xfId="24437" xr:uid="{00000000-0005-0000-0000-000063030000}"/>
    <cellStyle name="Currency 10 2 3 4 12 2" xfId="41647" xr:uid="{662E5A15-60B3-4DA0-A92C-88E1010CE114}"/>
    <cellStyle name="Currency 10 2 3 4 13" xfId="5635" xr:uid="{00000000-0005-0000-0000-000064030000}"/>
    <cellStyle name="Currency 10 2 3 4 13 2" xfId="32082" xr:uid="{2EA3A5C2-9632-4CD1-8D99-DF9443E0A3A4}"/>
    <cellStyle name="Currency 10 2 3 4 14" xfId="29656" xr:uid="{66FB272B-69E3-4E70-9793-A3436641C7D9}"/>
    <cellStyle name="Currency 10 2 3 4 2" xfId="1466" xr:uid="{00000000-0005-0000-0000-000065030000}"/>
    <cellStyle name="Currency 10 2 3 4 2 2" xfId="9076" xr:uid="{00000000-0005-0000-0000-000066030000}"/>
    <cellStyle name="Currency 10 2 3 4 2 2 2" xfId="34854" xr:uid="{5000A882-29BA-4BDD-8D07-EDE0BFCBF0DC}"/>
    <cellStyle name="Currency 10 2 3 4 2 3" xfId="14534" xr:uid="{00000000-0005-0000-0000-000067030000}"/>
    <cellStyle name="Currency 10 2 3 4 2 3 2" xfId="37314" xr:uid="{D8D6CA96-D5E9-45C0-99A9-0FC40C192D85}"/>
    <cellStyle name="Currency 10 2 3 4 2 4" xfId="19995" xr:uid="{00000000-0005-0000-0000-000068030000}"/>
    <cellStyle name="Currency 10 2 3 4 2 4 2" xfId="39774" xr:uid="{2F7E9B0F-050E-47C4-911A-39A3B2049A10}"/>
    <cellStyle name="Currency 10 2 3 4 2 5" xfId="25453" xr:uid="{00000000-0005-0000-0000-000069030000}"/>
    <cellStyle name="Currency 10 2 3 4 2 5 2" xfId="42235" xr:uid="{0A980F65-CA36-46E0-BE01-D1F9A20B8DB9}"/>
    <cellStyle name="Currency 10 2 3 4 2 6" xfId="5947" xr:uid="{00000000-0005-0000-0000-00006A030000}"/>
    <cellStyle name="Currency 10 2 3 4 2 6 2" xfId="32394" xr:uid="{BF0E7500-D95B-4FC8-908F-9ACD45DD2A5F}"/>
    <cellStyle name="Currency 10 2 3 4 2 7" xfId="30244" xr:uid="{366517C5-D2FB-46BA-80D2-F0E37647FAB9}"/>
    <cellStyle name="Currency 10 2 3 4 3" xfId="2207" xr:uid="{00000000-0005-0000-0000-00006B030000}"/>
    <cellStyle name="Currency 10 2 3 4 3 2" xfId="9817" xr:uid="{00000000-0005-0000-0000-00006C030000}"/>
    <cellStyle name="Currency 10 2 3 4 3 2 2" xfId="35166" xr:uid="{E114B1EB-DE11-4CBB-A41D-FFA0C493DB3F}"/>
    <cellStyle name="Currency 10 2 3 4 3 3" xfId="15274" xr:uid="{00000000-0005-0000-0000-00006D030000}"/>
    <cellStyle name="Currency 10 2 3 4 3 3 2" xfId="37626" xr:uid="{31CDB539-F2E2-412E-A58B-961E37DAFE89}"/>
    <cellStyle name="Currency 10 2 3 4 3 4" xfId="20735" xr:uid="{00000000-0005-0000-0000-00006E030000}"/>
    <cellStyle name="Currency 10 2 3 4 3 4 2" xfId="40086" xr:uid="{A8555D16-5EDB-4991-94BF-013AE26C5DF0}"/>
    <cellStyle name="Currency 10 2 3 4 3 5" xfId="26193" xr:uid="{00000000-0005-0000-0000-00006F030000}"/>
    <cellStyle name="Currency 10 2 3 4 3 5 2" xfId="42547" xr:uid="{3A6844B2-7D7F-408F-A80B-DF89F0AF597E}"/>
    <cellStyle name="Currency 10 2 3 4 3 6" xfId="6259" xr:uid="{00000000-0005-0000-0000-000070030000}"/>
    <cellStyle name="Currency 10 2 3 4 3 6 2" xfId="32706" xr:uid="{00A2314A-A17C-47ED-A9C8-DD498E5FA0A2}"/>
    <cellStyle name="Currency 10 2 3 4 3 7" xfId="30556" xr:uid="{E517C582-699A-4866-95FA-457C833A0852}"/>
    <cellStyle name="Currency 10 2 3 4 4" xfId="2947" xr:uid="{00000000-0005-0000-0000-000071030000}"/>
    <cellStyle name="Currency 10 2 3 4 4 2" xfId="10557" xr:uid="{00000000-0005-0000-0000-000072030000}"/>
    <cellStyle name="Currency 10 2 3 4 4 2 2" xfId="35478" xr:uid="{E4FBB0A2-7967-4D11-BD6C-B3735A9A4C50}"/>
    <cellStyle name="Currency 10 2 3 4 4 3" xfId="16014" xr:uid="{00000000-0005-0000-0000-000073030000}"/>
    <cellStyle name="Currency 10 2 3 4 4 3 2" xfId="37938" xr:uid="{8C9B5848-C98B-467D-9DCB-06D5D23275D5}"/>
    <cellStyle name="Currency 10 2 3 4 4 4" xfId="21475" xr:uid="{00000000-0005-0000-0000-000074030000}"/>
    <cellStyle name="Currency 10 2 3 4 4 4 2" xfId="40398" xr:uid="{93520A16-1A9F-4627-96E6-D8560CE004F3}"/>
    <cellStyle name="Currency 10 2 3 4 4 5" xfId="26933" xr:uid="{00000000-0005-0000-0000-000075030000}"/>
    <cellStyle name="Currency 10 2 3 4 4 5 2" xfId="42859" xr:uid="{6855DBA0-BD24-4ED0-A4B6-F9EB1EB1CC86}"/>
    <cellStyle name="Currency 10 2 3 4 4 6" xfId="6571" xr:uid="{00000000-0005-0000-0000-000076030000}"/>
    <cellStyle name="Currency 10 2 3 4 4 6 2" xfId="33018" xr:uid="{748C0511-7BDA-4619-AE5F-E59EF9DFF436}"/>
    <cellStyle name="Currency 10 2 3 4 4 7" xfId="30868" xr:uid="{8214C0BE-D82C-455B-AB36-09247FEA7E40}"/>
    <cellStyle name="Currency 10 2 3 4 5" xfId="3688" xr:uid="{00000000-0005-0000-0000-000077030000}"/>
    <cellStyle name="Currency 10 2 3 4 5 2" xfId="11297" xr:uid="{00000000-0005-0000-0000-000078030000}"/>
    <cellStyle name="Currency 10 2 3 4 5 2 2" xfId="35790" xr:uid="{5560A856-4D12-48A1-8349-5DA180756C5C}"/>
    <cellStyle name="Currency 10 2 3 4 5 3" xfId="16754" xr:uid="{00000000-0005-0000-0000-000079030000}"/>
    <cellStyle name="Currency 10 2 3 4 5 3 2" xfId="38250" xr:uid="{DD90B7FB-D8DA-4ABF-B643-7DB3286CB4B7}"/>
    <cellStyle name="Currency 10 2 3 4 5 4" xfId="22215" xr:uid="{00000000-0005-0000-0000-00007A030000}"/>
    <cellStyle name="Currency 10 2 3 4 5 4 2" xfId="40710" xr:uid="{CC03D312-524E-4A28-9A99-630AF6859DD2}"/>
    <cellStyle name="Currency 10 2 3 4 5 5" xfId="27673" xr:uid="{00000000-0005-0000-0000-00007B030000}"/>
    <cellStyle name="Currency 10 2 3 4 5 5 2" xfId="43171" xr:uid="{A72F23C3-D943-4850-8E11-4C2338D783C0}"/>
    <cellStyle name="Currency 10 2 3 4 5 6" xfId="6883" xr:uid="{00000000-0005-0000-0000-00007C030000}"/>
    <cellStyle name="Currency 10 2 3 4 5 6 2" xfId="33330" xr:uid="{A6F6E585-765E-4451-A4FA-88C0CBFC2E90}"/>
    <cellStyle name="Currency 10 2 3 4 5 7" xfId="31180" xr:uid="{5F633305-5D5C-4554-8280-1C81A26548ED}"/>
    <cellStyle name="Currency 10 2 3 4 6" xfId="4429" xr:uid="{00000000-0005-0000-0000-00007D030000}"/>
    <cellStyle name="Currency 10 2 3 4 6 2" xfId="12038" xr:uid="{00000000-0005-0000-0000-00007E030000}"/>
    <cellStyle name="Currency 10 2 3 4 6 2 2" xfId="36102" xr:uid="{6683F175-116E-4A7B-A647-EFB423A22154}"/>
    <cellStyle name="Currency 10 2 3 4 6 3" xfId="17495" xr:uid="{00000000-0005-0000-0000-00007F030000}"/>
    <cellStyle name="Currency 10 2 3 4 6 3 2" xfId="38562" xr:uid="{3D001A58-6342-4F56-8F76-8CCE1C2456CB}"/>
    <cellStyle name="Currency 10 2 3 4 6 4" xfId="22956" xr:uid="{00000000-0005-0000-0000-000080030000}"/>
    <cellStyle name="Currency 10 2 3 4 6 4 2" xfId="41022" xr:uid="{3B414E13-3B5E-4DCA-B618-DF3C46A0BA7F}"/>
    <cellStyle name="Currency 10 2 3 4 6 5" xfId="28414" xr:uid="{00000000-0005-0000-0000-000081030000}"/>
    <cellStyle name="Currency 10 2 3 4 6 5 2" xfId="43483" xr:uid="{9D8927DE-FDFC-4053-B03B-D6C1538C2A67}"/>
    <cellStyle name="Currency 10 2 3 4 6 6" xfId="7195" xr:uid="{00000000-0005-0000-0000-000082030000}"/>
    <cellStyle name="Currency 10 2 3 4 6 6 2" xfId="33642" xr:uid="{C4400214-29D1-4F79-8A89-4179833DA2D4}"/>
    <cellStyle name="Currency 10 2 3 4 6 7" xfId="31492" xr:uid="{C0914E1D-CA02-4B7D-9BCA-B2F7B41A9156}"/>
    <cellStyle name="Currency 10 2 3 4 7" xfId="5169" xr:uid="{00000000-0005-0000-0000-000083030000}"/>
    <cellStyle name="Currency 10 2 3 4 7 2" xfId="12778" xr:uid="{00000000-0005-0000-0000-000084030000}"/>
    <cellStyle name="Currency 10 2 3 4 7 2 2" xfId="36414" xr:uid="{68413C1D-F5D2-4360-9BFC-96C6F8D83CCA}"/>
    <cellStyle name="Currency 10 2 3 4 7 3" xfId="18235" xr:uid="{00000000-0005-0000-0000-000085030000}"/>
    <cellStyle name="Currency 10 2 3 4 7 3 2" xfId="38874" xr:uid="{7880CA5E-0955-4502-9899-5A6E0AC12D05}"/>
    <cellStyle name="Currency 10 2 3 4 7 4" xfId="23696" xr:uid="{00000000-0005-0000-0000-000086030000}"/>
    <cellStyle name="Currency 10 2 3 4 7 4 2" xfId="41334" xr:uid="{8F09244D-20BB-4C62-9AEF-5FBC53F78F90}"/>
    <cellStyle name="Currency 10 2 3 4 7 5" xfId="29154" xr:uid="{00000000-0005-0000-0000-000087030000}"/>
    <cellStyle name="Currency 10 2 3 4 7 5 2" xfId="43795" xr:uid="{555698B9-111D-4AA1-B13C-FA8456244D3D}"/>
    <cellStyle name="Currency 10 2 3 4 7 6" xfId="7507" xr:uid="{00000000-0005-0000-0000-000088030000}"/>
    <cellStyle name="Currency 10 2 3 4 7 6 2" xfId="33954" xr:uid="{1DF38076-A853-42DD-8F8A-0396B64BC278}"/>
    <cellStyle name="Currency 10 2 3 4 7 7" xfId="31804" xr:uid="{80B690F5-EB0A-4907-BACB-0769BE1F7AA7}"/>
    <cellStyle name="Currency 10 2 3 4 8" xfId="912" xr:uid="{00000000-0005-0000-0000-000089030000}"/>
    <cellStyle name="Currency 10 2 3 4 8 2" xfId="13982" xr:uid="{00000000-0005-0000-0000-00008A030000}"/>
    <cellStyle name="Currency 10 2 3 4 8 2 2" xfId="37002" xr:uid="{AA912B6F-FC1E-49CF-A14F-3A861BB082AC}"/>
    <cellStyle name="Currency 10 2 3 4 8 3" xfId="19443" xr:uid="{00000000-0005-0000-0000-00008B030000}"/>
    <cellStyle name="Currency 10 2 3 4 8 3 2" xfId="39462" xr:uid="{EBE1F155-4DE9-4BFB-9C5F-DFF8D5A82A16}"/>
    <cellStyle name="Currency 10 2 3 4 8 4" xfId="24901" xr:uid="{00000000-0005-0000-0000-00008C030000}"/>
    <cellStyle name="Currency 10 2 3 4 8 4 2" xfId="41923" xr:uid="{C48C1A60-E27C-44F2-BAE6-51D63541BF97}"/>
    <cellStyle name="Currency 10 2 3 4 8 5" xfId="8524" xr:uid="{00000000-0005-0000-0000-00008D030000}"/>
    <cellStyle name="Currency 10 2 3 4 8 5 2" xfId="34542" xr:uid="{CB81BADD-91D4-4B54-AE52-F8EF797BB3EC}"/>
    <cellStyle name="Currency 10 2 3 4 8 6" xfId="29932" xr:uid="{643E5215-F296-4183-970D-45F736553F75}"/>
    <cellStyle name="Currency 10 2 3 4 9" xfId="8059" xr:uid="{00000000-0005-0000-0000-00008E030000}"/>
    <cellStyle name="Currency 10 2 3 4 9 2" xfId="34266" xr:uid="{49832B26-0898-4BB8-B6FE-C5B83454C7D0}"/>
    <cellStyle name="Currency 10 2 3 5" xfId="536" xr:uid="{00000000-0005-0000-0000-00008F030000}"/>
    <cellStyle name="Currency 10 2 3 5 10" xfId="13607" xr:uid="{00000000-0005-0000-0000-000090030000}"/>
    <cellStyle name="Currency 10 2 3 5 10 2" xfId="36762" xr:uid="{CAF8CE66-5B12-47E9-887C-FFD107AD0FCC}"/>
    <cellStyle name="Currency 10 2 3 5 11" xfId="19067" xr:uid="{00000000-0005-0000-0000-000091030000}"/>
    <cellStyle name="Currency 10 2 3 5 11 2" xfId="39222" xr:uid="{4691C1C3-EBA1-4569-9D99-791C2BD5C23D}"/>
    <cellStyle name="Currency 10 2 3 5 12" xfId="24526" xr:uid="{00000000-0005-0000-0000-000092030000}"/>
    <cellStyle name="Currency 10 2 3 5 12 2" xfId="41683" xr:uid="{08FB7BE8-7660-41E8-B6E1-1138547D4948}"/>
    <cellStyle name="Currency 10 2 3 5 13" xfId="5671" xr:uid="{00000000-0005-0000-0000-000093030000}"/>
    <cellStyle name="Currency 10 2 3 5 13 2" xfId="32118" xr:uid="{3238C1CC-20D0-4ADD-8CCB-337CB1F83890}"/>
    <cellStyle name="Currency 10 2 3 5 14" xfId="29692" xr:uid="{046F9CE9-B639-42C9-8D38-817E96B0F2F1}"/>
    <cellStyle name="Currency 10 2 3 5 2" xfId="1555" xr:uid="{00000000-0005-0000-0000-000094030000}"/>
    <cellStyle name="Currency 10 2 3 5 2 2" xfId="9165" xr:uid="{00000000-0005-0000-0000-000095030000}"/>
    <cellStyle name="Currency 10 2 3 5 2 2 2" xfId="34890" xr:uid="{E7854718-1CDD-4BAE-BEA6-4A2594D6D9C7}"/>
    <cellStyle name="Currency 10 2 3 5 2 3" xfId="14623" xr:uid="{00000000-0005-0000-0000-000096030000}"/>
    <cellStyle name="Currency 10 2 3 5 2 3 2" xfId="37350" xr:uid="{8429141C-780C-44B7-A11E-6380F4EE2A91}"/>
    <cellStyle name="Currency 10 2 3 5 2 4" xfId="20084" xr:uid="{00000000-0005-0000-0000-000097030000}"/>
    <cellStyle name="Currency 10 2 3 5 2 4 2" xfId="39810" xr:uid="{B18D3ADB-FEA9-4E54-B4B9-DE77368E2A17}"/>
    <cellStyle name="Currency 10 2 3 5 2 5" xfId="25542" xr:uid="{00000000-0005-0000-0000-000098030000}"/>
    <cellStyle name="Currency 10 2 3 5 2 5 2" xfId="42271" xr:uid="{5FEDA3F2-F7E3-491C-998A-F76B0785205C}"/>
    <cellStyle name="Currency 10 2 3 5 2 6" xfId="5983" xr:uid="{00000000-0005-0000-0000-000099030000}"/>
    <cellStyle name="Currency 10 2 3 5 2 6 2" xfId="32430" xr:uid="{271D4BFD-3764-4CC5-8B04-7D90F0D3C8FC}"/>
    <cellStyle name="Currency 10 2 3 5 2 7" xfId="30280" xr:uid="{A8A886C2-4F38-415F-BBF1-AFB247B0410D}"/>
    <cellStyle name="Currency 10 2 3 5 3" xfId="2296" xr:uid="{00000000-0005-0000-0000-00009A030000}"/>
    <cellStyle name="Currency 10 2 3 5 3 2" xfId="9906" xr:uid="{00000000-0005-0000-0000-00009B030000}"/>
    <cellStyle name="Currency 10 2 3 5 3 2 2" xfId="35202" xr:uid="{4F6D8D42-7747-4DEC-AE95-410ACD73F87C}"/>
    <cellStyle name="Currency 10 2 3 5 3 3" xfId="15363" xr:uid="{00000000-0005-0000-0000-00009C030000}"/>
    <cellStyle name="Currency 10 2 3 5 3 3 2" xfId="37662" xr:uid="{87F50974-C95F-48BD-A0E0-CF8A6D7413E3}"/>
    <cellStyle name="Currency 10 2 3 5 3 4" xfId="20824" xr:uid="{00000000-0005-0000-0000-00009D030000}"/>
    <cellStyle name="Currency 10 2 3 5 3 4 2" xfId="40122" xr:uid="{BF02151D-C825-4BBB-9305-C8E21618F89E}"/>
    <cellStyle name="Currency 10 2 3 5 3 5" xfId="26282" xr:uid="{00000000-0005-0000-0000-00009E030000}"/>
    <cellStyle name="Currency 10 2 3 5 3 5 2" xfId="42583" xr:uid="{2C492715-8922-46A4-B1AA-13E89AA95F76}"/>
    <cellStyle name="Currency 10 2 3 5 3 6" xfId="6295" xr:uid="{00000000-0005-0000-0000-00009F030000}"/>
    <cellStyle name="Currency 10 2 3 5 3 6 2" xfId="32742" xr:uid="{B55E0A3B-1FBE-47D1-A54E-80CE7D0CD1C4}"/>
    <cellStyle name="Currency 10 2 3 5 3 7" xfId="30592" xr:uid="{D8399E24-30FD-4572-9A20-829823D69549}"/>
    <cellStyle name="Currency 10 2 3 5 4" xfId="3036" xr:uid="{00000000-0005-0000-0000-0000A0030000}"/>
    <cellStyle name="Currency 10 2 3 5 4 2" xfId="10646" xr:uid="{00000000-0005-0000-0000-0000A1030000}"/>
    <cellStyle name="Currency 10 2 3 5 4 2 2" xfId="35514" xr:uid="{0163ABA3-8B81-4928-8C59-789D026AB643}"/>
    <cellStyle name="Currency 10 2 3 5 4 3" xfId="16103" xr:uid="{00000000-0005-0000-0000-0000A2030000}"/>
    <cellStyle name="Currency 10 2 3 5 4 3 2" xfId="37974" xr:uid="{58439179-C0F5-435A-9CD1-A3E4AB5CC5B4}"/>
    <cellStyle name="Currency 10 2 3 5 4 4" xfId="21564" xr:uid="{00000000-0005-0000-0000-0000A3030000}"/>
    <cellStyle name="Currency 10 2 3 5 4 4 2" xfId="40434" xr:uid="{9D31C067-05D0-4151-A7D6-FFB4D7F29FF3}"/>
    <cellStyle name="Currency 10 2 3 5 4 5" xfId="27022" xr:uid="{00000000-0005-0000-0000-0000A4030000}"/>
    <cellStyle name="Currency 10 2 3 5 4 5 2" xfId="42895" xr:uid="{3420894C-AED5-42B5-A6F6-9057AE4F9760}"/>
    <cellStyle name="Currency 10 2 3 5 4 6" xfId="6607" xr:uid="{00000000-0005-0000-0000-0000A5030000}"/>
    <cellStyle name="Currency 10 2 3 5 4 6 2" xfId="33054" xr:uid="{E6B94A52-37E3-441C-A281-1D8C137CA4D4}"/>
    <cellStyle name="Currency 10 2 3 5 4 7" xfId="30904" xr:uid="{B5E0CBFE-FFFD-4AA9-9367-A15013DCC0C9}"/>
    <cellStyle name="Currency 10 2 3 5 5" xfId="3777" xr:uid="{00000000-0005-0000-0000-0000A6030000}"/>
    <cellStyle name="Currency 10 2 3 5 5 2" xfId="11386" xr:uid="{00000000-0005-0000-0000-0000A7030000}"/>
    <cellStyle name="Currency 10 2 3 5 5 2 2" xfId="35826" xr:uid="{F28883AF-2BF5-4383-A040-E6D9CBF19735}"/>
    <cellStyle name="Currency 10 2 3 5 5 3" xfId="16843" xr:uid="{00000000-0005-0000-0000-0000A8030000}"/>
    <cellStyle name="Currency 10 2 3 5 5 3 2" xfId="38286" xr:uid="{9E5B980B-0F33-4227-9FE7-EEAD44898EDE}"/>
    <cellStyle name="Currency 10 2 3 5 5 4" xfId="22304" xr:uid="{00000000-0005-0000-0000-0000A9030000}"/>
    <cellStyle name="Currency 10 2 3 5 5 4 2" xfId="40746" xr:uid="{023DD5BD-576A-4968-A88C-CFB20A214A00}"/>
    <cellStyle name="Currency 10 2 3 5 5 5" xfId="27762" xr:uid="{00000000-0005-0000-0000-0000AA030000}"/>
    <cellStyle name="Currency 10 2 3 5 5 5 2" xfId="43207" xr:uid="{EE8EB256-3BCC-4AC8-912E-D649C2BD3DB6}"/>
    <cellStyle name="Currency 10 2 3 5 5 6" xfId="6919" xr:uid="{00000000-0005-0000-0000-0000AB030000}"/>
    <cellStyle name="Currency 10 2 3 5 5 6 2" xfId="33366" xr:uid="{0C85EB63-C5C3-4AFE-9C35-ACCCA16C72CD}"/>
    <cellStyle name="Currency 10 2 3 5 5 7" xfId="31216" xr:uid="{23FA2C05-EA0C-4AA1-B823-64A0F6FEA717}"/>
    <cellStyle name="Currency 10 2 3 5 6" xfId="4518" xr:uid="{00000000-0005-0000-0000-0000AC030000}"/>
    <cellStyle name="Currency 10 2 3 5 6 2" xfId="12127" xr:uid="{00000000-0005-0000-0000-0000AD030000}"/>
    <cellStyle name="Currency 10 2 3 5 6 2 2" xfId="36138" xr:uid="{3CA43A95-D62D-4E11-A80F-3A3DB9084EF8}"/>
    <cellStyle name="Currency 10 2 3 5 6 3" xfId="17584" xr:uid="{00000000-0005-0000-0000-0000AE030000}"/>
    <cellStyle name="Currency 10 2 3 5 6 3 2" xfId="38598" xr:uid="{1401B783-CED7-45BB-B5F6-C08D2E16FD47}"/>
    <cellStyle name="Currency 10 2 3 5 6 4" xfId="23045" xr:uid="{00000000-0005-0000-0000-0000AF030000}"/>
    <cellStyle name="Currency 10 2 3 5 6 4 2" xfId="41058" xr:uid="{78B4E68A-FBE3-4463-A9A3-7A1F5535511A}"/>
    <cellStyle name="Currency 10 2 3 5 6 5" xfId="28503" xr:uid="{00000000-0005-0000-0000-0000B0030000}"/>
    <cellStyle name="Currency 10 2 3 5 6 5 2" xfId="43519" xr:uid="{9EAB2010-C3FD-4CF4-954E-8FE092402C4E}"/>
    <cellStyle name="Currency 10 2 3 5 6 6" xfId="7231" xr:uid="{00000000-0005-0000-0000-0000B1030000}"/>
    <cellStyle name="Currency 10 2 3 5 6 6 2" xfId="33678" xr:uid="{19268BA6-5B01-45D1-BE07-A5079D442957}"/>
    <cellStyle name="Currency 10 2 3 5 6 7" xfId="31528" xr:uid="{B503B073-964C-4734-84C6-A8A7E51C1C47}"/>
    <cellStyle name="Currency 10 2 3 5 7" xfId="5258" xr:uid="{00000000-0005-0000-0000-0000B2030000}"/>
    <cellStyle name="Currency 10 2 3 5 7 2" xfId="12867" xr:uid="{00000000-0005-0000-0000-0000B3030000}"/>
    <cellStyle name="Currency 10 2 3 5 7 2 2" xfId="36450" xr:uid="{F741260B-F90C-42A2-8C1A-75E51A003248}"/>
    <cellStyle name="Currency 10 2 3 5 7 3" xfId="18324" xr:uid="{00000000-0005-0000-0000-0000B4030000}"/>
    <cellStyle name="Currency 10 2 3 5 7 3 2" xfId="38910" xr:uid="{4969EFD8-486D-4BAF-AAFD-CCFE8718978D}"/>
    <cellStyle name="Currency 10 2 3 5 7 4" xfId="23785" xr:uid="{00000000-0005-0000-0000-0000B5030000}"/>
    <cellStyle name="Currency 10 2 3 5 7 4 2" xfId="41370" xr:uid="{D24D2EC2-4AD0-4FA6-AD26-5588BDF8B8AB}"/>
    <cellStyle name="Currency 10 2 3 5 7 5" xfId="29243" xr:uid="{00000000-0005-0000-0000-0000B6030000}"/>
    <cellStyle name="Currency 10 2 3 5 7 5 2" xfId="43831" xr:uid="{6D59344E-4420-4CBA-B22A-AA30CFBFAAF6}"/>
    <cellStyle name="Currency 10 2 3 5 7 6" xfId="7543" xr:uid="{00000000-0005-0000-0000-0000B7030000}"/>
    <cellStyle name="Currency 10 2 3 5 7 6 2" xfId="33990" xr:uid="{C9A33A84-85CE-41BB-9800-CCA709983B8C}"/>
    <cellStyle name="Currency 10 2 3 5 7 7" xfId="31840" xr:uid="{6701A502-4375-4D27-8772-DDFC8A616308}"/>
    <cellStyle name="Currency 10 2 3 5 8" xfId="948" xr:uid="{00000000-0005-0000-0000-0000B8030000}"/>
    <cellStyle name="Currency 10 2 3 5 8 2" xfId="14018" xr:uid="{00000000-0005-0000-0000-0000B9030000}"/>
    <cellStyle name="Currency 10 2 3 5 8 2 2" xfId="37038" xr:uid="{2F49BAD1-1937-43CF-AC25-EF6CDBDB102D}"/>
    <cellStyle name="Currency 10 2 3 5 8 3" xfId="19479" xr:uid="{00000000-0005-0000-0000-0000BA030000}"/>
    <cellStyle name="Currency 10 2 3 5 8 3 2" xfId="39498" xr:uid="{5BD20CB1-6C0F-4FB3-95B2-B21416F7DD49}"/>
    <cellStyle name="Currency 10 2 3 5 8 4" xfId="24937" xr:uid="{00000000-0005-0000-0000-0000BB030000}"/>
    <cellStyle name="Currency 10 2 3 5 8 4 2" xfId="41959" xr:uid="{C538BF31-7C48-4ECA-B354-175616073C98}"/>
    <cellStyle name="Currency 10 2 3 5 8 5" xfId="8560" xr:uid="{00000000-0005-0000-0000-0000BC030000}"/>
    <cellStyle name="Currency 10 2 3 5 8 5 2" xfId="34578" xr:uid="{7A2EFE8C-9427-4AC5-8B75-361C03229031}"/>
    <cellStyle name="Currency 10 2 3 5 8 6" xfId="29968" xr:uid="{E9A825B4-33E7-4209-8FCA-A90A6D454371}"/>
    <cellStyle name="Currency 10 2 3 5 9" xfId="8148" xr:uid="{00000000-0005-0000-0000-0000BD030000}"/>
    <cellStyle name="Currency 10 2 3 5 9 2" xfId="34302" xr:uid="{B8C6B789-9DA7-4BBD-A515-90E7CE9377B6}"/>
    <cellStyle name="Currency 10 2 3 6" xfId="625" xr:uid="{00000000-0005-0000-0000-0000BE030000}"/>
    <cellStyle name="Currency 10 2 3 6 10" xfId="13696" xr:uid="{00000000-0005-0000-0000-0000BF030000}"/>
    <cellStyle name="Currency 10 2 3 6 10 2" xfId="36798" xr:uid="{F09707FE-5733-46C4-AE44-C52D206D4846}"/>
    <cellStyle name="Currency 10 2 3 6 11" xfId="19156" xr:uid="{00000000-0005-0000-0000-0000C0030000}"/>
    <cellStyle name="Currency 10 2 3 6 11 2" xfId="39258" xr:uid="{C22BC395-BB47-4EA9-88DE-031FF171872A}"/>
    <cellStyle name="Currency 10 2 3 6 12" xfId="24615" xr:uid="{00000000-0005-0000-0000-0000C1030000}"/>
    <cellStyle name="Currency 10 2 3 6 12 2" xfId="41719" xr:uid="{E4D5677E-802E-444F-B01F-579C3FAE06B2}"/>
    <cellStyle name="Currency 10 2 3 6 13" xfId="5707" xr:uid="{00000000-0005-0000-0000-0000C2030000}"/>
    <cellStyle name="Currency 10 2 3 6 13 2" xfId="32154" xr:uid="{6A14CE84-2544-48D9-8ADB-5E3061986BB9}"/>
    <cellStyle name="Currency 10 2 3 6 14" xfId="29728" xr:uid="{D6856130-BBA8-40EE-B740-0D637F0689D5}"/>
    <cellStyle name="Currency 10 2 3 6 2" xfId="1644" xr:uid="{00000000-0005-0000-0000-0000C3030000}"/>
    <cellStyle name="Currency 10 2 3 6 2 2" xfId="9254" xr:uid="{00000000-0005-0000-0000-0000C4030000}"/>
    <cellStyle name="Currency 10 2 3 6 2 2 2" xfId="34926" xr:uid="{58B25566-56A9-4298-8BCF-D59C577FEA7D}"/>
    <cellStyle name="Currency 10 2 3 6 2 3" xfId="14712" xr:uid="{00000000-0005-0000-0000-0000C5030000}"/>
    <cellStyle name="Currency 10 2 3 6 2 3 2" xfId="37386" xr:uid="{33F38D62-7651-4FC5-87AA-A22EAEF45AEF}"/>
    <cellStyle name="Currency 10 2 3 6 2 4" xfId="20173" xr:uid="{00000000-0005-0000-0000-0000C6030000}"/>
    <cellStyle name="Currency 10 2 3 6 2 4 2" xfId="39846" xr:uid="{5FF02F08-50F6-4B17-B11F-42808F0FE817}"/>
    <cellStyle name="Currency 10 2 3 6 2 5" xfId="25631" xr:uid="{00000000-0005-0000-0000-0000C7030000}"/>
    <cellStyle name="Currency 10 2 3 6 2 5 2" xfId="42307" xr:uid="{46B927DB-5714-4993-9EBE-032E43974AF7}"/>
    <cellStyle name="Currency 10 2 3 6 2 6" xfId="6019" xr:uid="{00000000-0005-0000-0000-0000C8030000}"/>
    <cellStyle name="Currency 10 2 3 6 2 6 2" xfId="32466" xr:uid="{6543C790-4E93-4F63-9764-ADB933FAF1DD}"/>
    <cellStyle name="Currency 10 2 3 6 2 7" xfId="30316" xr:uid="{1ACFAD1B-40EA-46E5-92A4-7DD19637C2E3}"/>
    <cellStyle name="Currency 10 2 3 6 3" xfId="2385" xr:uid="{00000000-0005-0000-0000-0000C9030000}"/>
    <cellStyle name="Currency 10 2 3 6 3 2" xfId="9995" xr:uid="{00000000-0005-0000-0000-0000CA030000}"/>
    <cellStyle name="Currency 10 2 3 6 3 2 2" xfId="35238" xr:uid="{0076E57D-F999-473C-8BDE-AC1DFDC807A0}"/>
    <cellStyle name="Currency 10 2 3 6 3 3" xfId="15452" xr:uid="{00000000-0005-0000-0000-0000CB030000}"/>
    <cellStyle name="Currency 10 2 3 6 3 3 2" xfId="37698" xr:uid="{98F5F65A-F75C-4100-9D86-7FBDBE77EE37}"/>
    <cellStyle name="Currency 10 2 3 6 3 4" xfId="20913" xr:uid="{00000000-0005-0000-0000-0000CC030000}"/>
    <cellStyle name="Currency 10 2 3 6 3 4 2" xfId="40158" xr:uid="{51ABF221-F36C-4984-91DA-AB8D1E209162}"/>
    <cellStyle name="Currency 10 2 3 6 3 5" xfId="26371" xr:uid="{00000000-0005-0000-0000-0000CD030000}"/>
    <cellStyle name="Currency 10 2 3 6 3 5 2" xfId="42619" xr:uid="{BA31FEA9-63E1-4F95-B623-375FCE0012B7}"/>
    <cellStyle name="Currency 10 2 3 6 3 6" xfId="6331" xr:uid="{00000000-0005-0000-0000-0000CE030000}"/>
    <cellStyle name="Currency 10 2 3 6 3 6 2" xfId="32778" xr:uid="{95FC97D9-527C-4132-B0F7-0C168D79F6FF}"/>
    <cellStyle name="Currency 10 2 3 6 3 7" xfId="30628" xr:uid="{3E97ED05-3AB0-4426-9CC1-9B0CBD17727B}"/>
    <cellStyle name="Currency 10 2 3 6 4" xfId="3125" xr:uid="{00000000-0005-0000-0000-0000CF030000}"/>
    <cellStyle name="Currency 10 2 3 6 4 2" xfId="10735" xr:uid="{00000000-0005-0000-0000-0000D0030000}"/>
    <cellStyle name="Currency 10 2 3 6 4 2 2" xfId="35550" xr:uid="{45D6D6EC-E0D9-4F16-A9A8-AFA3B7159667}"/>
    <cellStyle name="Currency 10 2 3 6 4 3" xfId="16192" xr:uid="{00000000-0005-0000-0000-0000D1030000}"/>
    <cellStyle name="Currency 10 2 3 6 4 3 2" xfId="38010" xr:uid="{162423B9-567B-4A6E-8893-2583BE7DD9B5}"/>
    <cellStyle name="Currency 10 2 3 6 4 4" xfId="21653" xr:uid="{00000000-0005-0000-0000-0000D2030000}"/>
    <cellStyle name="Currency 10 2 3 6 4 4 2" xfId="40470" xr:uid="{772AE163-E96B-431D-8BA1-7E9328B74FE5}"/>
    <cellStyle name="Currency 10 2 3 6 4 5" xfId="27111" xr:uid="{00000000-0005-0000-0000-0000D3030000}"/>
    <cellStyle name="Currency 10 2 3 6 4 5 2" xfId="42931" xr:uid="{62C7DA8C-1C86-4305-B5E8-A6869F306EB5}"/>
    <cellStyle name="Currency 10 2 3 6 4 6" xfId="6643" xr:uid="{00000000-0005-0000-0000-0000D4030000}"/>
    <cellStyle name="Currency 10 2 3 6 4 6 2" xfId="33090" xr:uid="{CCF503CB-F444-4FEF-AFF0-3DAB73248035}"/>
    <cellStyle name="Currency 10 2 3 6 4 7" xfId="30940" xr:uid="{566AA0DD-A522-4050-9141-96B41E964084}"/>
    <cellStyle name="Currency 10 2 3 6 5" xfId="3866" xr:uid="{00000000-0005-0000-0000-0000D5030000}"/>
    <cellStyle name="Currency 10 2 3 6 5 2" xfId="11475" xr:uid="{00000000-0005-0000-0000-0000D6030000}"/>
    <cellStyle name="Currency 10 2 3 6 5 2 2" xfId="35862" xr:uid="{76952F61-1515-44DE-81BD-ACB655F7E05A}"/>
    <cellStyle name="Currency 10 2 3 6 5 3" xfId="16932" xr:uid="{00000000-0005-0000-0000-0000D7030000}"/>
    <cellStyle name="Currency 10 2 3 6 5 3 2" xfId="38322" xr:uid="{CDC05147-D473-4984-B14F-3EDFCE89A08F}"/>
    <cellStyle name="Currency 10 2 3 6 5 4" xfId="22393" xr:uid="{00000000-0005-0000-0000-0000D8030000}"/>
    <cellStyle name="Currency 10 2 3 6 5 4 2" xfId="40782" xr:uid="{D24AC451-B3B6-4B50-A32C-83C21765A067}"/>
    <cellStyle name="Currency 10 2 3 6 5 5" xfId="27851" xr:uid="{00000000-0005-0000-0000-0000D9030000}"/>
    <cellStyle name="Currency 10 2 3 6 5 5 2" xfId="43243" xr:uid="{DC12B6AD-0E98-48F3-A7F6-AFD961400006}"/>
    <cellStyle name="Currency 10 2 3 6 5 6" xfId="6955" xr:uid="{00000000-0005-0000-0000-0000DA030000}"/>
    <cellStyle name="Currency 10 2 3 6 5 6 2" xfId="33402" xr:uid="{016DEB25-4D47-432D-B67F-A8F68E176A1C}"/>
    <cellStyle name="Currency 10 2 3 6 5 7" xfId="31252" xr:uid="{17F79A70-BC6E-4A9B-B9AF-7AF9EF9D6499}"/>
    <cellStyle name="Currency 10 2 3 6 6" xfId="4607" xr:uid="{00000000-0005-0000-0000-0000DB030000}"/>
    <cellStyle name="Currency 10 2 3 6 6 2" xfId="12216" xr:uid="{00000000-0005-0000-0000-0000DC030000}"/>
    <cellStyle name="Currency 10 2 3 6 6 2 2" xfId="36174" xr:uid="{E16A1C0A-8D4A-4AC9-BC7A-4D2AD2D77123}"/>
    <cellStyle name="Currency 10 2 3 6 6 3" xfId="17673" xr:uid="{00000000-0005-0000-0000-0000DD030000}"/>
    <cellStyle name="Currency 10 2 3 6 6 3 2" xfId="38634" xr:uid="{20915C62-D855-4E8A-AD37-926E2563502C}"/>
    <cellStyle name="Currency 10 2 3 6 6 4" xfId="23134" xr:uid="{00000000-0005-0000-0000-0000DE030000}"/>
    <cellStyle name="Currency 10 2 3 6 6 4 2" xfId="41094" xr:uid="{9D12853A-1D4F-463D-A0F0-E6553753AB25}"/>
    <cellStyle name="Currency 10 2 3 6 6 5" xfId="28592" xr:uid="{00000000-0005-0000-0000-0000DF030000}"/>
    <cellStyle name="Currency 10 2 3 6 6 5 2" xfId="43555" xr:uid="{EB1F362D-DE30-450A-86F5-0580C3A802B8}"/>
    <cellStyle name="Currency 10 2 3 6 6 6" xfId="7267" xr:uid="{00000000-0005-0000-0000-0000E0030000}"/>
    <cellStyle name="Currency 10 2 3 6 6 6 2" xfId="33714" xr:uid="{ED96B37C-8F91-4311-975B-38FE85FAAC5A}"/>
    <cellStyle name="Currency 10 2 3 6 6 7" xfId="31564" xr:uid="{F25508B8-D747-45AE-A3A0-BE1295BF057C}"/>
    <cellStyle name="Currency 10 2 3 6 7" xfId="5347" xr:uid="{00000000-0005-0000-0000-0000E1030000}"/>
    <cellStyle name="Currency 10 2 3 6 7 2" xfId="12956" xr:uid="{00000000-0005-0000-0000-0000E2030000}"/>
    <cellStyle name="Currency 10 2 3 6 7 2 2" xfId="36486" xr:uid="{4F72FF53-9167-4CAA-ACA5-5F23C6A0606B}"/>
    <cellStyle name="Currency 10 2 3 6 7 3" xfId="18413" xr:uid="{00000000-0005-0000-0000-0000E3030000}"/>
    <cellStyle name="Currency 10 2 3 6 7 3 2" xfId="38946" xr:uid="{BDA3F475-89BA-4246-92CE-F07E88715EFB}"/>
    <cellStyle name="Currency 10 2 3 6 7 4" xfId="23874" xr:uid="{00000000-0005-0000-0000-0000E4030000}"/>
    <cellStyle name="Currency 10 2 3 6 7 4 2" xfId="41406" xr:uid="{CE6CAB62-AF41-44E4-A92E-53B9EBC3A8CC}"/>
    <cellStyle name="Currency 10 2 3 6 7 5" xfId="29332" xr:uid="{00000000-0005-0000-0000-0000E5030000}"/>
    <cellStyle name="Currency 10 2 3 6 7 5 2" xfId="43867" xr:uid="{E27175FE-E4CC-449B-B795-F69BB80B00EA}"/>
    <cellStyle name="Currency 10 2 3 6 7 6" xfId="7579" xr:uid="{00000000-0005-0000-0000-0000E6030000}"/>
    <cellStyle name="Currency 10 2 3 6 7 6 2" xfId="34026" xr:uid="{7023402A-6508-4CCF-855D-AA0B66F8277B}"/>
    <cellStyle name="Currency 10 2 3 6 7 7" xfId="31876" xr:uid="{59C6B53E-4D4F-4253-8791-6B8581C376F0}"/>
    <cellStyle name="Currency 10 2 3 6 8" xfId="984" xr:uid="{00000000-0005-0000-0000-0000E7030000}"/>
    <cellStyle name="Currency 10 2 3 6 8 2" xfId="14054" xr:uid="{00000000-0005-0000-0000-0000E8030000}"/>
    <cellStyle name="Currency 10 2 3 6 8 2 2" xfId="37074" xr:uid="{5F811788-C44F-456C-A31F-5D3364A3CD69}"/>
    <cellStyle name="Currency 10 2 3 6 8 3" xfId="19515" xr:uid="{00000000-0005-0000-0000-0000E9030000}"/>
    <cellStyle name="Currency 10 2 3 6 8 3 2" xfId="39534" xr:uid="{6FB92D87-54FB-4181-856B-68C550B1D639}"/>
    <cellStyle name="Currency 10 2 3 6 8 4" xfId="24973" xr:uid="{00000000-0005-0000-0000-0000EA030000}"/>
    <cellStyle name="Currency 10 2 3 6 8 4 2" xfId="41995" xr:uid="{87F6F76E-8AAC-4840-A5E8-30EA3A0C1AD9}"/>
    <cellStyle name="Currency 10 2 3 6 8 5" xfId="8596" xr:uid="{00000000-0005-0000-0000-0000EB030000}"/>
    <cellStyle name="Currency 10 2 3 6 8 5 2" xfId="34614" xr:uid="{1C01C764-EB2A-43F5-A938-F915AD15B09D}"/>
    <cellStyle name="Currency 10 2 3 6 8 6" xfId="30004" xr:uid="{2CC55508-CBC0-4B15-A5F6-F204E7D7538E}"/>
    <cellStyle name="Currency 10 2 3 6 9" xfId="8237" xr:uid="{00000000-0005-0000-0000-0000EC030000}"/>
    <cellStyle name="Currency 10 2 3 6 9 2" xfId="34338" xr:uid="{3848F64C-925A-4F61-AC05-335C7B7F3ABE}"/>
    <cellStyle name="Currency 10 2 3 7" xfId="715" xr:uid="{00000000-0005-0000-0000-0000ED030000}"/>
    <cellStyle name="Currency 10 2 3 7 10" xfId="13786" xr:uid="{00000000-0005-0000-0000-0000EE030000}"/>
    <cellStyle name="Currency 10 2 3 7 10 2" xfId="36834" xr:uid="{9E066A08-8D6E-4DD3-9AF8-D139D1528C15}"/>
    <cellStyle name="Currency 10 2 3 7 11" xfId="19246" xr:uid="{00000000-0005-0000-0000-0000EF030000}"/>
    <cellStyle name="Currency 10 2 3 7 11 2" xfId="39294" xr:uid="{7B139C5A-530A-4691-A357-D10171B51E66}"/>
    <cellStyle name="Currency 10 2 3 7 12" xfId="24705" xr:uid="{00000000-0005-0000-0000-0000F0030000}"/>
    <cellStyle name="Currency 10 2 3 7 12 2" xfId="41755" xr:uid="{C40BF4D7-4759-456D-A500-C0B6A15315D6}"/>
    <cellStyle name="Currency 10 2 3 7 13" xfId="5743" xr:uid="{00000000-0005-0000-0000-0000F1030000}"/>
    <cellStyle name="Currency 10 2 3 7 13 2" xfId="32190" xr:uid="{CEB8FEBE-922D-4E67-96B5-10F6A730B84E}"/>
    <cellStyle name="Currency 10 2 3 7 14" xfId="29764" xr:uid="{1A423278-868F-4106-A1AC-8526B313AF3A}"/>
    <cellStyle name="Currency 10 2 3 7 2" xfId="1734" xr:uid="{00000000-0005-0000-0000-0000F2030000}"/>
    <cellStyle name="Currency 10 2 3 7 2 2" xfId="9344" xr:uid="{00000000-0005-0000-0000-0000F3030000}"/>
    <cellStyle name="Currency 10 2 3 7 2 2 2" xfId="34962" xr:uid="{C7D4DCD9-AE82-4682-80C4-4665B5EEBE43}"/>
    <cellStyle name="Currency 10 2 3 7 2 3" xfId="14802" xr:uid="{00000000-0005-0000-0000-0000F4030000}"/>
    <cellStyle name="Currency 10 2 3 7 2 3 2" xfId="37422" xr:uid="{73752EFD-ECE6-40EA-9EBC-49732D26AED3}"/>
    <cellStyle name="Currency 10 2 3 7 2 4" xfId="20263" xr:uid="{00000000-0005-0000-0000-0000F5030000}"/>
    <cellStyle name="Currency 10 2 3 7 2 4 2" xfId="39882" xr:uid="{122B3A8B-41A5-44BA-AEB7-B5F4110B8372}"/>
    <cellStyle name="Currency 10 2 3 7 2 5" xfId="25721" xr:uid="{00000000-0005-0000-0000-0000F6030000}"/>
    <cellStyle name="Currency 10 2 3 7 2 5 2" xfId="42343" xr:uid="{E6476F5F-E2A4-46D7-B332-A0880E009B27}"/>
    <cellStyle name="Currency 10 2 3 7 2 6" xfId="6055" xr:uid="{00000000-0005-0000-0000-0000F7030000}"/>
    <cellStyle name="Currency 10 2 3 7 2 6 2" xfId="32502" xr:uid="{C9DBC566-CD14-4340-821B-B16BF00A8A77}"/>
    <cellStyle name="Currency 10 2 3 7 2 7" xfId="30352" xr:uid="{B3CA6D1D-D25E-486C-BE11-75BF4C62D121}"/>
    <cellStyle name="Currency 10 2 3 7 3" xfId="2475" xr:uid="{00000000-0005-0000-0000-0000F8030000}"/>
    <cellStyle name="Currency 10 2 3 7 3 2" xfId="10085" xr:uid="{00000000-0005-0000-0000-0000F9030000}"/>
    <cellStyle name="Currency 10 2 3 7 3 2 2" xfId="35274" xr:uid="{F6D8225C-E888-48CD-9348-631A8389D4B8}"/>
    <cellStyle name="Currency 10 2 3 7 3 3" xfId="15542" xr:uid="{00000000-0005-0000-0000-0000FA030000}"/>
    <cellStyle name="Currency 10 2 3 7 3 3 2" xfId="37734" xr:uid="{A16EB546-1D46-40BE-9A5D-50061592E654}"/>
    <cellStyle name="Currency 10 2 3 7 3 4" xfId="21003" xr:uid="{00000000-0005-0000-0000-0000FB030000}"/>
    <cellStyle name="Currency 10 2 3 7 3 4 2" xfId="40194" xr:uid="{545A1113-F207-467E-BB6B-356933FB8B00}"/>
    <cellStyle name="Currency 10 2 3 7 3 5" xfId="26461" xr:uid="{00000000-0005-0000-0000-0000FC030000}"/>
    <cellStyle name="Currency 10 2 3 7 3 5 2" xfId="42655" xr:uid="{F94B90AF-2E3A-44C6-B8E3-CE6B33201685}"/>
    <cellStyle name="Currency 10 2 3 7 3 6" xfId="6367" xr:uid="{00000000-0005-0000-0000-0000FD030000}"/>
    <cellStyle name="Currency 10 2 3 7 3 6 2" xfId="32814" xr:uid="{0B693040-61EA-4F22-94AE-FD1CED331E79}"/>
    <cellStyle name="Currency 10 2 3 7 3 7" xfId="30664" xr:uid="{1345B49F-4473-44E6-817A-BD721D0A45E3}"/>
    <cellStyle name="Currency 10 2 3 7 4" xfId="3215" xr:uid="{00000000-0005-0000-0000-0000FE030000}"/>
    <cellStyle name="Currency 10 2 3 7 4 2" xfId="10825" xr:uid="{00000000-0005-0000-0000-0000FF030000}"/>
    <cellStyle name="Currency 10 2 3 7 4 2 2" xfId="35586" xr:uid="{5977279F-23FD-4ECD-8CAF-A023EA0D1CA5}"/>
    <cellStyle name="Currency 10 2 3 7 4 3" xfId="16282" xr:uid="{00000000-0005-0000-0000-000000040000}"/>
    <cellStyle name="Currency 10 2 3 7 4 3 2" xfId="38046" xr:uid="{233CF0DF-DF08-42A7-9FD5-5D0D07226A77}"/>
    <cellStyle name="Currency 10 2 3 7 4 4" xfId="21743" xr:uid="{00000000-0005-0000-0000-000001040000}"/>
    <cellStyle name="Currency 10 2 3 7 4 4 2" xfId="40506" xr:uid="{CAC05EB4-A646-473A-B234-C80A6FDEA96B}"/>
    <cellStyle name="Currency 10 2 3 7 4 5" xfId="27201" xr:uid="{00000000-0005-0000-0000-000002040000}"/>
    <cellStyle name="Currency 10 2 3 7 4 5 2" xfId="42967" xr:uid="{84449F02-8C7B-4450-AD1A-47E14C257C50}"/>
    <cellStyle name="Currency 10 2 3 7 4 6" xfId="6679" xr:uid="{00000000-0005-0000-0000-000003040000}"/>
    <cellStyle name="Currency 10 2 3 7 4 6 2" xfId="33126" xr:uid="{BF02BF16-ABB3-4EA4-90C7-73D5D5BF3FEE}"/>
    <cellStyle name="Currency 10 2 3 7 4 7" xfId="30976" xr:uid="{8D1C2F75-B19A-4BD7-944E-7B564134DBD0}"/>
    <cellStyle name="Currency 10 2 3 7 5" xfId="3956" xr:uid="{00000000-0005-0000-0000-000004040000}"/>
    <cellStyle name="Currency 10 2 3 7 5 2" xfId="11565" xr:uid="{00000000-0005-0000-0000-000005040000}"/>
    <cellStyle name="Currency 10 2 3 7 5 2 2" xfId="35898" xr:uid="{0E18E428-0235-4A6B-A692-91CC37A2F514}"/>
    <cellStyle name="Currency 10 2 3 7 5 3" xfId="17022" xr:uid="{00000000-0005-0000-0000-000006040000}"/>
    <cellStyle name="Currency 10 2 3 7 5 3 2" xfId="38358" xr:uid="{391DE1BB-227A-4D99-B491-0310158E0F74}"/>
    <cellStyle name="Currency 10 2 3 7 5 4" xfId="22483" xr:uid="{00000000-0005-0000-0000-000007040000}"/>
    <cellStyle name="Currency 10 2 3 7 5 4 2" xfId="40818" xr:uid="{21E7D994-E6C5-4631-9AF5-6D42E6045960}"/>
    <cellStyle name="Currency 10 2 3 7 5 5" xfId="27941" xr:uid="{00000000-0005-0000-0000-000008040000}"/>
    <cellStyle name="Currency 10 2 3 7 5 5 2" xfId="43279" xr:uid="{C697CFED-9EF5-4459-8F28-2CAC43B2ABE6}"/>
    <cellStyle name="Currency 10 2 3 7 5 6" xfId="6991" xr:uid="{00000000-0005-0000-0000-000009040000}"/>
    <cellStyle name="Currency 10 2 3 7 5 6 2" xfId="33438" xr:uid="{BB9B76C6-D4DA-472F-8F20-B953008D7F15}"/>
    <cellStyle name="Currency 10 2 3 7 5 7" xfId="31288" xr:uid="{0604E0B9-913A-40C3-BFC8-781104A62C4E}"/>
    <cellStyle name="Currency 10 2 3 7 6" xfId="4697" xr:uid="{00000000-0005-0000-0000-00000A040000}"/>
    <cellStyle name="Currency 10 2 3 7 6 2" xfId="12306" xr:uid="{00000000-0005-0000-0000-00000B040000}"/>
    <cellStyle name="Currency 10 2 3 7 6 2 2" xfId="36210" xr:uid="{3368A9A0-B71F-491A-8E88-88154ED16266}"/>
    <cellStyle name="Currency 10 2 3 7 6 3" xfId="17763" xr:uid="{00000000-0005-0000-0000-00000C040000}"/>
    <cellStyle name="Currency 10 2 3 7 6 3 2" xfId="38670" xr:uid="{BFEF815D-89B2-4C47-93C9-0935D7860A40}"/>
    <cellStyle name="Currency 10 2 3 7 6 4" xfId="23224" xr:uid="{00000000-0005-0000-0000-00000D040000}"/>
    <cellStyle name="Currency 10 2 3 7 6 4 2" xfId="41130" xr:uid="{5C962EA7-8646-4DBB-99C8-89C57F804D99}"/>
    <cellStyle name="Currency 10 2 3 7 6 5" xfId="28682" xr:uid="{00000000-0005-0000-0000-00000E040000}"/>
    <cellStyle name="Currency 10 2 3 7 6 5 2" xfId="43591" xr:uid="{12523526-4CFC-414F-8F47-F23E5B1BF30A}"/>
    <cellStyle name="Currency 10 2 3 7 6 6" xfId="7303" xr:uid="{00000000-0005-0000-0000-00000F040000}"/>
    <cellStyle name="Currency 10 2 3 7 6 6 2" xfId="33750" xr:uid="{510A2711-6008-4E1E-8D7D-B64F3BD006EC}"/>
    <cellStyle name="Currency 10 2 3 7 6 7" xfId="31600" xr:uid="{9D66075A-BAFF-40BD-9409-0FCDE91788BE}"/>
    <cellStyle name="Currency 10 2 3 7 7" xfId="5437" xr:uid="{00000000-0005-0000-0000-000010040000}"/>
    <cellStyle name="Currency 10 2 3 7 7 2" xfId="13046" xr:uid="{00000000-0005-0000-0000-000011040000}"/>
    <cellStyle name="Currency 10 2 3 7 7 2 2" xfId="36522" xr:uid="{C452AD19-8BCA-4840-9F35-70FF4D729426}"/>
    <cellStyle name="Currency 10 2 3 7 7 3" xfId="18503" xr:uid="{00000000-0005-0000-0000-000012040000}"/>
    <cellStyle name="Currency 10 2 3 7 7 3 2" xfId="38982" xr:uid="{0D3B974B-0C6E-4CE1-95E6-B7A68A715EC9}"/>
    <cellStyle name="Currency 10 2 3 7 7 4" xfId="23964" xr:uid="{00000000-0005-0000-0000-000013040000}"/>
    <cellStyle name="Currency 10 2 3 7 7 4 2" xfId="41442" xr:uid="{CEC3550D-76AD-4D9E-91EE-A5EFA610013F}"/>
    <cellStyle name="Currency 10 2 3 7 7 5" xfId="29422" xr:uid="{00000000-0005-0000-0000-000014040000}"/>
    <cellStyle name="Currency 10 2 3 7 7 5 2" xfId="43903" xr:uid="{BA478335-AC98-48DA-A87D-D6C57B0A2684}"/>
    <cellStyle name="Currency 10 2 3 7 7 6" xfId="7615" xr:uid="{00000000-0005-0000-0000-000015040000}"/>
    <cellStyle name="Currency 10 2 3 7 7 6 2" xfId="34062" xr:uid="{01CAFD40-9BB1-48E6-90AC-2017131BF8C9}"/>
    <cellStyle name="Currency 10 2 3 7 7 7" xfId="31912" xr:uid="{8E633134-C4AD-452B-9199-DD1FA6239A75}"/>
    <cellStyle name="Currency 10 2 3 7 8" xfId="1020" xr:uid="{00000000-0005-0000-0000-000016040000}"/>
    <cellStyle name="Currency 10 2 3 7 8 2" xfId="14090" xr:uid="{00000000-0005-0000-0000-000017040000}"/>
    <cellStyle name="Currency 10 2 3 7 8 2 2" xfId="37110" xr:uid="{6B40D3E4-98E7-4833-9F61-FED173EC005E}"/>
    <cellStyle name="Currency 10 2 3 7 8 3" xfId="19551" xr:uid="{00000000-0005-0000-0000-000018040000}"/>
    <cellStyle name="Currency 10 2 3 7 8 3 2" xfId="39570" xr:uid="{1F803605-7710-4D76-851C-9AD3773B3BF2}"/>
    <cellStyle name="Currency 10 2 3 7 8 4" xfId="25009" xr:uid="{00000000-0005-0000-0000-000019040000}"/>
    <cellStyle name="Currency 10 2 3 7 8 4 2" xfId="42031" xr:uid="{6FB32EA6-ABFB-42CF-BD6C-887FFBEC4383}"/>
    <cellStyle name="Currency 10 2 3 7 8 5" xfId="8632" xr:uid="{00000000-0005-0000-0000-00001A040000}"/>
    <cellStyle name="Currency 10 2 3 7 8 5 2" xfId="34650" xr:uid="{CE535D33-CA72-4E77-A0B9-02A6DD4D3466}"/>
    <cellStyle name="Currency 10 2 3 7 8 6" xfId="30040" xr:uid="{EFB34AA0-90AC-414C-99F2-536A7353EDD4}"/>
    <cellStyle name="Currency 10 2 3 7 9" xfId="8327" xr:uid="{00000000-0005-0000-0000-00001B040000}"/>
    <cellStyle name="Currency 10 2 3 7 9 2" xfId="34374" xr:uid="{B57AC504-83F6-48C0-9DF8-99E62E2DCD95}"/>
    <cellStyle name="Currency 10 2 3 8" xfId="178" xr:uid="{00000000-0005-0000-0000-00001C040000}"/>
    <cellStyle name="Currency 10 2 3 8 10" xfId="18710" xr:uid="{00000000-0005-0000-0000-00001D040000}"/>
    <cellStyle name="Currency 10 2 3 8 10 2" xfId="39078" xr:uid="{463FDF81-CCB7-4B03-88FF-EF26AEBD890A}"/>
    <cellStyle name="Currency 10 2 3 8 11" xfId="24169" xr:uid="{00000000-0005-0000-0000-00001E040000}"/>
    <cellStyle name="Currency 10 2 3 8 11 2" xfId="41539" xr:uid="{23872718-13E7-4016-BA63-5D786EE8BBCA}"/>
    <cellStyle name="Currency 10 2 3 8 12" xfId="5839" xr:uid="{00000000-0005-0000-0000-00001F040000}"/>
    <cellStyle name="Currency 10 2 3 8 12 2" xfId="32286" xr:uid="{9E0FB60D-57F6-4301-9659-27C686467122}"/>
    <cellStyle name="Currency 10 2 3 8 13" xfId="29548" xr:uid="{F2F8C263-7757-473B-BA88-B301DD1ED91E}"/>
    <cellStyle name="Currency 10 2 3 8 2" xfId="1939" xr:uid="{00000000-0005-0000-0000-000020040000}"/>
    <cellStyle name="Currency 10 2 3 8 2 2" xfId="9549" xr:uid="{00000000-0005-0000-0000-000021040000}"/>
    <cellStyle name="Currency 10 2 3 8 2 2 2" xfId="35058" xr:uid="{E2213E65-6073-4DB9-B502-EDC8227AA0A8}"/>
    <cellStyle name="Currency 10 2 3 8 2 3" xfId="15006" xr:uid="{00000000-0005-0000-0000-000022040000}"/>
    <cellStyle name="Currency 10 2 3 8 2 3 2" xfId="37518" xr:uid="{4BF724F0-62C0-40B5-86D2-A53455014774}"/>
    <cellStyle name="Currency 10 2 3 8 2 4" xfId="20467" xr:uid="{00000000-0005-0000-0000-000023040000}"/>
    <cellStyle name="Currency 10 2 3 8 2 4 2" xfId="39978" xr:uid="{0E4FD046-4FAC-4F74-B4E1-47E6BD30C99D}"/>
    <cellStyle name="Currency 10 2 3 8 2 5" xfId="25925" xr:uid="{00000000-0005-0000-0000-000024040000}"/>
    <cellStyle name="Currency 10 2 3 8 2 5 2" xfId="42439" xr:uid="{15D9E4AE-A2B1-4327-A5A8-916C5DF26591}"/>
    <cellStyle name="Currency 10 2 3 8 2 6" xfId="6151" xr:uid="{00000000-0005-0000-0000-000025040000}"/>
    <cellStyle name="Currency 10 2 3 8 2 6 2" xfId="32598" xr:uid="{7D82B0D5-7616-417C-B9DB-8A55C4DF9076}"/>
    <cellStyle name="Currency 10 2 3 8 2 7" xfId="30448" xr:uid="{EFB635C2-28BA-44FD-A821-B2DF56A00F65}"/>
    <cellStyle name="Currency 10 2 3 8 3" xfId="2679" xr:uid="{00000000-0005-0000-0000-000026040000}"/>
    <cellStyle name="Currency 10 2 3 8 3 2" xfId="10289" xr:uid="{00000000-0005-0000-0000-000027040000}"/>
    <cellStyle name="Currency 10 2 3 8 3 2 2" xfId="35370" xr:uid="{0FA99753-FFA0-496D-969E-70A9574C1F89}"/>
    <cellStyle name="Currency 10 2 3 8 3 3" xfId="15746" xr:uid="{00000000-0005-0000-0000-000028040000}"/>
    <cellStyle name="Currency 10 2 3 8 3 3 2" xfId="37830" xr:uid="{ECB66D88-677E-4D5E-AE26-896E83A2EB6D}"/>
    <cellStyle name="Currency 10 2 3 8 3 4" xfId="21207" xr:uid="{00000000-0005-0000-0000-000029040000}"/>
    <cellStyle name="Currency 10 2 3 8 3 4 2" xfId="40290" xr:uid="{F488CD57-155C-4969-841F-0AF7CEF52213}"/>
    <cellStyle name="Currency 10 2 3 8 3 5" xfId="26665" xr:uid="{00000000-0005-0000-0000-00002A040000}"/>
    <cellStyle name="Currency 10 2 3 8 3 5 2" xfId="42751" xr:uid="{9889761A-AF08-4212-B806-E5A6BDE020DD}"/>
    <cellStyle name="Currency 10 2 3 8 3 6" xfId="6463" xr:uid="{00000000-0005-0000-0000-00002B040000}"/>
    <cellStyle name="Currency 10 2 3 8 3 6 2" xfId="32910" xr:uid="{8D2A6E3F-431D-4770-8C3D-150FD4DAC21C}"/>
    <cellStyle name="Currency 10 2 3 8 3 7" xfId="30760" xr:uid="{6AB1213B-66D8-47FB-9A5E-0240397A9153}"/>
    <cellStyle name="Currency 10 2 3 8 4" xfId="3420" xr:uid="{00000000-0005-0000-0000-00002C040000}"/>
    <cellStyle name="Currency 10 2 3 8 4 2" xfId="11029" xr:uid="{00000000-0005-0000-0000-00002D040000}"/>
    <cellStyle name="Currency 10 2 3 8 4 2 2" xfId="35682" xr:uid="{E07BC067-1FF8-47C1-942A-C27CFBEB9CD0}"/>
    <cellStyle name="Currency 10 2 3 8 4 3" xfId="16486" xr:uid="{00000000-0005-0000-0000-00002E040000}"/>
    <cellStyle name="Currency 10 2 3 8 4 3 2" xfId="38142" xr:uid="{D09647E2-6EB8-4988-8634-C1206BF20955}"/>
    <cellStyle name="Currency 10 2 3 8 4 4" xfId="21947" xr:uid="{00000000-0005-0000-0000-00002F040000}"/>
    <cellStyle name="Currency 10 2 3 8 4 4 2" xfId="40602" xr:uid="{0DAA5255-E1CC-45E6-8658-1A6719614F94}"/>
    <cellStyle name="Currency 10 2 3 8 4 5" xfId="27405" xr:uid="{00000000-0005-0000-0000-000030040000}"/>
    <cellStyle name="Currency 10 2 3 8 4 5 2" xfId="43063" xr:uid="{49449B2A-0910-4883-8100-95E2DB2EF010}"/>
    <cellStyle name="Currency 10 2 3 8 4 6" xfId="6775" xr:uid="{00000000-0005-0000-0000-000031040000}"/>
    <cellStyle name="Currency 10 2 3 8 4 6 2" xfId="33222" xr:uid="{10B79FA1-1526-452F-94FC-93749C3B182D}"/>
    <cellStyle name="Currency 10 2 3 8 4 7" xfId="31072" xr:uid="{B0767DD0-C8A0-4BCD-AB18-AF78C47165B4}"/>
    <cellStyle name="Currency 10 2 3 8 5" xfId="4161" xr:uid="{00000000-0005-0000-0000-000032040000}"/>
    <cellStyle name="Currency 10 2 3 8 5 2" xfId="11770" xr:uid="{00000000-0005-0000-0000-000033040000}"/>
    <cellStyle name="Currency 10 2 3 8 5 2 2" xfId="35994" xr:uid="{883E1010-D528-4FD5-A488-C348628A9DB9}"/>
    <cellStyle name="Currency 10 2 3 8 5 3" xfId="17227" xr:uid="{00000000-0005-0000-0000-000034040000}"/>
    <cellStyle name="Currency 10 2 3 8 5 3 2" xfId="38454" xr:uid="{E292C290-1922-445D-9265-658DEB5DDE7D}"/>
    <cellStyle name="Currency 10 2 3 8 5 4" xfId="22688" xr:uid="{00000000-0005-0000-0000-000035040000}"/>
    <cellStyle name="Currency 10 2 3 8 5 4 2" xfId="40914" xr:uid="{EDBAE3D9-CD7A-44F4-BA38-7B0B1C87DDE2}"/>
    <cellStyle name="Currency 10 2 3 8 5 5" xfId="28146" xr:uid="{00000000-0005-0000-0000-000036040000}"/>
    <cellStyle name="Currency 10 2 3 8 5 5 2" xfId="43375" xr:uid="{DFC71EE4-32CB-460F-B299-D327995A0A85}"/>
    <cellStyle name="Currency 10 2 3 8 5 6" xfId="7087" xr:uid="{00000000-0005-0000-0000-000037040000}"/>
    <cellStyle name="Currency 10 2 3 8 5 6 2" xfId="33534" xr:uid="{70534D07-5A36-42D5-B757-801842B69B2E}"/>
    <cellStyle name="Currency 10 2 3 8 5 7" xfId="31384" xr:uid="{7EAC21BD-53CB-418D-88F6-09F4D30AE8FB}"/>
    <cellStyle name="Currency 10 2 3 8 6" xfId="4901" xr:uid="{00000000-0005-0000-0000-000038040000}"/>
    <cellStyle name="Currency 10 2 3 8 6 2" xfId="12510" xr:uid="{00000000-0005-0000-0000-000039040000}"/>
    <cellStyle name="Currency 10 2 3 8 6 2 2" xfId="36306" xr:uid="{22EA21A1-0D3B-4246-B315-8F29A8CC4E49}"/>
    <cellStyle name="Currency 10 2 3 8 6 3" xfId="17967" xr:uid="{00000000-0005-0000-0000-00003A040000}"/>
    <cellStyle name="Currency 10 2 3 8 6 3 2" xfId="38766" xr:uid="{52CE2ABD-3FEE-4A2A-810B-2D2A0A6BC52E}"/>
    <cellStyle name="Currency 10 2 3 8 6 4" xfId="23428" xr:uid="{00000000-0005-0000-0000-00003B040000}"/>
    <cellStyle name="Currency 10 2 3 8 6 4 2" xfId="41226" xr:uid="{74D86843-22AC-4599-88E2-BE78896A2A29}"/>
    <cellStyle name="Currency 10 2 3 8 6 5" xfId="28886" xr:uid="{00000000-0005-0000-0000-00003C040000}"/>
    <cellStyle name="Currency 10 2 3 8 6 5 2" xfId="43687" xr:uid="{20D55B59-CBC0-4B8D-8798-AB2550C9112F}"/>
    <cellStyle name="Currency 10 2 3 8 6 6" xfId="7399" xr:uid="{00000000-0005-0000-0000-00003D040000}"/>
    <cellStyle name="Currency 10 2 3 8 6 6 2" xfId="33846" xr:uid="{C152B66A-C59E-48F8-A950-97BC19C5FFD7}"/>
    <cellStyle name="Currency 10 2 3 8 6 7" xfId="31696" xr:uid="{AB1A74C8-06F5-40B8-BFD2-1F4D254FD0CA}"/>
    <cellStyle name="Currency 10 2 3 8 7" xfId="1198" xr:uid="{00000000-0005-0000-0000-00003E040000}"/>
    <cellStyle name="Currency 10 2 3 8 7 2" xfId="14266" xr:uid="{00000000-0005-0000-0000-00003F040000}"/>
    <cellStyle name="Currency 10 2 3 8 7 2 2" xfId="37206" xr:uid="{A6982475-E8FC-41BD-AC95-2133AC8BDFBF}"/>
    <cellStyle name="Currency 10 2 3 8 7 3" xfId="19727" xr:uid="{00000000-0005-0000-0000-000040040000}"/>
    <cellStyle name="Currency 10 2 3 8 7 3 2" xfId="39666" xr:uid="{114C7CB5-F428-417B-BAF8-BDDFE0A1EDAF}"/>
    <cellStyle name="Currency 10 2 3 8 7 4" xfId="25185" xr:uid="{00000000-0005-0000-0000-000041040000}"/>
    <cellStyle name="Currency 10 2 3 8 7 4 2" xfId="42127" xr:uid="{C1B76DE1-33B4-49CB-AAE7-B2A451866526}"/>
    <cellStyle name="Currency 10 2 3 8 7 5" xfId="8808" xr:uid="{00000000-0005-0000-0000-000042040000}"/>
    <cellStyle name="Currency 10 2 3 8 7 5 2" xfId="34746" xr:uid="{3A3CDE38-FB65-441D-899A-D85B55C3BE99}"/>
    <cellStyle name="Currency 10 2 3 8 7 6" xfId="30136" xr:uid="{CCDF8F25-A078-4231-8570-D2C8C6894869}"/>
    <cellStyle name="Currency 10 2 3 8 8" xfId="7791" xr:uid="{00000000-0005-0000-0000-000043040000}"/>
    <cellStyle name="Currency 10 2 3 8 8 2" xfId="34158" xr:uid="{BD5BA14C-4815-4A11-AF7F-0D103C5DBED8}"/>
    <cellStyle name="Currency 10 2 3 8 9" xfId="13250" xr:uid="{00000000-0005-0000-0000-000044040000}"/>
    <cellStyle name="Currency 10 2 3 8 9 2" xfId="36618" xr:uid="{8C666991-7672-40F6-A755-31DE280E12FF}"/>
    <cellStyle name="Currency 10 2 3 9" xfId="1083" xr:uid="{00000000-0005-0000-0000-000045040000}"/>
    <cellStyle name="Currency 10 2 3 9 2" xfId="8695" xr:uid="{00000000-0005-0000-0000-000046040000}"/>
    <cellStyle name="Currency 10 2 3 9 2 2" xfId="34686" xr:uid="{AC5E7332-98A6-4A41-92CC-37C0E707A428}"/>
    <cellStyle name="Currency 10 2 3 9 3" xfId="14153" xr:uid="{00000000-0005-0000-0000-000047040000}"/>
    <cellStyle name="Currency 10 2 3 9 3 2" xfId="37146" xr:uid="{FCC492F6-2E44-41F2-BC44-0DC5F586EA49}"/>
    <cellStyle name="Currency 10 2 3 9 4" xfId="19614" xr:uid="{00000000-0005-0000-0000-000048040000}"/>
    <cellStyle name="Currency 10 2 3 9 4 2" xfId="39606" xr:uid="{FABC5E67-D4CC-4EF5-AAD5-44D6F0887D76}"/>
    <cellStyle name="Currency 10 2 3 9 5" xfId="25072" xr:uid="{00000000-0005-0000-0000-000049040000}"/>
    <cellStyle name="Currency 10 2 3 9 5 2" xfId="42067" xr:uid="{199EC0BB-1583-427D-BF63-CD93B9024FEF}"/>
    <cellStyle name="Currency 10 2 3 9 6" xfId="5779" xr:uid="{00000000-0005-0000-0000-00004A040000}"/>
    <cellStyle name="Currency 10 2 3 9 6 2" xfId="32226" xr:uid="{C5B8A5FF-4A85-49FD-9E8E-D655D277A4CC}"/>
    <cellStyle name="Currency 10 2 3 9 7" xfId="30076" xr:uid="{89FFC5C9-E3DC-456D-BE47-B142D178FF18}"/>
    <cellStyle name="Currency 10 2 4" xfId="140" xr:uid="{00000000-0005-0000-0000-00004B040000}"/>
    <cellStyle name="Currency 10 2 4 10" xfId="13213" xr:uid="{00000000-0005-0000-0000-00004C040000}"/>
    <cellStyle name="Currency 10 2 4 10 2" xfId="36606" xr:uid="{D1CAB67A-CAD8-4695-A780-907632233D46}"/>
    <cellStyle name="Currency 10 2 4 11" xfId="18673" xr:uid="{00000000-0005-0000-0000-00004D040000}"/>
    <cellStyle name="Currency 10 2 4 11 2" xfId="39066" xr:uid="{6B5320FB-CC70-4001-81E1-C411DC5EBACF}"/>
    <cellStyle name="Currency 10 2 4 12" xfId="24132" xr:uid="{00000000-0005-0000-0000-00004E040000}"/>
    <cellStyle name="Currency 10 2 4 12 2" xfId="41527" xr:uid="{A804F4AF-C990-4B65-9882-3D3A3FC3941A}"/>
    <cellStyle name="Currency 10 2 4 13" xfId="5515" xr:uid="{00000000-0005-0000-0000-00004F040000}"/>
    <cellStyle name="Currency 10 2 4 13 2" xfId="31962" xr:uid="{2DEF9B11-0918-42C5-9DDA-D665C1C5A1FA}"/>
    <cellStyle name="Currency 10 2 4 14" xfId="29536" xr:uid="{086CBD3F-24CA-4165-BBCD-789748E1A49D}"/>
    <cellStyle name="Currency 10 2 4 2" xfId="1161" xr:uid="{00000000-0005-0000-0000-000050040000}"/>
    <cellStyle name="Currency 10 2 4 2 2" xfId="8771" xr:uid="{00000000-0005-0000-0000-000051040000}"/>
    <cellStyle name="Currency 10 2 4 2 2 2" xfId="34734" xr:uid="{52C9CDA7-83D8-46E5-BA05-D1EA60641309}"/>
    <cellStyle name="Currency 10 2 4 2 3" xfId="14229" xr:uid="{00000000-0005-0000-0000-000052040000}"/>
    <cellStyle name="Currency 10 2 4 2 3 2" xfId="37194" xr:uid="{F33ABEA9-87FB-472A-B63F-3DC2ED72FCA5}"/>
    <cellStyle name="Currency 10 2 4 2 4" xfId="19690" xr:uid="{00000000-0005-0000-0000-000053040000}"/>
    <cellStyle name="Currency 10 2 4 2 4 2" xfId="39654" xr:uid="{C3165D34-D932-4DFB-B8FC-1AEDA7BB8B9A}"/>
    <cellStyle name="Currency 10 2 4 2 5" xfId="25148" xr:uid="{00000000-0005-0000-0000-000054040000}"/>
    <cellStyle name="Currency 10 2 4 2 5 2" xfId="42115" xr:uid="{8CC4EEB4-06F2-4D01-9714-92C97A1EA120}"/>
    <cellStyle name="Currency 10 2 4 2 6" xfId="5827" xr:uid="{00000000-0005-0000-0000-000055040000}"/>
    <cellStyle name="Currency 10 2 4 2 6 2" xfId="32274" xr:uid="{236C7440-10F7-4D0B-9508-62FD4814E6C1}"/>
    <cellStyle name="Currency 10 2 4 2 7" xfId="30124" xr:uid="{4FB354BC-5744-4171-B60E-BD0234DF61FA}"/>
    <cellStyle name="Currency 10 2 4 3" xfId="1902" xr:uid="{00000000-0005-0000-0000-000056040000}"/>
    <cellStyle name="Currency 10 2 4 3 2" xfId="9512" xr:uid="{00000000-0005-0000-0000-000057040000}"/>
    <cellStyle name="Currency 10 2 4 3 2 2" xfId="35046" xr:uid="{674F106B-93DA-428D-B265-E346488958D8}"/>
    <cellStyle name="Currency 10 2 4 3 3" xfId="14969" xr:uid="{00000000-0005-0000-0000-000058040000}"/>
    <cellStyle name="Currency 10 2 4 3 3 2" xfId="37506" xr:uid="{1573E50A-46F8-48E2-A388-C6605462C522}"/>
    <cellStyle name="Currency 10 2 4 3 4" xfId="20430" xr:uid="{00000000-0005-0000-0000-000059040000}"/>
    <cellStyle name="Currency 10 2 4 3 4 2" xfId="39966" xr:uid="{44A12BC8-380C-4E5E-8714-58E3989F2A74}"/>
    <cellStyle name="Currency 10 2 4 3 5" xfId="25888" xr:uid="{00000000-0005-0000-0000-00005A040000}"/>
    <cellStyle name="Currency 10 2 4 3 5 2" xfId="42427" xr:uid="{92F4FCC7-53C3-4D7D-928D-A2A888CFB667}"/>
    <cellStyle name="Currency 10 2 4 3 6" xfId="6139" xr:uid="{00000000-0005-0000-0000-00005B040000}"/>
    <cellStyle name="Currency 10 2 4 3 6 2" xfId="32586" xr:uid="{1512E0F3-989E-4206-88E5-3E61B5E21695}"/>
    <cellStyle name="Currency 10 2 4 3 7" xfId="30436" xr:uid="{8BF2BF9F-D7A6-4810-87E2-692382ADA2C0}"/>
    <cellStyle name="Currency 10 2 4 4" xfId="2642" xr:uid="{00000000-0005-0000-0000-00005C040000}"/>
    <cellStyle name="Currency 10 2 4 4 2" xfId="10252" xr:uid="{00000000-0005-0000-0000-00005D040000}"/>
    <cellStyle name="Currency 10 2 4 4 2 2" xfId="35358" xr:uid="{D54322B4-C370-454F-B19A-16165FAE33B3}"/>
    <cellStyle name="Currency 10 2 4 4 3" xfId="15709" xr:uid="{00000000-0005-0000-0000-00005E040000}"/>
    <cellStyle name="Currency 10 2 4 4 3 2" xfId="37818" xr:uid="{817F3DF0-ABCE-46C0-85E7-A95C3A4566B0}"/>
    <cellStyle name="Currency 10 2 4 4 4" xfId="21170" xr:uid="{00000000-0005-0000-0000-00005F040000}"/>
    <cellStyle name="Currency 10 2 4 4 4 2" xfId="40278" xr:uid="{CC65BC8E-939B-4D8B-9D7A-24240467DA0B}"/>
    <cellStyle name="Currency 10 2 4 4 5" xfId="26628" xr:uid="{00000000-0005-0000-0000-000060040000}"/>
    <cellStyle name="Currency 10 2 4 4 5 2" xfId="42739" xr:uid="{B8D8E61F-7659-41AD-8ED3-72DAD229C7AB}"/>
    <cellStyle name="Currency 10 2 4 4 6" xfId="6451" xr:uid="{00000000-0005-0000-0000-000061040000}"/>
    <cellStyle name="Currency 10 2 4 4 6 2" xfId="32898" xr:uid="{9A987164-E1BB-4D50-A6DB-9FEB52E30121}"/>
    <cellStyle name="Currency 10 2 4 4 7" xfId="30748" xr:uid="{00DA0B0D-0146-4EE1-9016-FAA9DA14A0DE}"/>
    <cellStyle name="Currency 10 2 4 5" xfId="3383" xr:uid="{00000000-0005-0000-0000-000062040000}"/>
    <cellStyle name="Currency 10 2 4 5 2" xfId="10992" xr:uid="{00000000-0005-0000-0000-000063040000}"/>
    <cellStyle name="Currency 10 2 4 5 2 2" xfId="35670" xr:uid="{2B00F56B-6601-42B4-8DA5-DAC06EFD3D02}"/>
    <cellStyle name="Currency 10 2 4 5 3" xfId="16449" xr:uid="{00000000-0005-0000-0000-000064040000}"/>
    <cellStyle name="Currency 10 2 4 5 3 2" xfId="38130" xr:uid="{597327B2-BD52-4AFB-8B6B-2B909FD8D209}"/>
    <cellStyle name="Currency 10 2 4 5 4" xfId="21910" xr:uid="{00000000-0005-0000-0000-000065040000}"/>
    <cellStyle name="Currency 10 2 4 5 4 2" xfId="40590" xr:uid="{3CBE0708-395E-4AEB-A0F1-121A8F1CC070}"/>
    <cellStyle name="Currency 10 2 4 5 5" xfId="27368" xr:uid="{00000000-0005-0000-0000-000066040000}"/>
    <cellStyle name="Currency 10 2 4 5 5 2" xfId="43051" xr:uid="{474973AA-F08C-4BC4-A98A-75D761410D19}"/>
    <cellStyle name="Currency 10 2 4 5 6" xfId="6763" xr:uid="{00000000-0005-0000-0000-000067040000}"/>
    <cellStyle name="Currency 10 2 4 5 6 2" xfId="33210" xr:uid="{4CD861E6-46C0-411C-91C2-3E6F55BE8A81}"/>
    <cellStyle name="Currency 10 2 4 5 7" xfId="31060" xr:uid="{C2C22C2A-B291-4DA1-8849-9728AFC438D6}"/>
    <cellStyle name="Currency 10 2 4 6" xfId="4124" xr:uid="{00000000-0005-0000-0000-000068040000}"/>
    <cellStyle name="Currency 10 2 4 6 2" xfId="11733" xr:uid="{00000000-0005-0000-0000-000069040000}"/>
    <cellStyle name="Currency 10 2 4 6 2 2" xfId="35982" xr:uid="{F48C4E72-880E-492E-91DF-40565BD9E24D}"/>
    <cellStyle name="Currency 10 2 4 6 3" xfId="17190" xr:uid="{00000000-0005-0000-0000-00006A040000}"/>
    <cellStyle name="Currency 10 2 4 6 3 2" xfId="38442" xr:uid="{CE097C68-C477-4E73-8469-F416706BC830}"/>
    <cellStyle name="Currency 10 2 4 6 4" xfId="22651" xr:uid="{00000000-0005-0000-0000-00006B040000}"/>
    <cellStyle name="Currency 10 2 4 6 4 2" xfId="40902" xr:uid="{43BAEC1F-BB0A-45A8-AF52-C7FED1F27935}"/>
    <cellStyle name="Currency 10 2 4 6 5" xfId="28109" xr:uid="{00000000-0005-0000-0000-00006C040000}"/>
    <cellStyle name="Currency 10 2 4 6 5 2" xfId="43363" xr:uid="{B42839DC-B434-4696-ABF1-590EF62F21FB}"/>
    <cellStyle name="Currency 10 2 4 6 6" xfId="7075" xr:uid="{00000000-0005-0000-0000-00006D040000}"/>
    <cellStyle name="Currency 10 2 4 6 6 2" xfId="33522" xr:uid="{163E9006-F00B-4DAE-817E-349957A14B1D}"/>
    <cellStyle name="Currency 10 2 4 6 7" xfId="31372" xr:uid="{C1157AAF-3172-4271-9B90-45C93653DE59}"/>
    <cellStyle name="Currency 10 2 4 7" xfId="4864" xr:uid="{00000000-0005-0000-0000-00006E040000}"/>
    <cellStyle name="Currency 10 2 4 7 2" xfId="12473" xr:uid="{00000000-0005-0000-0000-00006F040000}"/>
    <cellStyle name="Currency 10 2 4 7 2 2" xfId="36294" xr:uid="{63C6A2EC-8FBE-4166-8023-3774E63BC424}"/>
    <cellStyle name="Currency 10 2 4 7 3" xfId="17930" xr:uid="{00000000-0005-0000-0000-000070040000}"/>
    <cellStyle name="Currency 10 2 4 7 3 2" xfId="38754" xr:uid="{10489853-DB26-47EB-A2A2-50FB276B4B80}"/>
    <cellStyle name="Currency 10 2 4 7 4" xfId="23391" xr:uid="{00000000-0005-0000-0000-000071040000}"/>
    <cellStyle name="Currency 10 2 4 7 4 2" xfId="41214" xr:uid="{271BE410-DED2-40F3-86A6-AE6F9FD87CF0}"/>
    <cellStyle name="Currency 10 2 4 7 5" xfId="28849" xr:uid="{00000000-0005-0000-0000-000072040000}"/>
    <cellStyle name="Currency 10 2 4 7 5 2" xfId="43675" xr:uid="{4E124984-C5CC-4161-A222-D18310713424}"/>
    <cellStyle name="Currency 10 2 4 7 6" xfId="7387" xr:uid="{00000000-0005-0000-0000-000073040000}"/>
    <cellStyle name="Currency 10 2 4 7 6 2" xfId="33834" xr:uid="{C2A1114D-D4EC-490D-9FD2-2D721CD2B81F}"/>
    <cellStyle name="Currency 10 2 4 7 7" xfId="31684" xr:uid="{F1729499-6C2F-430C-8588-5F9BC0BDE74C}"/>
    <cellStyle name="Currency 10 2 4 8" xfId="792" xr:uid="{00000000-0005-0000-0000-000074040000}"/>
    <cellStyle name="Currency 10 2 4 8 2" xfId="13862" xr:uid="{00000000-0005-0000-0000-000075040000}"/>
    <cellStyle name="Currency 10 2 4 8 2 2" xfId="36882" xr:uid="{3E944271-453A-4C22-85DB-0015B7193869}"/>
    <cellStyle name="Currency 10 2 4 8 3" xfId="19323" xr:uid="{00000000-0005-0000-0000-000076040000}"/>
    <cellStyle name="Currency 10 2 4 8 3 2" xfId="39342" xr:uid="{8A092E10-B96B-41B5-B09C-6FE6F418C83E}"/>
    <cellStyle name="Currency 10 2 4 8 4" xfId="24781" xr:uid="{00000000-0005-0000-0000-000077040000}"/>
    <cellStyle name="Currency 10 2 4 8 4 2" xfId="41803" xr:uid="{8D62B8D5-2E1C-4A6E-9654-985BEF7EB2A4}"/>
    <cellStyle name="Currency 10 2 4 8 5" xfId="8404" xr:uid="{00000000-0005-0000-0000-000078040000}"/>
    <cellStyle name="Currency 10 2 4 8 5 2" xfId="34422" xr:uid="{34C555AC-19D6-4DC8-86BE-E1E8B8A55CAF}"/>
    <cellStyle name="Currency 10 2 4 8 6" xfId="29812" xr:uid="{7B74A3BF-3685-424B-A692-28E075C12239}"/>
    <cellStyle name="Currency 10 2 4 9" xfId="7754" xr:uid="{00000000-0005-0000-0000-000079040000}"/>
    <cellStyle name="Currency 10 2 4 9 2" xfId="34146" xr:uid="{BB3FF235-AFC8-437C-8613-E8A28D7C186D}"/>
    <cellStyle name="Currency 10 2 5" xfId="230" xr:uid="{00000000-0005-0000-0000-00007A040000}"/>
    <cellStyle name="Currency 10 2 5 10" xfId="13302" xr:uid="{00000000-0005-0000-0000-00007B040000}"/>
    <cellStyle name="Currency 10 2 5 10 2" xfId="36642" xr:uid="{6CA495FB-7E04-4EBD-8EC2-A35E64EFA11C}"/>
    <cellStyle name="Currency 10 2 5 11" xfId="18762" xr:uid="{00000000-0005-0000-0000-00007C040000}"/>
    <cellStyle name="Currency 10 2 5 11 2" xfId="39102" xr:uid="{E562D4E7-0DC3-42AF-A35A-8639230AF725}"/>
    <cellStyle name="Currency 10 2 5 12" xfId="24221" xr:uid="{00000000-0005-0000-0000-00007D040000}"/>
    <cellStyle name="Currency 10 2 5 12 2" xfId="41563" xr:uid="{BDBD563B-33FD-4812-BF9D-3EB95A986968}"/>
    <cellStyle name="Currency 10 2 5 13" xfId="5551" xr:uid="{00000000-0005-0000-0000-00007E040000}"/>
    <cellStyle name="Currency 10 2 5 13 2" xfId="31998" xr:uid="{E7D6A8FF-18AA-4C57-872E-1B6B7B83EF0E}"/>
    <cellStyle name="Currency 10 2 5 14" xfId="29572" xr:uid="{CBED1BE7-2139-4F10-8E78-A33B6604E2CD}"/>
    <cellStyle name="Currency 10 2 5 2" xfId="1250" xr:uid="{00000000-0005-0000-0000-00007F040000}"/>
    <cellStyle name="Currency 10 2 5 2 2" xfId="8860" xr:uid="{00000000-0005-0000-0000-000080040000}"/>
    <cellStyle name="Currency 10 2 5 2 2 2" xfId="34770" xr:uid="{23086D85-0D03-4040-BE6F-C30C23FD605A}"/>
    <cellStyle name="Currency 10 2 5 2 3" xfId="14318" xr:uid="{00000000-0005-0000-0000-000081040000}"/>
    <cellStyle name="Currency 10 2 5 2 3 2" xfId="37230" xr:uid="{DF50B4E6-32ED-4D72-974B-167AD39C1C68}"/>
    <cellStyle name="Currency 10 2 5 2 4" xfId="19779" xr:uid="{00000000-0005-0000-0000-000082040000}"/>
    <cellStyle name="Currency 10 2 5 2 4 2" xfId="39690" xr:uid="{718B1596-A2E8-460D-907A-9ECED960CAD5}"/>
    <cellStyle name="Currency 10 2 5 2 5" xfId="25237" xr:uid="{00000000-0005-0000-0000-000083040000}"/>
    <cellStyle name="Currency 10 2 5 2 5 2" xfId="42151" xr:uid="{DC043B52-5D51-4AC9-BE91-1C758380B6E4}"/>
    <cellStyle name="Currency 10 2 5 2 6" xfId="5863" xr:uid="{00000000-0005-0000-0000-000084040000}"/>
    <cellStyle name="Currency 10 2 5 2 6 2" xfId="32310" xr:uid="{E3D5EEC0-494D-448A-A8E2-5B292E9DEAF4}"/>
    <cellStyle name="Currency 10 2 5 2 7" xfId="30160" xr:uid="{73CCC239-5E72-4ECC-870C-3B42B0FDE6B0}"/>
    <cellStyle name="Currency 10 2 5 3" xfId="1991" xr:uid="{00000000-0005-0000-0000-000085040000}"/>
    <cellStyle name="Currency 10 2 5 3 2" xfId="9601" xr:uid="{00000000-0005-0000-0000-000086040000}"/>
    <cellStyle name="Currency 10 2 5 3 2 2" xfId="35082" xr:uid="{87EA9890-2841-4105-9090-6A16FDB1EB6B}"/>
    <cellStyle name="Currency 10 2 5 3 3" xfId="15058" xr:uid="{00000000-0005-0000-0000-000087040000}"/>
    <cellStyle name="Currency 10 2 5 3 3 2" xfId="37542" xr:uid="{60BE8A7C-B4BE-48DD-976A-ACCA0F7D215A}"/>
    <cellStyle name="Currency 10 2 5 3 4" xfId="20519" xr:uid="{00000000-0005-0000-0000-000088040000}"/>
    <cellStyle name="Currency 10 2 5 3 4 2" xfId="40002" xr:uid="{00561F25-F08F-47B4-9A30-65EFA22B2C50}"/>
    <cellStyle name="Currency 10 2 5 3 5" xfId="25977" xr:uid="{00000000-0005-0000-0000-000089040000}"/>
    <cellStyle name="Currency 10 2 5 3 5 2" xfId="42463" xr:uid="{DDE129FB-B5A2-42A7-861B-0BDE52F5D68C}"/>
    <cellStyle name="Currency 10 2 5 3 6" xfId="6175" xr:uid="{00000000-0005-0000-0000-00008A040000}"/>
    <cellStyle name="Currency 10 2 5 3 6 2" xfId="32622" xr:uid="{9690736C-5CBC-4DF1-8481-819077AFAF1A}"/>
    <cellStyle name="Currency 10 2 5 3 7" xfId="30472" xr:uid="{54C54C5D-4017-4E4C-9F87-41C2422B0EA6}"/>
    <cellStyle name="Currency 10 2 5 4" xfId="2731" xr:uid="{00000000-0005-0000-0000-00008B040000}"/>
    <cellStyle name="Currency 10 2 5 4 2" xfId="10341" xr:uid="{00000000-0005-0000-0000-00008C040000}"/>
    <cellStyle name="Currency 10 2 5 4 2 2" xfId="35394" xr:uid="{F4FCC757-9A45-457F-9E5F-674EBE7DB199}"/>
    <cellStyle name="Currency 10 2 5 4 3" xfId="15798" xr:uid="{00000000-0005-0000-0000-00008D040000}"/>
    <cellStyle name="Currency 10 2 5 4 3 2" xfId="37854" xr:uid="{D425E54D-7231-4E7D-B580-807B6E498C59}"/>
    <cellStyle name="Currency 10 2 5 4 4" xfId="21259" xr:uid="{00000000-0005-0000-0000-00008E040000}"/>
    <cellStyle name="Currency 10 2 5 4 4 2" xfId="40314" xr:uid="{54293EA8-9289-4FB4-85CC-B4089047D266}"/>
    <cellStyle name="Currency 10 2 5 4 5" xfId="26717" xr:uid="{00000000-0005-0000-0000-00008F040000}"/>
    <cellStyle name="Currency 10 2 5 4 5 2" xfId="42775" xr:uid="{DEEFF203-61E5-48CC-AA2F-42C0142A152E}"/>
    <cellStyle name="Currency 10 2 5 4 6" xfId="6487" xr:uid="{00000000-0005-0000-0000-000090040000}"/>
    <cellStyle name="Currency 10 2 5 4 6 2" xfId="32934" xr:uid="{9A78499F-2FA8-4B22-BA2E-01D13EC810D5}"/>
    <cellStyle name="Currency 10 2 5 4 7" xfId="30784" xr:uid="{90BAB0E8-70A5-4015-AD18-2EF5D97CA417}"/>
    <cellStyle name="Currency 10 2 5 5" xfId="3472" xr:uid="{00000000-0005-0000-0000-000091040000}"/>
    <cellStyle name="Currency 10 2 5 5 2" xfId="11081" xr:uid="{00000000-0005-0000-0000-000092040000}"/>
    <cellStyle name="Currency 10 2 5 5 2 2" xfId="35706" xr:uid="{D4F9E0C7-45CA-4B49-8579-50B26B6E6405}"/>
    <cellStyle name="Currency 10 2 5 5 3" xfId="16538" xr:uid="{00000000-0005-0000-0000-000093040000}"/>
    <cellStyle name="Currency 10 2 5 5 3 2" xfId="38166" xr:uid="{C5B5DCF4-4C48-4534-AB0E-409F8C97A68F}"/>
    <cellStyle name="Currency 10 2 5 5 4" xfId="21999" xr:uid="{00000000-0005-0000-0000-000094040000}"/>
    <cellStyle name="Currency 10 2 5 5 4 2" xfId="40626" xr:uid="{17D1AE44-15C0-4D56-81DC-0E9F69279120}"/>
    <cellStyle name="Currency 10 2 5 5 5" xfId="27457" xr:uid="{00000000-0005-0000-0000-000095040000}"/>
    <cellStyle name="Currency 10 2 5 5 5 2" xfId="43087" xr:uid="{2F3904DA-880B-407F-8696-79CF38AD8F9B}"/>
    <cellStyle name="Currency 10 2 5 5 6" xfId="6799" xr:uid="{00000000-0005-0000-0000-000096040000}"/>
    <cellStyle name="Currency 10 2 5 5 6 2" xfId="33246" xr:uid="{44DA43B9-61A1-45DA-89A7-8CD5347ED469}"/>
    <cellStyle name="Currency 10 2 5 5 7" xfId="31096" xr:uid="{44F00E1E-3131-44C1-9877-2C162836B3E2}"/>
    <cellStyle name="Currency 10 2 5 6" xfId="4213" xr:uid="{00000000-0005-0000-0000-000097040000}"/>
    <cellStyle name="Currency 10 2 5 6 2" xfId="11822" xr:uid="{00000000-0005-0000-0000-000098040000}"/>
    <cellStyle name="Currency 10 2 5 6 2 2" xfId="36018" xr:uid="{B430D2AE-2456-4561-8B4E-B8756562E8A8}"/>
    <cellStyle name="Currency 10 2 5 6 3" xfId="17279" xr:uid="{00000000-0005-0000-0000-000099040000}"/>
    <cellStyle name="Currency 10 2 5 6 3 2" xfId="38478" xr:uid="{A481D6EB-D193-4FE9-BFF1-F3D4EC0A3643}"/>
    <cellStyle name="Currency 10 2 5 6 4" xfId="22740" xr:uid="{00000000-0005-0000-0000-00009A040000}"/>
    <cellStyle name="Currency 10 2 5 6 4 2" xfId="40938" xr:uid="{97ABF9FF-25C9-4270-A713-420C2BB8F69A}"/>
    <cellStyle name="Currency 10 2 5 6 5" xfId="28198" xr:uid="{00000000-0005-0000-0000-00009B040000}"/>
    <cellStyle name="Currency 10 2 5 6 5 2" xfId="43399" xr:uid="{C089264D-15D2-4C46-9F7E-6D06665CDF36}"/>
    <cellStyle name="Currency 10 2 5 6 6" xfId="7111" xr:uid="{00000000-0005-0000-0000-00009C040000}"/>
    <cellStyle name="Currency 10 2 5 6 6 2" xfId="33558" xr:uid="{A0FBC49F-99FC-4887-AEC0-7419A7F91D35}"/>
    <cellStyle name="Currency 10 2 5 6 7" xfId="31408" xr:uid="{E9C89981-DD66-4DCC-B6D7-37D3A5BDDFF6}"/>
    <cellStyle name="Currency 10 2 5 7" xfId="4953" xr:uid="{00000000-0005-0000-0000-00009D040000}"/>
    <cellStyle name="Currency 10 2 5 7 2" xfId="12562" xr:uid="{00000000-0005-0000-0000-00009E040000}"/>
    <cellStyle name="Currency 10 2 5 7 2 2" xfId="36330" xr:uid="{6DD1DEEA-9F4B-4781-9CB0-B313F4A0EB4A}"/>
    <cellStyle name="Currency 10 2 5 7 3" xfId="18019" xr:uid="{00000000-0005-0000-0000-00009F040000}"/>
    <cellStyle name="Currency 10 2 5 7 3 2" xfId="38790" xr:uid="{9287734E-454F-4E88-85E0-87329C7434C0}"/>
    <cellStyle name="Currency 10 2 5 7 4" xfId="23480" xr:uid="{00000000-0005-0000-0000-0000A0040000}"/>
    <cellStyle name="Currency 10 2 5 7 4 2" xfId="41250" xr:uid="{F8BCA56C-8035-4818-A480-6A3C0FAA2352}"/>
    <cellStyle name="Currency 10 2 5 7 5" xfId="28938" xr:uid="{00000000-0005-0000-0000-0000A1040000}"/>
    <cellStyle name="Currency 10 2 5 7 5 2" xfId="43711" xr:uid="{AE3505BB-7780-47B5-BCC8-65716FD34AFE}"/>
    <cellStyle name="Currency 10 2 5 7 6" xfId="7423" xr:uid="{00000000-0005-0000-0000-0000A2040000}"/>
    <cellStyle name="Currency 10 2 5 7 6 2" xfId="33870" xr:uid="{CC711BE7-2961-4EFE-99B8-4EA45763AAC3}"/>
    <cellStyle name="Currency 10 2 5 7 7" xfId="31720" xr:uid="{99A9FA6B-006F-4730-9D17-4B1CB755AA9A}"/>
    <cellStyle name="Currency 10 2 5 8" xfId="828" xr:uid="{00000000-0005-0000-0000-0000A3040000}"/>
    <cellStyle name="Currency 10 2 5 8 2" xfId="13898" xr:uid="{00000000-0005-0000-0000-0000A4040000}"/>
    <cellStyle name="Currency 10 2 5 8 2 2" xfId="36918" xr:uid="{8208FAF2-CCEE-40B2-A00F-82CDA0E53733}"/>
    <cellStyle name="Currency 10 2 5 8 3" xfId="19359" xr:uid="{00000000-0005-0000-0000-0000A5040000}"/>
    <cellStyle name="Currency 10 2 5 8 3 2" xfId="39378" xr:uid="{C04BE589-AEF3-47C9-96D8-0C0AD057D27F}"/>
    <cellStyle name="Currency 10 2 5 8 4" xfId="24817" xr:uid="{00000000-0005-0000-0000-0000A6040000}"/>
    <cellStyle name="Currency 10 2 5 8 4 2" xfId="41839" xr:uid="{0225556A-641F-4554-961C-E714FE5BAA16}"/>
    <cellStyle name="Currency 10 2 5 8 5" xfId="8440" xr:uid="{00000000-0005-0000-0000-0000A7040000}"/>
    <cellStyle name="Currency 10 2 5 8 5 2" xfId="34458" xr:uid="{39713CDA-6458-4A11-ACD4-E2855C7DD135}"/>
    <cellStyle name="Currency 10 2 5 8 6" xfId="29848" xr:uid="{0C1CA237-519D-487B-A5E3-FC2C03C5CB0F}"/>
    <cellStyle name="Currency 10 2 5 9" xfId="7843" xr:uid="{00000000-0005-0000-0000-0000A8040000}"/>
    <cellStyle name="Currency 10 2 5 9 2" xfId="34182" xr:uid="{F88D5809-F456-4C41-86F5-0B487FEAEFCC}"/>
    <cellStyle name="Currency 10 2 6" xfId="320" xr:uid="{00000000-0005-0000-0000-0000A9040000}"/>
    <cellStyle name="Currency 10 2 6 10" xfId="13392" xr:uid="{00000000-0005-0000-0000-0000AA040000}"/>
    <cellStyle name="Currency 10 2 6 10 2" xfId="36678" xr:uid="{8E2DF2EA-BDEA-4ED3-90C6-AD83D9874750}"/>
    <cellStyle name="Currency 10 2 6 11" xfId="18852" xr:uid="{00000000-0005-0000-0000-0000AB040000}"/>
    <cellStyle name="Currency 10 2 6 11 2" xfId="39138" xr:uid="{E097F4D9-AAF7-4EE8-BCA7-54E9A0A61A0F}"/>
    <cellStyle name="Currency 10 2 6 12" xfId="24311" xr:uid="{00000000-0005-0000-0000-0000AC040000}"/>
    <cellStyle name="Currency 10 2 6 12 2" xfId="41599" xr:uid="{9AB16A40-5DDC-4D24-8273-448A3DFCD69D}"/>
    <cellStyle name="Currency 10 2 6 13" xfId="5587" xr:uid="{00000000-0005-0000-0000-0000AD040000}"/>
    <cellStyle name="Currency 10 2 6 13 2" xfId="32034" xr:uid="{2E1BA1FE-622A-4C4F-8E0A-E5759AB7E5C7}"/>
    <cellStyle name="Currency 10 2 6 14" xfId="29608" xr:uid="{273AE9A5-8276-477C-8FBA-FC6C70226F06}"/>
    <cellStyle name="Currency 10 2 6 2" xfId="1340" xr:uid="{00000000-0005-0000-0000-0000AE040000}"/>
    <cellStyle name="Currency 10 2 6 2 2" xfId="8950" xr:uid="{00000000-0005-0000-0000-0000AF040000}"/>
    <cellStyle name="Currency 10 2 6 2 2 2" xfId="34806" xr:uid="{F6EC0C84-9100-48A9-AEE2-8EDFD49ADA33}"/>
    <cellStyle name="Currency 10 2 6 2 3" xfId="14408" xr:uid="{00000000-0005-0000-0000-0000B0040000}"/>
    <cellStyle name="Currency 10 2 6 2 3 2" xfId="37266" xr:uid="{DC0F5AED-FFE0-437E-A34D-B7B1B6664128}"/>
    <cellStyle name="Currency 10 2 6 2 4" xfId="19869" xr:uid="{00000000-0005-0000-0000-0000B1040000}"/>
    <cellStyle name="Currency 10 2 6 2 4 2" xfId="39726" xr:uid="{7B89C36F-FD2E-433F-8D23-88F44AA5BD4B}"/>
    <cellStyle name="Currency 10 2 6 2 5" xfId="25327" xr:uid="{00000000-0005-0000-0000-0000B2040000}"/>
    <cellStyle name="Currency 10 2 6 2 5 2" xfId="42187" xr:uid="{00B5977A-2321-47CC-8E65-D8DE10939629}"/>
    <cellStyle name="Currency 10 2 6 2 6" xfId="5899" xr:uid="{00000000-0005-0000-0000-0000B3040000}"/>
    <cellStyle name="Currency 10 2 6 2 6 2" xfId="32346" xr:uid="{FF19C9E2-A843-4C9F-A1E2-3C0A65478D6B}"/>
    <cellStyle name="Currency 10 2 6 2 7" xfId="30196" xr:uid="{E5D8FBFF-53E8-43FB-83BF-127BB9492878}"/>
    <cellStyle name="Currency 10 2 6 3" xfId="2081" xr:uid="{00000000-0005-0000-0000-0000B4040000}"/>
    <cellStyle name="Currency 10 2 6 3 2" xfId="9691" xr:uid="{00000000-0005-0000-0000-0000B5040000}"/>
    <cellStyle name="Currency 10 2 6 3 2 2" xfId="35118" xr:uid="{33E46ED5-43BC-4F87-A3D2-1A564FAB4832}"/>
    <cellStyle name="Currency 10 2 6 3 3" xfId="15148" xr:uid="{00000000-0005-0000-0000-0000B6040000}"/>
    <cellStyle name="Currency 10 2 6 3 3 2" xfId="37578" xr:uid="{050174EF-7DF7-4F01-9FA0-845241C86141}"/>
    <cellStyle name="Currency 10 2 6 3 4" xfId="20609" xr:uid="{00000000-0005-0000-0000-0000B7040000}"/>
    <cellStyle name="Currency 10 2 6 3 4 2" xfId="40038" xr:uid="{C10AEF26-D0AA-484D-9F9F-14B7255B420B}"/>
    <cellStyle name="Currency 10 2 6 3 5" xfId="26067" xr:uid="{00000000-0005-0000-0000-0000B8040000}"/>
    <cellStyle name="Currency 10 2 6 3 5 2" xfId="42499" xr:uid="{DDBFF495-2D72-4F89-AA62-B244E502F5E0}"/>
    <cellStyle name="Currency 10 2 6 3 6" xfId="6211" xr:uid="{00000000-0005-0000-0000-0000B9040000}"/>
    <cellStyle name="Currency 10 2 6 3 6 2" xfId="32658" xr:uid="{6F00BB66-61D9-4B8D-852B-405BB9893F1D}"/>
    <cellStyle name="Currency 10 2 6 3 7" xfId="30508" xr:uid="{82ABF2C7-1AD7-4C45-A31C-599700A258B6}"/>
    <cellStyle name="Currency 10 2 6 4" xfId="2821" xr:uid="{00000000-0005-0000-0000-0000BA040000}"/>
    <cellStyle name="Currency 10 2 6 4 2" xfId="10431" xr:uid="{00000000-0005-0000-0000-0000BB040000}"/>
    <cellStyle name="Currency 10 2 6 4 2 2" xfId="35430" xr:uid="{9E93B602-EADA-498C-9DEB-EFE6E11458D8}"/>
    <cellStyle name="Currency 10 2 6 4 3" xfId="15888" xr:uid="{00000000-0005-0000-0000-0000BC040000}"/>
    <cellStyle name="Currency 10 2 6 4 3 2" xfId="37890" xr:uid="{7452A463-80E3-400B-8D22-54E243222B0E}"/>
    <cellStyle name="Currency 10 2 6 4 4" xfId="21349" xr:uid="{00000000-0005-0000-0000-0000BD040000}"/>
    <cellStyle name="Currency 10 2 6 4 4 2" xfId="40350" xr:uid="{413875B8-4C07-4267-948A-FDEF9A59FEBF}"/>
    <cellStyle name="Currency 10 2 6 4 5" xfId="26807" xr:uid="{00000000-0005-0000-0000-0000BE040000}"/>
    <cellStyle name="Currency 10 2 6 4 5 2" xfId="42811" xr:uid="{E9C083A2-2350-4191-9C38-86CEFA7C1D45}"/>
    <cellStyle name="Currency 10 2 6 4 6" xfId="6523" xr:uid="{00000000-0005-0000-0000-0000BF040000}"/>
    <cellStyle name="Currency 10 2 6 4 6 2" xfId="32970" xr:uid="{9096BB00-5D9D-40CD-9929-546921B8BFF6}"/>
    <cellStyle name="Currency 10 2 6 4 7" xfId="30820" xr:uid="{ACA1B2F7-012D-4404-A661-D5751606C8EF}"/>
    <cellStyle name="Currency 10 2 6 5" xfId="3562" xr:uid="{00000000-0005-0000-0000-0000C0040000}"/>
    <cellStyle name="Currency 10 2 6 5 2" xfId="11171" xr:uid="{00000000-0005-0000-0000-0000C1040000}"/>
    <cellStyle name="Currency 10 2 6 5 2 2" xfId="35742" xr:uid="{7152E222-57EA-4E2F-A2AE-68283592987C}"/>
    <cellStyle name="Currency 10 2 6 5 3" xfId="16628" xr:uid="{00000000-0005-0000-0000-0000C2040000}"/>
    <cellStyle name="Currency 10 2 6 5 3 2" xfId="38202" xr:uid="{D85265F7-EBA5-40DF-990A-D79EE08DE879}"/>
    <cellStyle name="Currency 10 2 6 5 4" xfId="22089" xr:uid="{00000000-0005-0000-0000-0000C3040000}"/>
    <cellStyle name="Currency 10 2 6 5 4 2" xfId="40662" xr:uid="{558457DF-A6C3-46C7-859E-EFE0829A8366}"/>
    <cellStyle name="Currency 10 2 6 5 5" xfId="27547" xr:uid="{00000000-0005-0000-0000-0000C4040000}"/>
    <cellStyle name="Currency 10 2 6 5 5 2" xfId="43123" xr:uid="{C85D0286-2898-42DC-90F2-14697D8AFC49}"/>
    <cellStyle name="Currency 10 2 6 5 6" xfId="6835" xr:uid="{00000000-0005-0000-0000-0000C5040000}"/>
    <cellStyle name="Currency 10 2 6 5 6 2" xfId="33282" xr:uid="{D93E7C50-F99C-4401-B948-00BCFD670E42}"/>
    <cellStyle name="Currency 10 2 6 5 7" xfId="31132" xr:uid="{49BABA70-1A09-4B92-BFEB-730446384AC8}"/>
    <cellStyle name="Currency 10 2 6 6" xfId="4303" xr:uid="{00000000-0005-0000-0000-0000C6040000}"/>
    <cellStyle name="Currency 10 2 6 6 2" xfId="11912" xr:uid="{00000000-0005-0000-0000-0000C7040000}"/>
    <cellStyle name="Currency 10 2 6 6 2 2" xfId="36054" xr:uid="{472DC22A-72DE-4A27-ABED-2D6BB56B3B94}"/>
    <cellStyle name="Currency 10 2 6 6 3" xfId="17369" xr:uid="{00000000-0005-0000-0000-0000C8040000}"/>
    <cellStyle name="Currency 10 2 6 6 3 2" xfId="38514" xr:uid="{6FD4FEA6-87FB-4C9C-AEA9-CD2012335A5D}"/>
    <cellStyle name="Currency 10 2 6 6 4" xfId="22830" xr:uid="{00000000-0005-0000-0000-0000C9040000}"/>
    <cellStyle name="Currency 10 2 6 6 4 2" xfId="40974" xr:uid="{B0AA16DE-7F8A-4EA6-98DE-EC5A07C560C8}"/>
    <cellStyle name="Currency 10 2 6 6 5" xfId="28288" xr:uid="{00000000-0005-0000-0000-0000CA040000}"/>
    <cellStyle name="Currency 10 2 6 6 5 2" xfId="43435" xr:uid="{BCB81D6E-2E69-4AFC-A93F-233643FA5790}"/>
    <cellStyle name="Currency 10 2 6 6 6" xfId="7147" xr:uid="{00000000-0005-0000-0000-0000CB040000}"/>
    <cellStyle name="Currency 10 2 6 6 6 2" xfId="33594" xr:uid="{8C89C3E0-BCDE-4E3B-8493-070CC4609EAA}"/>
    <cellStyle name="Currency 10 2 6 6 7" xfId="31444" xr:uid="{D502E8F6-361C-4821-A15D-E48D80E4CF7C}"/>
    <cellStyle name="Currency 10 2 6 7" xfId="5043" xr:uid="{00000000-0005-0000-0000-0000CC040000}"/>
    <cellStyle name="Currency 10 2 6 7 2" xfId="12652" xr:uid="{00000000-0005-0000-0000-0000CD040000}"/>
    <cellStyle name="Currency 10 2 6 7 2 2" xfId="36366" xr:uid="{5BD69CB0-723B-453A-A4DB-768D80E760C3}"/>
    <cellStyle name="Currency 10 2 6 7 3" xfId="18109" xr:uid="{00000000-0005-0000-0000-0000CE040000}"/>
    <cellStyle name="Currency 10 2 6 7 3 2" xfId="38826" xr:uid="{C47B6FB3-1531-4489-A61B-3822F084CBB7}"/>
    <cellStyle name="Currency 10 2 6 7 4" xfId="23570" xr:uid="{00000000-0005-0000-0000-0000CF040000}"/>
    <cellStyle name="Currency 10 2 6 7 4 2" xfId="41286" xr:uid="{78AD2F92-3F95-4AD4-B22A-AEA591C9F374}"/>
    <cellStyle name="Currency 10 2 6 7 5" xfId="29028" xr:uid="{00000000-0005-0000-0000-0000D0040000}"/>
    <cellStyle name="Currency 10 2 6 7 5 2" xfId="43747" xr:uid="{B81A3C82-0D2D-4ADB-A8A9-7B26E2AE2A8D}"/>
    <cellStyle name="Currency 10 2 6 7 6" xfId="7459" xr:uid="{00000000-0005-0000-0000-0000D1040000}"/>
    <cellStyle name="Currency 10 2 6 7 6 2" xfId="33906" xr:uid="{346763D6-DCF6-4CBB-85F6-0830ED9D7BC7}"/>
    <cellStyle name="Currency 10 2 6 7 7" xfId="31756" xr:uid="{002E16F3-47B0-475C-BFE6-F43A34BE60B9}"/>
    <cellStyle name="Currency 10 2 6 8" xfId="864" xr:uid="{00000000-0005-0000-0000-0000D2040000}"/>
    <cellStyle name="Currency 10 2 6 8 2" xfId="13934" xr:uid="{00000000-0005-0000-0000-0000D3040000}"/>
    <cellStyle name="Currency 10 2 6 8 2 2" xfId="36954" xr:uid="{074492B2-91D6-45AD-834E-927A29C5D188}"/>
    <cellStyle name="Currency 10 2 6 8 3" xfId="19395" xr:uid="{00000000-0005-0000-0000-0000D4040000}"/>
    <cellStyle name="Currency 10 2 6 8 3 2" xfId="39414" xr:uid="{041F2504-44F2-4964-9D9B-932575B60F28}"/>
    <cellStyle name="Currency 10 2 6 8 4" xfId="24853" xr:uid="{00000000-0005-0000-0000-0000D5040000}"/>
    <cellStyle name="Currency 10 2 6 8 4 2" xfId="41875" xr:uid="{B84B0018-B2ED-4AF4-B8DD-787667E78A73}"/>
    <cellStyle name="Currency 10 2 6 8 5" xfId="8476" xr:uid="{00000000-0005-0000-0000-0000D6040000}"/>
    <cellStyle name="Currency 10 2 6 8 5 2" xfId="34494" xr:uid="{6D2DCB45-5F76-440F-8BAF-EB4532B4C80C}"/>
    <cellStyle name="Currency 10 2 6 8 6" xfId="29884" xr:uid="{2BDBA296-FDFA-45D4-9728-FDED0AA67A0A}"/>
    <cellStyle name="Currency 10 2 6 9" xfId="7933" xr:uid="{00000000-0005-0000-0000-0000D7040000}"/>
    <cellStyle name="Currency 10 2 6 9 2" xfId="34218" xr:uid="{C90AB107-4B10-49EC-AF48-183ACFC7F4BE}"/>
    <cellStyle name="Currency 10 2 7" xfId="410" xr:uid="{00000000-0005-0000-0000-0000D8040000}"/>
    <cellStyle name="Currency 10 2 7 10" xfId="13481" xr:uid="{00000000-0005-0000-0000-0000D9040000}"/>
    <cellStyle name="Currency 10 2 7 10 2" xfId="36714" xr:uid="{08FF68B4-8568-455F-9651-A649C0F2B70D}"/>
    <cellStyle name="Currency 10 2 7 11" xfId="18941" xr:uid="{00000000-0005-0000-0000-0000DA040000}"/>
    <cellStyle name="Currency 10 2 7 11 2" xfId="39174" xr:uid="{5317EC19-554A-4B1B-B871-2D5CA1ECB0FA}"/>
    <cellStyle name="Currency 10 2 7 12" xfId="24400" xr:uid="{00000000-0005-0000-0000-0000DB040000}"/>
    <cellStyle name="Currency 10 2 7 12 2" xfId="41635" xr:uid="{5B8362F4-1E36-46DC-9CE1-6CB39662C9F3}"/>
    <cellStyle name="Currency 10 2 7 13" xfId="5623" xr:uid="{00000000-0005-0000-0000-0000DC040000}"/>
    <cellStyle name="Currency 10 2 7 13 2" xfId="32070" xr:uid="{C354F5BC-DA1E-4E18-A900-2E6166142F67}"/>
    <cellStyle name="Currency 10 2 7 14" xfId="29644" xr:uid="{5AD8B856-F241-4FA5-975C-33D7200CC912}"/>
    <cellStyle name="Currency 10 2 7 2" xfId="1429" xr:uid="{00000000-0005-0000-0000-0000DD040000}"/>
    <cellStyle name="Currency 10 2 7 2 2" xfId="9039" xr:uid="{00000000-0005-0000-0000-0000DE040000}"/>
    <cellStyle name="Currency 10 2 7 2 2 2" xfId="34842" xr:uid="{1C5211AA-9A30-43CE-88AB-D1D97EEEDD44}"/>
    <cellStyle name="Currency 10 2 7 2 3" xfId="14497" xr:uid="{00000000-0005-0000-0000-0000DF040000}"/>
    <cellStyle name="Currency 10 2 7 2 3 2" xfId="37302" xr:uid="{F39FB452-51AC-4EDA-832E-EF3E883203DA}"/>
    <cellStyle name="Currency 10 2 7 2 4" xfId="19958" xr:uid="{00000000-0005-0000-0000-0000E0040000}"/>
    <cellStyle name="Currency 10 2 7 2 4 2" xfId="39762" xr:uid="{DDE27F00-7693-4262-AEA9-2D444E7201A8}"/>
    <cellStyle name="Currency 10 2 7 2 5" xfId="25416" xr:uid="{00000000-0005-0000-0000-0000E1040000}"/>
    <cellStyle name="Currency 10 2 7 2 5 2" xfId="42223" xr:uid="{201A79E8-C7BC-4836-91BA-0C07F423EEA0}"/>
    <cellStyle name="Currency 10 2 7 2 6" xfId="5935" xr:uid="{00000000-0005-0000-0000-0000E2040000}"/>
    <cellStyle name="Currency 10 2 7 2 6 2" xfId="32382" xr:uid="{3E91C272-FB4A-413B-BB33-CF46F982CE24}"/>
    <cellStyle name="Currency 10 2 7 2 7" xfId="30232" xr:uid="{261627DB-E128-45DD-A536-1E37357CDB1B}"/>
    <cellStyle name="Currency 10 2 7 3" xfId="2170" xr:uid="{00000000-0005-0000-0000-0000E3040000}"/>
    <cellStyle name="Currency 10 2 7 3 2" xfId="9780" xr:uid="{00000000-0005-0000-0000-0000E4040000}"/>
    <cellStyle name="Currency 10 2 7 3 2 2" xfId="35154" xr:uid="{608DE363-41F1-4693-B950-CD3A721467A1}"/>
    <cellStyle name="Currency 10 2 7 3 3" xfId="15237" xr:uid="{00000000-0005-0000-0000-0000E5040000}"/>
    <cellStyle name="Currency 10 2 7 3 3 2" xfId="37614" xr:uid="{4971C06F-846D-4714-9F3E-C02C5C5165DA}"/>
    <cellStyle name="Currency 10 2 7 3 4" xfId="20698" xr:uid="{00000000-0005-0000-0000-0000E6040000}"/>
    <cellStyle name="Currency 10 2 7 3 4 2" xfId="40074" xr:uid="{AE8EBBCC-9D20-46CC-828F-789824C70B04}"/>
    <cellStyle name="Currency 10 2 7 3 5" xfId="26156" xr:uid="{00000000-0005-0000-0000-0000E7040000}"/>
    <cellStyle name="Currency 10 2 7 3 5 2" xfId="42535" xr:uid="{90EA9D3E-39A3-4F38-8449-8CEBE39AF46D}"/>
    <cellStyle name="Currency 10 2 7 3 6" xfId="6247" xr:uid="{00000000-0005-0000-0000-0000E8040000}"/>
    <cellStyle name="Currency 10 2 7 3 6 2" xfId="32694" xr:uid="{52F25550-407F-422F-9099-F380D4269159}"/>
    <cellStyle name="Currency 10 2 7 3 7" xfId="30544" xr:uid="{121DF665-5171-400A-958E-05F391BB275E}"/>
    <cellStyle name="Currency 10 2 7 4" xfId="2910" xr:uid="{00000000-0005-0000-0000-0000E9040000}"/>
    <cellStyle name="Currency 10 2 7 4 2" xfId="10520" xr:uid="{00000000-0005-0000-0000-0000EA040000}"/>
    <cellStyle name="Currency 10 2 7 4 2 2" xfId="35466" xr:uid="{F4948297-AF69-4CA7-B3C7-C16360FAB3F0}"/>
    <cellStyle name="Currency 10 2 7 4 3" xfId="15977" xr:uid="{00000000-0005-0000-0000-0000EB040000}"/>
    <cellStyle name="Currency 10 2 7 4 3 2" xfId="37926" xr:uid="{D31BF7F5-827B-49ED-93A8-833236C22CD8}"/>
    <cellStyle name="Currency 10 2 7 4 4" xfId="21438" xr:uid="{00000000-0005-0000-0000-0000EC040000}"/>
    <cellStyle name="Currency 10 2 7 4 4 2" xfId="40386" xr:uid="{F0C43F2F-1B72-41AE-99A3-A53A4456BCE4}"/>
    <cellStyle name="Currency 10 2 7 4 5" xfId="26896" xr:uid="{00000000-0005-0000-0000-0000ED040000}"/>
    <cellStyle name="Currency 10 2 7 4 5 2" xfId="42847" xr:uid="{63165D9F-3733-4EC4-B7DA-EB416E7AACDE}"/>
    <cellStyle name="Currency 10 2 7 4 6" xfId="6559" xr:uid="{00000000-0005-0000-0000-0000EE040000}"/>
    <cellStyle name="Currency 10 2 7 4 6 2" xfId="33006" xr:uid="{C8A602A3-BF44-4CF9-9DDA-1EEE0658EC80}"/>
    <cellStyle name="Currency 10 2 7 4 7" xfId="30856" xr:uid="{E92405EA-BCBD-4709-9763-FC6C89A99B3B}"/>
    <cellStyle name="Currency 10 2 7 5" xfId="3651" xr:uid="{00000000-0005-0000-0000-0000EF040000}"/>
    <cellStyle name="Currency 10 2 7 5 2" xfId="11260" xr:uid="{00000000-0005-0000-0000-0000F0040000}"/>
    <cellStyle name="Currency 10 2 7 5 2 2" xfId="35778" xr:uid="{46F1995E-864F-46F5-BD19-78DDF465ADE4}"/>
    <cellStyle name="Currency 10 2 7 5 3" xfId="16717" xr:uid="{00000000-0005-0000-0000-0000F1040000}"/>
    <cellStyle name="Currency 10 2 7 5 3 2" xfId="38238" xr:uid="{AB4E330D-5347-43E1-BF95-9ACF1FAE6884}"/>
    <cellStyle name="Currency 10 2 7 5 4" xfId="22178" xr:uid="{00000000-0005-0000-0000-0000F2040000}"/>
    <cellStyle name="Currency 10 2 7 5 4 2" xfId="40698" xr:uid="{71B7D067-688C-40BB-BF2A-29806AAE1638}"/>
    <cellStyle name="Currency 10 2 7 5 5" xfId="27636" xr:uid="{00000000-0005-0000-0000-0000F3040000}"/>
    <cellStyle name="Currency 10 2 7 5 5 2" xfId="43159" xr:uid="{D26277B4-74A8-4D9D-B902-177C2F651162}"/>
    <cellStyle name="Currency 10 2 7 5 6" xfId="6871" xr:uid="{00000000-0005-0000-0000-0000F4040000}"/>
    <cellStyle name="Currency 10 2 7 5 6 2" xfId="33318" xr:uid="{6124BF09-382D-461C-BD8B-E4928FB95BA8}"/>
    <cellStyle name="Currency 10 2 7 5 7" xfId="31168" xr:uid="{F0F38CDF-9F96-49C5-B09C-A28460773D09}"/>
    <cellStyle name="Currency 10 2 7 6" xfId="4392" xr:uid="{00000000-0005-0000-0000-0000F5040000}"/>
    <cellStyle name="Currency 10 2 7 6 2" xfId="12001" xr:uid="{00000000-0005-0000-0000-0000F6040000}"/>
    <cellStyle name="Currency 10 2 7 6 2 2" xfId="36090" xr:uid="{541378A1-106B-4E19-9139-9007CFB0E710}"/>
    <cellStyle name="Currency 10 2 7 6 3" xfId="17458" xr:uid="{00000000-0005-0000-0000-0000F7040000}"/>
    <cellStyle name="Currency 10 2 7 6 3 2" xfId="38550" xr:uid="{4D430288-D376-4E02-9202-E02B36E6D04C}"/>
    <cellStyle name="Currency 10 2 7 6 4" xfId="22919" xr:uid="{00000000-0005-0000-0000-0000F8040000}"/>
    <cellStyle name="Currency 10 2 7 6 4 2" xfId="41010" xr:uid="{A858DCC7-BF11-4706-8A66-A1D15C6B8FFD}"/>
    <cellStyle name="Currency 10 2 7 6 5" xfId="28377" xr:uid="{00000000-0005-0000-0000-0000F9040000}"/>
    <cellStyle name="Currency 10 2 7 6 5 2" xfId="43471" xr:uid="{D55C41E3-1581-4948-B3ED-FB12F533C2E6}"/>
    <cellStyle name="Currency 10 2 7 6 6" xfId="7183" xr:uid="{00000000-0005-0000-0000-0000FA040000}"/>
    <cellStyle name="Currency 10 2 7 6 6 2" xfId="33630" xr:uid="{640A896E-69AF-4360-ADA5-C2B392B2B3E5}"/>
    <cellStyle name="Currency 10 2 7 6 7" xfId="31480" xr:uid="{53DA1E00-7AD7-4A86-B417-3A2908FA16EA}"/>
    <cellStyle name="Currency 10 2 7 7" xfId="5132" xr:uid="{00000000-0005-0000-0000-0000FB040000}"/>
    <cellStyle name="Currency 10 2 7 7 2" xfId="12741" xr:uid="{00000000-0005-0000-0000-0000FC040000}"/>
    <cellStyle name="Currency 10 2 7 7 2 2" xfId="36402" xr:uid="{2CBC4613-5982-41E5-A5DE-18C2B1FB31E0}"/>
    <cellStyle name="Currency 10 2 7 7 3" xfId="18198" xr:uid="{00000000-0005-0000-0000-0000FD040000}"/>
    <cellStyle name="Currency 10 2 7 7 3 2" xfId="38862" xr:uid="{AE3EABA0-4B90-41C3-984F-29B391C445EC}"/>
    <cellStyle name="Currency 10 2 7 7 4" xfId="23659" xr:uid="{00000000-0005-0000-0000-0000FE040000}"/>
    <cellStyle name="Currency 10 2 7 7 4 2" xfId="41322" xr:uid="{62DC7CC5-5E3B-4253-8389-08A09FF97F91}"/>
    <cellStyle name="Currency 10 2 7 7 5" xfId="29117" xr:uid="{00000000-0005-0000-0000-0000FF040000}"/>
    <cellStyle name="Currency 10 2 7 7 5 2" xfId="43783" xr:uid="{68A42540-F0E7-4375-859B-4F5957F3AD30}"/>
    <cellStyle name="Currency 10 2 7 7 6" xfId="7495" xr:uid="{00000000-0005-0000-0000-000000050000}"/>
    <cellStyle name="Currency 10 2 7 7 6 2" xfId="33942" xr:uid="{E2B8F7A0-7178-4799-B206-D87AD275D49E}"/>
    <cellStyle name="Currency 10 2 7 7 7" xfId="31792" xr:uid="{A815D8DB-F2C7-402B-ADFF-DF86B247C9F4}"/>
    <cellStyle name="Currency 10 2 7 8" xfId="900" xr:uid="{00000000-0005-0000-0000-000001050000}"/>
    <cellStyle name="Currency 10 2 7 8 2" xfId="13970" xr:uid="{00000000-0005-0000-0000-000002050000}"/>
    <cellStyle name="Currency 10 2 7 8 2 2" xfId="36990" xr:uid="{81049F4E-43B4-4FA2-B8C0-54E2ACD8C5A7}"/>
    <cellStyle name="Currency 10 2 7 8 3" xfId="19431" xr:uid="{00000000-0005-0000-0000-000003050000}"/>
    <cellStyle name="Currency 10 2 7 8 3 2" xfId="39450" xr:uid="{ADD9C405-ACB1-4502-BC31-79BEDB1CF146}"/>
    <cellStyle name="Currency 10 2 7 8 4" xfId="24889" xr:uid="{00000000-0005-0000-0000-000004050000}"/>
    <cellStyle name="Currency 10 2 7 8 4 2" xfId="41911" xr:uid="{C4A65896-1F15-4FD6-9DFB-663AAC46BC1E}"/>
    <cellStyle name="Currency 10 2 7 8 5" xfId="8512" xr:uid="{00000000-0005-0000-0000-000005050000}"/>
    <cellStyle name="Currency 10 2 7 8 5 2" xfId="34530" xr:uid="{C95A52E9-A062-4C14-BA1C-672339B1D68F}"/>
    <cellStyle name="Currency 10 2 7 8 6" xfId="29920" xr:uid="{33378140-6F0E-4753-A205-3600A6215983}"/>
    <cellStyle name="Currency 10 2 7 9" xfId="8022" xr:uid="{00000000-0005-0000-0000-000006050000}"/>
    <cellStyle name="Currency 10 2 7 9 2" xfId="34254" xr:uid="{E33372B4-B69E-4997-BF37-6F739021DE7F}"/>
    <cellStyle name="Currency 10 2 8" xfId="499" xr:uid="{00000000-0005-0000-0000-000007050000}"/>
    <cellStyle name="Currency 10 2 8 10" xfId="13570" xr:uid="{00000000-0005-0000-0000-000008050000}"/>
    <cellStyle name="Currency 10 2 8 10 2" xfId="36750" xr:uid="{110B03FF-77A7-4B32-98E0-EA37DC527E00}"/>
    <cellStyle name="Currency 10 2 8 11" xfId="19030" xr:uid="{00000000-0005-0000-0000-000009050000}"/>
    <cellStyle name="Currency 10 2 8 11 2" xfId="39210" xr:uid="{F0DC63E6-0BF6-40DC-9556-BBCCB57B6589}"/>
    <cellStyle name="Currency 10 2 8 12" xfId="24489" xr:uid="{00000000-0005-0000-0000-00000A050000}"/>
    <cellStyle name="Currency 10 2 8 12 2" xfId="41671" xr:uid="{C2DD97F1-1044-4FF0-8441-990A1E8767C2}"/>
    <cellStyle name="Currency 10 2 8 13" xfId="5659" xr:uid="{00000000-0005-0000-0000-00000B050000}"/>
    <cellStyle name="Currency 10 2 8 13 2" xfId="32106" xr:uid="{9BBDF59D-F7FC-45B2-BC72-4CD734046CE7}"/>
    <cellStyle name="Currency 10 2 8 14" xfId="29680" xr:uid="{AAA4AFAB-00DF-432B-9731-1905992D24D7}"/>
    <cellStyle name="Currency 10 2 8 2" xfId="1518" xr:uid="{00000000-0005-0000-0000-00000C050000}"/>
    <cellStyle name="Currency 10 2 8 2 2" xfId="9128" xr:uid="{00000000-0005-0000-0000-00000D050000}"/>
    <cellStyle name="Currency 10 2 8 2 2 2" xfId="34878" xr:uid="{311DF97E-A034-4156-B423-F49046A0903A}"/>
    <cellStyle name="Currency 10 2 8 2 3" xfId="14586" xr:uid="{00000000-0005-0000-0000-00000E050000}"/>
    <cellStyle name="Currency 10 2 8 2 3 2" xfId="37338" xr:uid="{31B69208-3722-429B-A310-A8BECE0C3A44}"/>
    <cellStyle name="Currency 10 2 8 2 4" xfId="20047" xr:uid="{00000000-0005-0000-0000-00000F050000}"/>
    <cellStyle name="Currency 10 2 8 2 4 2" xfId="39798" xr:uid="{28FD2F88-76E8-4E5E-B20A-D4C16AE32DBD}"/>
    <cellStyle name="Currency 10 2 8 2 5" xfId="25505" xr:uid="{00000000-0005-0000-0000-000010050000}"/>
    <cellStyle name="Currency 10 2 8 2 5 2" xfId="42259" xr:uid="{3253EF97-1528-4682-944C-7B6B69B58437}"/>
    <cellStyle name="Currency 10 2 8 2 6" xfId="5971" xr:uid="{00000000-0005-0000-0000-000011050000}"/>
    <cellStyle name="Currency 10 2 8 2 6 2" xfId="32418" xr:uid="{B0AB7CC8-73F3-4913-9F1E-AAFF91EC71F3}"/>
    <cellStyle name="Currency 10 2 8 2 7" xfId="30268" xr:uid="{816D3578-8A91-47CE-BDD1-726DAAE9DCAD}"/>
    <cellStyle name="Currency 10 2 8 3" xfId="2259" xr:uid="{00000000-0005-0000-0000-000012050000}"/>
    <cellStyle name="Currency 10 2 8 3 2" xfId="9869" xr:uid="{00000000-0005-0000-0000-000013050000}"/>
    <cellStyle name="Currency 10 2 8 3 2 2" xfId="35190" xr:uid="{3C313F26-B353-446C-A2BC-BC21757F1DD3}"/>
    <cellStyle name="Currency 10 2 8 3 3" xfId="15326" xr:uid="{00000000-0005-0000-0000-000014050000}"/>
    <cellStyle name="Currency 10 2 8 3 3 2" xfId="37650" xr:uid="{A05324D2-7CBA-4E56-BAE9-56A3E866E893}"/>
    <cellStyle name="Currency 10 2 8 3 4" xfId="20787" xr:uid="{00000000-0005-0000-0000-000015050000}"/>
    <cellStyle name="Currency 10 2 8 3 4 2" xfId="40110" xr:uid="{263CE069-A8ED-4F44-B142-52D8C0218F81}"/>
    <cellStyle name="Currency 10 2 8 3 5" xfId="26245" xr:uid="{00000000-0005-0000-0000-000016050000}"/>
    <cellStyle name="Currency 10 2 8 3 5 2" xfId="42571" xr:uid="{E3E0FB5B-3258-40AA-ABED-794900AC57C7}"/>
    <cellStyle name="Currency 10 2 8 3 6" xfId="6283" xr:uid="{00000000-0005-0000-0000-000017050000}"/>
    <cellStyle name="Currency 10 2 8 3 6 2" xfId="32730" xr:uid="{30D36364-A81E-43F2-9CBF-4A1A98E29219}"/>
    <cellStyle name="Currency 10 2 8 3 7" xfId="30580" xr:uid="{321A6F8F-B7D1-4A1E-9B34-0651185FBD42}"/>
    <cellStyle name="Currency 10 2 8 4" xfId="2999" xr:uid="{00000000-0005-0000-0000-000018050000}"/>
    <cellStyle name="Currency 10 2 8 4 2" xfId="10609" xr:uid="{00000000-0005-0000-0000-000019050000}"/>
    <cellStyle name="Currency 10 2 8 4 2 2" xfId="35502" xr:uid="{FA558FB1-9D7E-4998-9C2A-2C931B105C35}"/>
    <cellStyle name="Currency 10 2 8 4 3" xfId="16066" xr:uid="{00000000-0005-0000-0000-00001A050000}"/>
    <cellStyle name="Currency 10 2 8 4 3 2" xfId="37962" xr:uid="{B0C92F76-E1F4-479A-AB71-DA00B9B2AA78}"/>
    <cellStyle name="Currency 10 2 8 4 4" xfId="21527" xr:uid="{00000000-0005-0000-0000-00001B050000}"/>
    <cellStyle name="Currency 10 2 8 4 4 2" xfId="40422" xr:uid="{D1F86C67-1FC2-4098-9DA1-2076E563CEF8}"/>
    <cellStyle name="Currency 10 2 8 4 5" xfId="26985" xr:uid="{00000000-0005-0000-0000-00001C050000}"/>
    <cellStyle name="Currency 10 2 8 4 5 2" xfId="42883" xr:uid="{64FB4D17-465E-4968-A174-6661DDC09722}"/>
    <cellStyle name="Currency 10 2 8 4 6" xfId="6595" xr:uid="{00000000-0005-0000-0000-00001D050000}"/>
    <cellStyle name="Currency 10 2 8 4 6 2" xfId="33042" xr:uid="{4B38630B-EB66-457B-8B04-AF42569015C7}"/>
    <cellStyle name="Currency 10 2 8 4 7" xfId="30892" xr:uid="{29E5915D-5AD8-420E-8328-128CBCE6C033}"/>
    <cellStyle name="Currency 10 2 8 5" xfId="3740" xr:uid="{00000000-0005-0000-0000-00001E050000}"/>
    <cellStyle name="Currency 10 2 8 5 2" xfId="11349" xr:uid="{00000000-0005-0000-0000-00001F050000}"/>
    <cellStyle name="Currency 10 2 8 5 2 2" xfId="35814" xr:uid="{618F9C89-ADEA-482A-97CD-98E1A1A3314A}"/>
    <cellStyle name="Currency 10 2 8 5 3" xfId="16806" xr:uid="{00000000-0005-0000-0000-000020050000}"/>
    <cellStyle name="Currency 10 2 8 5 3 2" xfId="38274" xr:uid="{A232402B-DAEB-4B57-97C6-C08AADA48916}"/>
    <cellStyle name="Currency 10 2 8 5 4" xfId="22267" xr:uid="{00000000-0005-0000-0000-000021050000}"/>
    <cellStyle name="Currency 10 2 8 5 4 2" xfId="40734" xr:uid="{CB28B5E0-0AB5-4704-86F1-79A38BF0E343}"/>
    <cellStyle name="Currency 10 2 8 5 5" xfId="27725" xr:uid="{00000000-0005-0000-0000-000022050000}"/>
    <cellStyle name="Currency 10 2 8 5 5 2" xfId="43195" xr:uid="{ED6E443E-158F-4597-96F1-F7F3EE1C18C5}"/>
    <cellStyle name="Currency 10 2 8 5 6" xfId="6907" xr:uid="{00000000-0005-0000-0000-000023050000}"/>
    <cellStyle name="Currency 10 2 8 5 6 2" xfId="33354" xr:uid="{27D7439A-41DB-4BCC-A087-A56CADCA5CFB}"/>
    <cellStyle name="Currency 10 2 8 5 7" xfId="31204" xr:uid="{A5F31ADC-2775-40E3-93D9-9FA0C5DABE19}"/>
    <cellStyle name="Currency 10 2 8 6" xfId="4481" xr:uid="{00000000-0005-0000-0000-000024050000}"/>
    <cellStyle name="Currency 10 2 8 6 2" xfId="12090" xr:uid="{00000000-0005-0000-0000-000025050000}"/>
    <cellStyle name="Currency 10 2 8 6 2 2" xfId="36126" xr:uid="{62408DEE-27A8-41F2-87F8-C75B411BDC93}"/>
    <cellStyle name="Currency 10 2 8 6 3" xfId="17547" xr:uid="{00000000-0005-0000-0000-000026050000}"/>
    <cellStyle name="Currency 10 2 8 6 3 2" xfId="38586" xr:uid="{C7C2F9C8-645C-4933-9679-C51C5020081D}"/>
    <cellStyle name="Currency 10 2 8 6 4" xfId="23008" xr:uid="{00000000-0005-0000-0000-000027050000}"/>
    <cellStyle name="Currency 10 2 8 6 4 2" xfId="41046" xr:uid="{49C057C4-B14E-4078-8CC9-78BE1156C6E9}"/>
    <cellStyle name="Currency 10 2 8 6 5" xfId="28466" xr:uid="{00000000-0005-0000-0000-000028050000}"/>
    <cellStyle name="Currency 10 2 8 6 5 2" xfId="43507" xr:uid="{67FE4D75-76A4-40AE-9900-34BDAAD2F943}"/>
    <cellStyle name="Currency 10 2 8 6 6" xfId="7219" xr:uid="{00000000-0005-0000-0000-000029050000}"/>
    <cellStyle name="Currency 10 2 8 6 6 2" xfId="33666" xr:uid="{DB979A40-AADD-4474-8CBB-6766DB9618C3}"/>
    <cellStyle name="Currency 10 2 8 6 7" xfId="31516" xr:uid="{83384DAD-71D6-4E21-8DCC-66B6229FDCB2}"/>
    <cellStyle name="Currency 10 2 8 7" xfId="5221" xr:uid="{00000000-0005-0000-0000-00002A050000}"/>
    <cellStyle name="Currency 10 2 8 7 2" xfId="12830" xr:uid="{00000000-0005-0000-0000-00002B050000}"/>
    <cellStyle name="Currency 10 2 8 7 2 2" xfId="36438" xr:uid="{7B08578B-B9F2-41C9-8833-0E842714D01D}"/>
    <cellStyle name="Currency 10 2 8 7 3" xfId="18287" xr:uid="{00000000-0005-0000-0000-00002C050000}"/>
    <cellStyle name="Currency 10 2 8 7 3 2" xfId="38898" xr:uid="{58D81B36-1171-4333-973B-73B2FCEEF978}"/>
    <cellStyle name="Currency 10 2 8 7 4" xfId="23748" xr:uid="{00000000-0005-0000-0000-00002D050000}"/>
    <cellStyle name="Currency 10 2 8 7 4 2" xfId="41358" xr:uid="{60F062A5-1AA4-428D-ADEF-A97BD8423C4B}"/>
    <cellStyle name="Currency 10 2 8 7 5" xfId="29206" xr:uid="{00000000-0005-0000-0000-00002E050000}"/>
    <cellStyle name="Currency 10 2 8 7 5 2" xfId="43819" xr:uid="{32D5CDDE-8A4B-47CC-9F31-8EB7813EDB06}"/>
    <cellStyle name="Currency 10 2 8 7 6" xfId="7531" xr:uid="{00000000-0005-0000-0000-00002F050000}"/>
    <cellStyle name="Currency 10 2 8 7 6 2" xfId="33978" xr:uid="{3BE18265-47D3-47AD-AB06-C8650A84B5A8}"/>
    <cellStyle name="Currency 10 2 8 7 7" xfId="31828" xr:uid="{8A9EDB76-FB4B-49F0-9C85-7BBB11653C8E}"/>
    <cellStyle name="Currency 10 2 8 8" xfId="936" xr:uid="{00000000-0005-0000-0000-000030050000}"/>
    <cellStyle name="Currency 10 2 8 8 2" xfId="14006" xr:uid="{00000000-0005-0000-0000-000031050000}"/>
    <cellStyle name="Currency 10 2 8 8 2 2" xfId="37026" xr:uid="{E6487DB0-BA16-4A66-ADCD-22BED3C21E95}"/>
    <cellStyle name="Currency 10 2 8 8 3" xfId="19467" xr:uid="{00000000-0005-0000-0000-000032050000}"/>
    <cellStyle name="Currency 10 2 8 8 3 2" xfId="39486" xr:uid="{97DC5CDB-9150-4977-AE6B-3494AD369033}"/>
    <cellStyle name="Currency 10 2 8 8 4" xfId="24925" xr:uid="{00000000-0005-0000-0000-000033050000}"/>
    <cellStyle name="Currency 10 2 8 8 4 2" xfId="41947" xr:uid="{AC6DF841-B68E-4BC7-99F9-99E4F74B44CD}"/>
    <cellStyle name="Currency 10 2 8 8 5" xfId="8548" xr:uid="{00000000-0005-0000-0000-000034050000}"/>
    <cellStyle name="Currency 10 2 8 8 5 2" xfId="34566" xr:uid="{611E84CD-4B79-4ED4-ABFC-49E9940907E8}"/>
    <cellStyle name="Currency 10 2 8 8 6" xfId="29956" xr:uid="{A373C543-8B55-47C5-A51A-40AD0AB776CC}"/>
    <cellStyle name="Currency 10 2 8 9" xfId="8111" xr:uid="{00000000-0005-0000-0000-000035050000}"/>
    <cellStyle name="Currency 10 2 8 9 2" xfId="34290" xr:uid="{C16EB954-4AE3-4D12-8DAA-C1AA0979CFB8}"/>
    <cellStyle name="Currency 10 2 9" xfId="588" xr:uid="{00000000-0005-0000-0000-000036050000}"/>
    <cellStyle name="Currency 10 2 9 10" xfId="13659" xr:uid="{00000000-0005-0000-0000-000037050000}"/>
    <cellStyle name="Currency 10 2 9 10 2" xfId="36786" xr:uid="{8FAD76E5-2AE9-4D05-A4A4-D3446B6A8D7D}"/>
    <cellStyle name="Currency 10 2 9 11" xfId="19119" xr:uid="{00000000-0005-0000-0000-000038050000}"/>
    <cellStyle name="Currency 10 2 9 11 2" xfId="39246" xr:uid="{FCFB0F5B-F7A5-4EFD-8325-6955B8163189}"/>
    <cellStyle name="Currency 10 2 9 12" xfId="24578" xr:uid="{00000000-0005-0000-0000-000039050000}"/>
    <cellStyle name="Currency 10 2 9 12 2" xfId="41707" xr:uid="{A59EE877-2C5C-4051-944C-DCC6A6312151}"/>
    <cellStyle name="Currency 10 2 9 13" xfId="5695" xr:uid="{00000000-0005-0000-0000-00003A050000}"/>
    <cellStyle name="Currency 10 2 9 13 2" xfId="32142" xr:uid="{6BE274A5-2D8C-4D69-A1C8-96362336C704}"/>
    <cellStyle name="Currency 10 2 9 14" xfId="29716" xr:uid="{1D20B8E0-E43C-4191-B610-B11E7BA896A7}"/>
    <cellStyle name="Currency 10 2 9 2" xfId="1607" xr:uid="{00000000-0005-0000-0000-00003B050000}"/>
    <cellStyle name="Currency 10 2 9 2 2" xfId="9217" xr:uid="{00000000-0005-0000-0000-00003C050000}"/>
    <cellStyle name="Currency 10 2 9 2 2 2" xfId="34914" xr:uid="{19EF2E12-3607-43CE-BB2A-584376589C17}"/>
    <cellStyle name="Currency 10 2 9 2 3" xfId="14675" xr:uid="{00000000-0005-0000-0000-00003D050000}"/>
    <cellStyle name="Currency 10 2 9 2 3 2" xfId="37374" xr:uid="{14DB1E8E-EE23-4C5F-B297-7D66D67E4830}"/>
    <cellStyle name="Currency 10 2 9 2 4" xfId="20136" xr:uid="{00000000-0005-0000-0000-00003E050000}"/>
    <cellStyle name="Currency 10 2 9 2 4 2" xfId="39834" xr:uid="{358D82D8-1D9A-4025-907B-47B27F2D5164}"/>
    <cellStyle name="Currency 10 2 9 2 5" xfId="25594" xr:uid="{00000000-0005-0000-0000-00003F050000}"/>
    <cellStyle name="Currency 10 2 9 2 5 2" xfId="42295" xr:uid="{77DAF8E1-369C-4519-84E8-6BE65EE8E3CB}"/>
    <cellStyle name="Currency 10 2 9 2 6" xfId="6007" xr:uid="{00000000-0005-0000-0000-000040050000}"/>
    <cellStyle name="Currency 10 2 9 2 6 2" xfId="32454" xr:uid="{1D79AA32-E573-4FAE-AFDD-76EF1069DADE}"/>
    <cellStyle name="Currency 10 2 9 2 7" xfId="30304" xr:uid="{91227567-42D9-4AD7-9103-8C267B21BC98}"/>
    <cellStyle name="Currency 10 2 9 3" xfId="2348" xr:uid="{00000000-0005-0000-0000-000041050000}"/>
    <cellStyle name="Currency 10 2 9 3 2" xfId="9958" xr:uid="{00000000-0005-0000-0000-000042050000}"/>
    <cellStyle name="Currency 10 2 9 3 2 2" xfId="35226" xr:uid="{2C588BCE-68CB-4F57-AD12-15D61BA87982}"/>
    <cellStyle name="Currency 10 2 9 3 3" xfId="15415" xr:uid="{00000000-0005-0000-0000-000043050000}"/>
    <cellStyle name="Currency 10 2 9 3 3 2" xfId="37686" xr:uid="{044DB49B-F97A-43D7-A8ED-5417D0586520}"/>
    <cellStyle name="Currency 10 2 9 3 4" xfId="20876" xr:uid="{00000000-0005-0000-0000-000044050000}"/>
    <cellStyle name="Currency 10 2 9 3 4 2" xfId="40146" xr:uid="{B1BF0E5D-8908-4AB7-9A35-1E5059C4F988}"/>
    <cellStyle name="Currency 10 2 9 3 5" xfId="26334" xr:uid="{00000000-0005-0000-0000-000045050000}"/>
    <cellStyle name="Currency 10 2 9 3 5 2" xfId="42607" xr:uid="{8D115965-265B-431F-A38A-396D370545FD}"/>
    <cellStyle name="Currency 10 2 9 3 6" xfId="6319" xr:uid="{00000000-0005-0000-0000-000046050000}"/>
    <cellStyle name="Currency 10 2 9 3 6 2" xfId="32766" xr:uid="{9E747146-9E29-459B-A3C8-181547A26F66}"/>
    <cellStyle name="Currency 10 2 9 3 7" xfId="30616" xr:uid="{DF2955F6-FC9A-4052-B01D-44F709CF4334}"/>
    <cellStyle name="Currency 10 2 9 4" xfId="3088" xr:uid="{00000000-0005-0000-0000-000047050000}"/>
    <cellStyle name="Currency 10 2 9 4 2" xfId="10698" xr:uid="{00000000-0005-0000-0000-000048050000}"/>
    <cellStyle name="Currency 10 2 9 4 2 2" xfId="35538" xr:uid="{CDC01E0D-A766-480E-96F6-1D612649B0E6}"/>
    <cellStyle name="Currency 10 2 9 4 3" xfId="16155" xr:uid="{00000000-0005-0000-0000-000049050000}"/>
    <cellStyle name="Currency 10 2 9 4 3 2" xfId="37998" xr:uid="{1BA85963-CC46-4316-BAB4-F8AC1F8E4E38}"/>
    <cellStyle name="Currency 10 2 9 4 4" xfId="21616" xr:uid="{00000000-0005-0000-0000-00004A050000}"/>
    <cellStyle name="Currency 10 2 9 4 4 2" xfId="40458" xr:uid="{50709309-BD69-4E07-BDEC-46FEDE62A8FF}"/>
    <cellStyle name="Currency 10 2 9 4 5" xfId="27074" xr:uid="{00000000-0005-0000-0000-00004B050000}"/>
    <cellStyle name="Currency 10 2 9 4 5 2" xfId="42919" xr:uid="{B5945AC2-A0B3-45E7-BE11-7E2C2F56E7DC}"/>
    <cellStyle name="Currency 10 2 9 4 6" xfId="6631" xr:uid="{00000000-0005-0000-0000-00004C050000}"/>
    <cellStyle name="Currency 10 2 9 4 6 2" xfId="33078" xr:uid="{9710A133-F82E-4E91-AECF-A253558EAFCD}"/>
    <cellStyle name="Currency 10 2 9 4 7" xfId="30928" xr:uid="{4572C3EE-37E6-4EE3-A434-4BEE2ECF2B7F}"/>
    <cellStyle name="Currency 10 2 9 5" xfId="3829" xr:uid="{00000000-0005-0000-0000-00004D050000}"/>
    <cellStyle name="Currency 10 2 9 5 2" xfId="11438" xr:uid="{00000000-0005-0000-0000-00004E050000}"/>
    <cellStyle name="Currency 10 2 9 5 2 2" xfId="35850" xr:uid="{C8C3F22E-3278-4DBB-974B-6678291B034D}"/>
    <cellStyle name="Currency 10 2 9 5 3" xfId="16895" xr:uid="{00000000-0005-0000-0000-00004F050000}"/>
    <cellStyle name="Currency 10 2 9 5 3 2" xfId="38310" xr:uid="{ACDBAB5F-E6DE-4D36-B5A1-3A3D9A4E9C54}"/>
    <cellStyle name="Currency 10 2 9 5 4" xfId="22356" xr:uid="{00000000-0005-0000-0000-000050050000}"/>
    <cellStyle name="Currency 10 2 9 5 4 2" xfId="40770" xr:uid="{BEAEFE71-520B-4AD5-8C49-F382F91A2CAA}"/>
    <cellStyle name="Currency 10 2 9 5 5" xfId="27814" xr:uid="{00000000-0005-0000-0000-000051050000}"/>
    <cellStyle name="Currency 10 2 9 5 5 2" xfId="43231" xr:uid="{700A0E21-8AAD-4AE8-A9FB-5A2AC242239C}"/>
    <cellStyle name="Currency 10 2 9 5 6" xfId="6943" xr:uid="{00000000-0005-0000-0000-000052050000}"/>
    <cellStyle name="Currency 10 2 9 5 6 2" xfId="33390" xr:uid="{56112FB7-224A-4BC1-8ABC-D0D2D65315AE}"/>
    <cellStyle name="Currency 10 2 9 5 7" xfId="31240" xr:uid="{E4ACDD65-88B8-4FAC-AB2D-978CA102A256}"/>
    <cellStyle name="Currency 10 2 9 6" xfId="4570" xr:uid="{00000000-0005-0000-0000-000053050000}"/>
    <cellStyle name="Currency 10 2 9 6 2" xfId="12179" xr:uid="{00000000-0005-0000-0000-000054050000}"/>
    <cellStyle name="Currency 10 2 9 6 2 2" xfId="36162" xr:uid="{E0641ECF-1F65-4AB7-B206-0941655404C2}"/>
    <cellStyle name="Currency 10 2 9 6 3" xfId="17636" xr:uid="{00000000-0005-0000-0000-000055050000}"/>
    <cellStyle name="Currency 10 2 9 6 3 2" xfId="38622" xr:uid="{3DE414B7-5E08-4549-B6A7-FDF8D470A438}"/>
    <cellStyle name="Currency 10 2 9 6 4" xfId="23097" xr:uid="{00000000-0005-0000-0000-000056050000}"/>
    <cellStyle name="Currency 10 2 9 6 4 2" xfId="41082" xr:uid="{EB2F3B7D-7A34-4332-B014-C900713C409A}"/>
    <cellStyle name="Currency 10 2 9 6 5" xfId="28555" xr:uid="{00000000-0005-0000-0000-000057050000}"/>
    <cellStyle name="Currency 10 2 9 6 5 2" xfId="43543" xr:uid="{24240650-1C15-48C0-BE2B-45128EB0F11C}"/>
    <cellStyle name="Currency 10 2 9 6 6" xfId="7255" xr:uid="{00000000-0005-0000-0000-000058050000}"/>
    <cellStyle name="Currency 10 2 9 6 6 2" xfId="33702" xr:uid="{FC784E07-4B69-4B0F-8F80-B8B1CCA4DD62}"/>
    <cellStyle name="Currency 10 2 9 6 7" xfId="31552" xr:uid="{21E3BA4C-28FA-45F9-94EC-053B3B43B8C1}"/>
    <cellStyle name="Currency 10 2 9 7" xfId="5310" xr:uid="{00000000-0005-0000-0000-000059050000}"/>
    <cellStyle name="Currency 10 2 9 7 2" xfId="12919" xr:uid="{00000000-0005-0000-0000-00005A050000}"/>
    <cellStyle name="Currency 10 2 9 7 2 2" xfId="36474" xr:uid="{1E4868B3-99D8-4AC1-B64D-E5E796BDE0B4}"/>
    <cellStyle name="Currency 10 2 9 7 3" xfId="18376" xr:uid="{00000000-0005-0000-0000-00005B050000}"/>
    <cellStyle name="Currency 10 2 9 7 3 2" xfId="38934" xr:uid="{01A1B301-59B6-442D-80EB-E5B40F2E2794}"/>
    <cellStyle name="Currency 10 2 9 7 4" xfId="23837" xr:uid="{00000000-0005-0000-0000-00005C050000}"/>
    <cellStyle name="Currency 10 2 9 7 4 2" xfId="41394" xr:uid="{8965AADD-7E2A-485A-B832-739EB79D1720}"/>
    <cellStyle name="Currency 10 2 9 7 5" xfId="29295" xr:uid="{00000000-0005-0000-0000-00005D050000}"/>
    <cellStyle name="Currency 10 2 9 7 5 2" xfId="43855" xr:uid="{C390E0D5-F97A-46CE-B933-5D609D3C7C29}"/>
    <cellStyle name="Currency 10 2 9 7 6" xfId="7567" xr:uid="{00000000-0005-0000-0000-00005E050000}"/>
    <cellStyle name="Currency 10 2 9 7 6 2" xfId="34014" xr:uid="{274A7198-8677-4F1C-A2D2-7E06DE97A354}"/>
    <cellStyle name="Currency 10 2 9 7 7" xfId="31864" xr:uid="{D8C47EF4-A99E-40F7-8647-B7A29F3B9D8F}"/>
    <cellStyle name="Currency 10 2 9 8" xfId="972" xr:uid="{00000000-0005-0000-0000-00005F050000}"/>
    <cellStyle name="Currency 10 2 9 8 2" xfId="14042" xr:uid="{00000000-0005-0000-0000-000060050000}"/>
    <cellStyle name="Currency 10 2 9 8 2 2" xfId="37062" xr:uid="{AF60A255-0315-465C-9B8A-913FF707901E}"/>
    <cellStyle name="Currency 10 2 9 8 3" xfId="19503" xr:uid="{00000000-0005-0000-0000-000061050000}"/>
    <cellStyle name="Currency 10 2 9 8 3 2" xfId="39522" xr:uid="{2C85569C-0A63-4CE1-8767-CAEF42BDF1B3}"/>
    <cellStyle name="Currency 10 2 9 8 4" xfId="24961" xr:uid="{00000000-0005-0000-0000-000062050000}"/>
    <cellStyle name="Currency 10 2 9 8 4 2" xfId="41983" xr:uid="{5027DE5F-4F8F-406E-8207-EAC473599B39}"/>
    <cellStyle name="Currency 10 2 9 8 5" xfId="8584" xr:uid="{00000000-0005-0000-0000-000063050000}"/>
    <cellStyle name="Currency 10 2 9 8 5 2" xfId="34602" xr:uid="{6252A97F-702A-4567-B11D-614AE68D67D8}"/>
    <cellStyle name="Currency 10 2 9 8 6" xfId="29992" xr:uid="{A6A0C65C-9E5B-4E60-A08C-2CFB9CE67FE4}"/>
    <cellStyle name="Currency 10 2 9 9" xfId="8200" xr:uid="{00000000-0005-0000-0000-000064050000}"/>
    <cellStyle name="Currency 10 2 9 9 2" xfId="34326" xr:uid="{06C4E61F-F713-4215-A6E6-90A25634D6B4}"/>
    <cellStyle name="Currency 10 20" xfId="7640" xr:uid="{00000000-0005-0000-0000-000065050000}"/>
    <cellStyle name="Currency 10 20 2" xfId="34085" xr:uid="{5AFDDB9F-D3BD-4090-9E8E-09DDF427F995}"/>
    <cellStyle name="Currency 10 21" xfId="13099" xr:uid="{00000000-0005-0000-0000-000066050000}"/>
    <cellStyle name="Currency 10 21 2" xfId="36545" xr:uid="{9404E7AA-600E-43D5-8129-F62134BEBECC}"/>
    <cellStyle name="Currency 10 22" xfId="18559" xr:uid="{00000000-0005-0000-0000-000067050000}"/>
    <cellStyle name="Currency 10 22 2" xfId="39005" xr:uid="{1E04D908-D9FE-422B-9DAA-F9A371926B18}"/>
    <cellStyle name="Currency 10 23" xfId="24018" xr:uid="{00000000-0005-0000-0000-000068050000}"/>
    <cellStyle name="Currency 10 23 2" xfId="41466" xr:uid="{16FD87E2-B74F-47CA-94D8-EE6DA7BE5564}"/>
    <cellStyle name="Currency 10 24" xfId="5490" xr:uid="{00000000-0005-0000-0000-000069050000}"/>
    <cellStyle name="Currency 10 24 2" xfId="31937" xr:uid="{78378507-9F83-4785-806D-00FBC17DC0E3}"/>
    <cellStyle name="Currency 10 25" xfId="29475" xr:uid="{31A056CC-31D1-4515-AC43-FAA614222C1F}"/>
    <cellStyle name="Currency 10 3" xfId="74" xr:uid="{00000000-0005-0000-0000-00006A050000}"/>
    <cellStyle name="Currency 10 3 10" xfId="1096" xr:uid="{00000000-0005-0000-0000-00006B050000}"/>
    <cellStyle name="Currency 10 3 10 2" xfId="8708" xr:uid="{00000000-0005-0000-0000-00006C050000}"/>
    <cellStyle name="Currency 10 3 10 2 2" xfId="34697" xr:uid="{D2C48F32-3191-4160-AB5C-642C254BF05B}"/>
    <cellStyle name="Currency 10 3 10 3" xfId="14166" xr:uid="{00000000-0005-0000-0000-00006D050000}"/>
    <cellStyle name="Currency 10 3 10 3 2" xfId="37157" xr:uid="{E7744196-E2F3-4F63-BA63-70938C35A520}"/>
    <cellStyle name="Currency 10 3 10 4" xfId="19627" xr:uid="{00000000-0005-0000-0000-00006E050000}"/>
    <cellStyle name="Currency 10 3 10 4 2" xfId="39617" xr:uid="{312E49E5-C971-4B7F-9B5D-1EFD0EB71FCA}"/>
    <cellStyle name="Currency 10 3 10 5" xfId="25085" xr:uid="{00000000-0005-0000-0000-00006F050000}"/>
    <cellStyle name="Currency 10 3 10 5 2" xfId="42078" xr:uid="{5A199561-AC87-40B9-BF06-2D8448806FEE}"/>
    <cellStyle name="Currency 10 3 10 6" xfId="5790" xr:uid="{00000000-0005-0000-0000-000070050000}"/>
    <cellStyle name="Currency 10 3 10 6 2" xfId="32237" xr:uid="{D6CDC65F-63DF-4CC0-AA6C-F90D3EA0FF76}"/>
    <cellStyle name="Currency 10 3 10 7" xfId="30087" xr:uid="{602CA408-192B-46EE-937C-F461F542E696}"/>
    <cellStyle name="Currency 10 3 11" xfId="1838" xr:uid="{00000000-0005-0000-0000-000071050000}"/>
    <cellStyle name="Currency 10 3 11 2" xfId="9448" xr:uid="{00000000-0005-0000-0000-000072050000}"/>
    <cellStyle name="Currency 10 3 11 2 2" xfId="35009" xr:uid="{74C2555F-A9AD-4D16-97A2-75670B108F10}"/>
    <cellStyle name="Currency 10 3 11 3" xfId="14906" xr:uid="{00000000-0005-0000-0000-000073050000}"/>
    <cellStyle name="Currency 10 3 11 3 2" xfId="37469" xr:uid="{7DF5FE23-B353-4D92-BA08-FF54345450BA}"/>
    <cellStyle name="Currency 10 3 11 4" xfId="20367" xr:uid="{00000000-0005-0000-0000-000074050000}"/>
    <cellStyle name="Currency 10 3 11 4 2" xfId="39929" xr:uid="{5BB85368-69EF-4CBE-BC84-86E73146D3AE}"/>
    <cellStyle name="Currency 10 3 11 5" xfId="25825" xr:uid="{00000000-0005-0000-0000-000075050000}"/>
    <cellStyle name="Currency 10 3 11 5 2" xfId="42390" xr:uid="{E05B2E25-957A-4457-82C4-A98D2DA06860}"/>
    <cellStyle name="Currency 10 3 11 6" xfId="6102" xr:uid="{00000000-0005-0000-0000-000076050000}"/>
    <cellStyle name="Currency 10 3 11 6 2" xfId="32549" xr:uid="{7422585E-AA5F-439D-8D09-274DAA441B67}"/>
    <cellStyle name="Currency 10 3 11 7" xfId="30399" xr:uid="{A848736E-F1D0-4D6E-94E2-0E4E13E2A13F}"/>
    <cellStyle name="Currency 10 3 12" xfId="2579" xr:uid="{00000000-0005-0000-0000-000077050000}"/>
    <cellStyle name="Currency 10 3 12 2" xfId="10189" xr:uid="{00000000-0005-0000-0000-000078050000}"/>
    <cellStyle name="Currency 10 3 12 2 2" xfId="35321" xr:uid="{22CC71C3-1CB9-4AAF-9BA8-29AC640E919C}"/>
    <cellStyle name="Currency 10 3 12 3" xfId="15646" xr:uid="{00000000-0005-0000-0000-000079050000}"/>
    <cellStyle name="Currency 10 3 12 3 2" xfId="37781" xr:uid="{CAC38EE0-9D86-425B-898F-B0F8F3CAD179}"/>
    <cellStyle name="Currency 10 3 12 4" xfId="21107" xr:uid="{00000000-0005-0000-0000-00007A050000}"/>
    <cellStyle name="Currency 10 3 12 4 2" xfId="40241" xr:uid="{A32C6539-F6DE-46A8-A9CF-60D29617B005}"/>
    <cellStyle name="Currency 10 3 12 5" xfId="26565" xr:uid="{00000000-0005-0000-0000-00007B050000}"/>
    <cellStyle name="Currency 10 3 12 5 2" xfId="42702" xr:uid="{035FE443-334C-4984-A356-65CD34B64141}"/>
    <cellStyle name="Currency 10 3 12 6" xfId="6414" xr:uid="{00000000-0005-0000-0000-00007C050000}"/>
    <cellStyle name="Currency 10 3 12 6 2" xfId="32861" xr:uid="{33FDF2CE-E915-476F-8840-7118D303BB73}"/>
    <cellStyle name="Currency 10 3 12 7" xfId="30711" xr:uid="{41323B56-12DB-4B69-BF35-9D5AC47B9793}"/>
    <cellStyle name="Currency 10 3 13" xfId="3319" xr:uid="{00000000-0005-0000-0000-00007D050000}"/>
    <cellStyle name="Currency 10 3 13 2" xfId="10929" xr:uid="{00000000-0005-0000-0000-00007E050000}"/>
    <cellStyle name="Currency 10 3 13 2 2" xfId="35633" xr:uid="{2CD7D6C1-35A0-4E59-88C4-1FBF7141BA48}"/>
    <cellStyle name="Currency 10 3 13 3" xfId="16386" xr:uid="{00000000-0005-0000-0000-00007F050000}"/>
    <cellStyle name="Currency 10 3 13 3 2" xfId="38093" xr:uid="{B8C70E7B-C203-4889-BA48-2D1C06A2D03D}"/>
    <cellStyle name="Currency 10 3 13 4" xfId="21847" xr:uid="{00000000-0005-0000-0000-000080050000}"/>
    <cellStyle name="Currency 10 3 13 4 2" xfId="40553" xr:uid="{B338EA28-E404-4AB2-B29A-F67B989872BD}"/>
    <cellStyle name="Currency 10 3 13 5" xfId="27305" xr:uid="{00000000-0005-0000-0000-000081050000}"/>
    <cellStyle name="Currency 10 3 13 5 2" xfId="43014" xr:uid="{BB18183D-9BB2-426A-B3DB-405ED3C87ECF}"/>
    <cellStyle name="Currency 10 3 13 6" xfId="6726" xr:uid="{00000000-0005-0000-0000-000082050000}"/>
    <cellStyle name="Currency 10 3 13 6 2" xfId="33173" xr:uid="{A528AA0A-0EEF-45EA-B93C-82E338C49A4C}"/>
    <cellStyle name="Currency 10 3 13 7" xfId="31023" xr:uid="{E4122C45-551E-4FC1-A65E-E749905B12DE}"/>
    <cellStyle name="Currency 10 3 14" xfId="4061" xr:uid="{00000000-0005-0000-0000-000083050000}"/>
    <cellStyle name="Currency 10 3 14 2" xfId="11670" xr:uid="{00000000-0005-0000-0000-000084050000}"/>
    <cellStyle name="Currency 10 3 14 2 2" xfId="35945" xr:uid="{A0E6EF6D-2984-48F5-B9C5-DB2699CEE24D}"/>
    <cellStyle name="Currency 10 3 14 3" xfId="17127" xr:uid="{00000000-0005-0000-0000-000085050000}"/>
    <cellStyle name="Currency 10 3 14 3 2" xfId="38405" xr:uid="{DF380CF5-38C6-4CB5-AB6D-64D5C2C8FE15}"/>
    <cellStyle name="Currency 10 3 14 4" xfId="22588" xr:uid="{00000000-0005-0000-0000-000086050000}"/>
    <cellStyle name="Currency 10 3 14 4 2" xfId="40865" xr:uid="{3A6CFA36-3FD9-4658-B002-12531E8254E7}"/>
    <cellStyle name="Currency 10 3 14 5" xfId="28046" xr:uid="{00000000-0005-0000-0000-000087050000}"/>
    <cellStyle name="Currency 10 3 14 5 2" xfId="43326" xr:uid="{F89FD21E-054D-4E1A-9254-360D3E75F99F}"/>
    <cellStyle name="Currency 10 3 14 6" xfId="7038" xr:uid="{00000000-0005-0000-0000-000088050000}"/>
    <cellStyle name="Currency 10 3 14 6 2" xfId="33485" xr:uid="{2A3EF782-BE83-4D5E-9D61-4B586FF1D218}"/>
    <cellStyle name="Currency 10 3 14 7" xfId="31335" xr:uid="{AF6EB830-46D0-4455-A44D-D19CE317DFB4}"/>
    <cellStyle name="Currency 10 3 15" xfId="4801" xr:uid="{00000000-0005-0000-0000-000089050000}"/>
    <cellStyle name="Currency 10 3 15 2" xfId="12410" xr:uid="{00000000-0005-0000-0000-00008A050000}"/>
    <cellStyle name="Currency 10 3 15 2 2" xfId="36257" xr:uid="{C406985D-9DD0-415D-B8A6-29FB2737E047}"/>
    <cellStyle name="Currency 10 3 15 3" xfId="17867" xr:uid="{00000000-0005-0000-0000-00008B050000}"/>
    <cellStyle name="Currency 10 3 15 3 2" xfId="38717" xr:uid="{44265517-A09B-4935-88D7-ECD6AA9DA83C}"/>
    <cellStyle name="Currency 10 3 15 4" xfId="23328" xr:uid="{00000000-0005-0000-0000-00008C050000}"/>
    <cellStyle name="Currency 10 3 15 4 2" xfId="41177" xr:uid="{28D915A1-1CBB-42A5-BF83-D72866BDE49F}"/>
    <cellStyle name="Currency 10 3 15 5" xfId="28786" xr:uid="{00000000-0005-0000-0000-00008D050000}"/>
    <cellStyle name="Currency 10 3 15 5 2" xfId="43638" xr:uid="{DBB8606C-1345-4EB2-8F0D-9188D3D95F3A}"/>
    <cellStyle name="Currency 10 3 15 6" xfId="7350" xr:uid="{00000000-0005-0000-0000-00008E050000}"/>
    <cellStyle name="Currency 10 3 15 6 2" xfId="33797" xr:uid="{6798E356-B605-4238-AFD4-E29AA9EEC658}"/>
    <cellStyle name="Currency 10 3 15 7" xfId="31647" xr:uid="{2A692793-D2F9-4DA8-A07F-B1700E27BD5A}"/>
    <cellStyle name="Currency 10 3 16" xfId="779" xr:uid="{00000000-0005-0000-0000-00008F050000}"/>
    <cellStyle name="Currency 10 3 16 2" xfId="13849" xr:uid="{00000000-0005-0000-0000-000090050000}"/>
    <cellStyle name="Currency 10 3 16 2 2" xfId="36869" xr:uid="{CC354A22-9758-47F3-90A9-B9C344446A45}"/>
    <cellStyle name="Currency 10 3 16 3" xfId="19310" xr:uid="{00000000-0005-0000-0000-000091050000}"/>
    <cellStyle name="Currency 10 3 16 3 2" xfId="39329" xr:uid="{62B9DAAF-381F-4BEA-9704-5D0FFBC71FF7}"/>
    <cellStyle name="Currency 10 3 16 4" xfId="24768" xr:uid="{00000000-0005-0000-0000-000092050000}"/>
    <cellStyle name="Currency 10 3 16 4 2" xfId="41790" xr:uid="{7885F53A-7F35-441C-95B8-85A5DFD43A01}"/>
    <cellStyle name="Currency 10 3 16 5" xfId="8391" xr:uid="{00000000-0005-0000-0000-000093050000}"/>
    <cellStyle name="Currency 10 3 16 5 2" xfId="34409" xr:uid="{7A644834-EAF7-4F96-BDF0-E1F674E1775C}"/>
    <cellStyle name="Currency 10 3 16 6" xfId="29799" xr:uid="{8C1C4FB4-D650-49C9-9431-5D7D8310FA74}"/>
    <cellStyle name="Currency 10 3 17" xfId="7691" xr:uid="{00000000-0005-0000-0000-000094050000}"/>
    <cellStyle name="Currency 10 3 17 2" xfId="34109" xr:uid="{4ED34249-0174-4032-A89D-CFEBB786468B}"/>
    <cellStyle name="Currency 10 3 18" xfId="13150" xr:uid="{00000000-0005-0000-0000-000095050000}"/>
    <cellStyle name="Currency 10 3 18 2" xfId="36569" xr:uid="{F2FD0B64-F781-4D06-9FF7-55D0B36F91E1}"/>
    <cellStyle name="Currency 10 3 19" xfId="18610" xr:uid="{00000000-0005-0000-0000-000096050000}"/>
    <cellStyle name="Currency 10 3 19 2" xfId="39029" xr:uid="{FABE264C-6F20-4E4C-ABC1-BD4C8DC3F5C4}"/>
    <cellStyle name="Currency 10 3 2" xfId="191" xr:uid="{00000000-0005-0000-0000-000097050000}"/>
    <cellStyle name="Currency 10 3 2 10" xfId="13263" xr:uid="{00000000-0005-0000-0000-000098050000}"/>
    <cellStyle name="Currency 10 3 2 10 2" xfId="36629" xr:uid="{6277EE2A-9098-4F97-8B8D-B73BFD581B9F}"/>
    <cellStyle name="Currency 10 3 2 11" xfId="18723" xr:uid="{00000000-0005-0000-0000-000099050000}"/>
    <cellStyle name="Currency 10 3 2 11 2" xfId="39089" xr:uid="{A5BDE896-5364-45E3-87A0-606ADD142898}"/>
    <cellStyle name="Currency 10 3 2 12" xfId="24182" xr:uid="{00000000-0005-0000-0000-00009A050000}"/>
    <cellStyle name="Currency 10 3 2 12 2" xfId="41550" xr:uid="{D92E817F-AFEA-4130-8290-30B9D84D89DE}"/>
    <cellStyle name="Currency 10 3 2 13" xfId="5538" xr:uid="{00000000-0005-0000-0000-00009B050000}"/>
    <cellStyle name="Currency 10 3 2 13 2" xfId="31985" xr:uid="{122C619B-D657-432F-90D8-3C1BE8F82F69}"/>
    <cellStyle name="Currency 10 3 2 14" xfId="29559" xr:uid="{E7E69C82-A0F7-4909-9395-DAFF18E285BD}"/>
    <cellStyle name="Currency 10 3 2 2" xfId="1211" xr:uid="{00000000-0005-0000-0000-00009C050000}"/>
    <cellStyle name="Currency 10 3 2 2 2" xfId="8821" xr:uid="{00000000-0005-0000-0000-00009D050000}"/>
    <cellStyle name="Currency 10 3 2 2 2 2" xfId="34757" xr:uid="{2BB4EF7C-889D-4BFC-8BC2-758E3BC6905C}"/>
    <cellStyle name="Currency 10 3 2 2 3" xfId="14279" xr:uid="{00000000-0005-0000-0000-00009E050000}"/>
    <cellStyle name="Currency 10 3 2 2 3 2" xfId="37217" xr:uid="{3C92A000-D0A0-45A1-80F9-3DB2DCE0F917}"/>
    <cellStyle name="Currency 10 3 2 2 4" xfId="19740" xr:uid="{00000000-0005-0000-0000-00009F050000}"/>
    <cellStyle name="Currency 10 3 2 2 4 2" xfId="39677" xr:uid="{2A4D27ED-7262-4AE3-A741-15EAD2EB5BC3}"/>
    <cellStyle name="Currency 10 3 2 2 5" xfId="25198" xr:uid="{00000000-0005-0000-0000-0000A0050000}"/>
    <cellStyle name="Currency 10 3 2 2 5 2" xfId="42138" xr:uid="{7399CDB5-2400-4043-9E1E-DE55362C2126}"/>
    <cellStyle name="Currency 10 3 2 2 6" xfId="5850" xr:uid="{00000000-0005-0000-0000-0000A1050000}"/>
    <cellStyle name="Currency 10 3 2 2 6 2" xfId="32297" xr:uid="{2A39B175-6446-415A-ABC4-2B3762C3513E}"/>
    <cellStyle name="Currency 10 3 2 2 7" xfId="30147" xr:uid="{4694DF1C-AEBE-4C4D-8861-ED4ADA3B5DEF}"/>
    <cellStyle name="Currency 10 3 2 3" xfId="1952" xr:uid="{00000000-0005-0000-0000-0000A2050000}"/>
    <cellStyle name="Currency 10 3 2 3 2" xfId="9562" xr:uid="{00000000-0005-0000-0000-0000A3050000}"/>
    <cellStyle name="Currency 10 3 2 3 2 2" xfId="35069" xr:uid="{6816D953-65FF-44F4-9B9C-9BF865B228FB}"/>
    <cellStyle name="Currency 10 3 2 3 3" xfId="15019" xr:uid="{00000000-0005-0000-0000-0000A4050000}"/>
    <cellStyle name="Currency 10 3 2 3 3 2" xfId="37529" xr:uid="{D09C136A-3B07-49AA-8DA1-8F7F20A95D8B}"/>
    <cellStyle name="Currency 10 3 2 3 4" xfId="20480" xr:uid="{00000000-0005-0000-0000-0000A5050000}"/>
    <cellStyle name="Currency 10 3 2 3 4 2" xfId="39989" xr:uid="{17849C8D-EAA5-4EC0-A9A2-4AAB36965CEC}"/>
    <cellStyle name="Currency 10 3 2 3 5" xfId="25938" xr:uid="{00000000-0005-0000-0000-0000A6050000}"/>
    <cellStyle name="Currency 10 3 2 3 5 2" xfId="42450" xr:uid="{ADC4B44C-BD5C-4632-AD2D-4E30D239B1CE}"/>
    <cellStyle name="Currency 10 3 2 3 6" xfId="6162" xr:uid="{00000000-0005-0000-0000-0000A7050000}"/>
    <cellStyle name="Currency 10 3 2 3 6 2" xfId="32609" xr:uid="{4BB33F55-111E-494A-A911-F009281D0C03}"/>
    <cellStyle name="Currency 10 3 2 3 7" xfId="30459" xr:uid="{FA8C879C-546F-40CE-BE3D-A2368D5D7D64}"/>
    <cellStyle name="Currency 10 3 2 4" xfId="2692" xr:uid="{00000000-0005-0000-0000-0000A8050000}"/>
    <cellStyle name="Currency 10 3 2 4 2" xfId="10302" xr:uid="{00000000-0005-0000-0000-0000A9050000}"/>
    <cellStyle name="Currency 10 3 2 4 2 2" xfId="35381" xr:uid="{75B76981-731E-4A90-86BD-1EB4E259645B}"/>
    <cellStyle name="Currency 10 3 2 4 3" xfId="15759" xr:uid="{00000000-0005-0000-0000-0000AA050000}"/>
    <cellStyle name="Currency 10 3 2 4 3 2" xfId="37841" xr:uid="{5891628F-C057-42E9-ABCD-F49AEED0F03B}"/>
    <cellStyle name="Currency 10 3 2 4 4" xfId="21220" xr:uid="{00000000-0005-0000-0000-0000AB050000}"/>
    <cellStyle name="Currency 10 3 2 4 4 2" xfId="40301" xr:uid="{AB33E3F2-8C02-4AB3-9007-F16F18DCEE64}"/>
    <cellStyle name="Currency 10 3 2 4 5" xfId="26678" xr:uid="{00000000-0005-0000-0000-0000AC050000}"/>
    <cellStyle name="Currency 10 3 2 4 5 2" xfId="42762" xr:uid="{A12FB945-1AAE-4A54-88B3-60C25E5CCA01}"/>
    <cellStyle name="Currency 10 3 2 4 6" xfId="6474" xr:uid="{00000000-0005-0000-0000-0000AD050000}"/>
    <cellStyle name="Currency 10 3 2 4 6 2" xfId="32921" xr:uid="{38A2F050-1C80-494B-A016-E96EA5508940}"/>
    <cellStyle name="Currency 10 3 2 4 7" xfId="30771" xr:uid="{95BC6160-25F3-413E-80A9-605011E2CF61}"/>
    <cellStyle name="Currency 10 3 2 5" xfId="3433" xr:uid="{00000000-0005-0000-0000-0000AE050000}"/>
    <cellStyle name="Currency 10 3 2 5 2" xfId="11042" xr:uid="{00000000-0005-0000-0000-0000AF050000}"/>
    <cellStyle name="Currency 10 3 2 5 2 2" xfId="35693" xr:uid="{458BF5D4-63A0-48A1-9AF6-38C4C03B344F}"/>
    <cellStyle name="Currency 10 3 2 5 3" xfId="16499" xr:uid="{00000000-0005-0000-0000-0000B0050000}"/>
    <cellStyle name="Currency 10 3 2 5 3 2" xfId="38153" xr:uid="{2603E749-0F0A-4A95-9216-9424DFA28385}"/>
    <cellStyle name="Currency 10 3 2 5 4" xfId="21960" xr:uid="{00000000-0005-0000-0000-0000B1050000}"/>
    <cellStyle name="Currency 10 3 2 5 4 2" xfId="40613" xr:uid="{D65D6768-AF7F-4CA6-8599-0F013E437640}"/>
    <cellStyle name="Currency 10 3 2 5 5" xfId="27418" xr:uid="{00000000-0005-0000-0000-0000B2050000}"/>
    <cellStyle name="Currency 10 3 2 5 5 2" xfId="43074" xr:uid="{D3FBD813-8A87-430F-9415-A522E5DC6321}"/>
    <cellStyle name="Currency 10 3 2 5 6" xfId="6786" xr:uid="{00000000-0005-0000-0000-0000B3050000}"/>
    <cellStyle name="Currency 10 3 2 5 6 2" xfId="33233" xr:uid="{28E520F1-CE9C-43FF-958E-6C642C1DB205}"/>
    <cellStyle name="Currency 10 3 2 5 7" xfId="31083" xr:uid="{DB8650B3-66E5-4E06-84C9-6DB10A197C04}"/>
    <cellStyle name="Currency 10 3 2 6" xfId="4174" xr:uid="{00000000-0005-0000-0000-0000B4050000}"/>
    <cellStyle name="Currency 10 3 2 6 2" xfId="11783" xr:uid="{00000000-0005-0000-0000-0000B5050000}"/>
    <cellStyle name="Currency 10 3 2 6 2 2" xfId="36005" xr:uid="{430235AB-7F9D-4142-AEF9-1ED10A0ABA26}"/>
    <cellStyle name="Currency 10 3 2 6 3" xfId="17240" xr:uid="{00000000-0005-0000-0000-0000B6050000}"/>
    <cellStyle name="Currency 10 3 2 6 3 2" xfId="38465" xr:uid="{6DB08DB4-4A41-4FE7-A236-7F3170B703A6}"/>
    <cellStyle name="Currency 10 3 2 6 4" xfId="22701" xr:uid="{00000000-0005-0000-0000-0000B7050000}"/>
    <cellStyle name="Currency 10 3 2 6 4 2" xfId="40925" xr:uid="{5EBA2874-5E80-4008-81BB-2CA367AEECA5}"/>
    <cellStyle name="Currency 10 3 2 6 5" xfId="28159" xr:uid="{00000000-0005-0000-0000-0000B8050000}"/>
    <cellStyle name="Currency 10 3 2 6 5 2" xfId="43386" xr:uid="{30A4B369-823F-444B-A9EF-817237D7EF31}"/>
    <cellStyle name="Currency 10 3 2 6 6" xfId="7098" xr:uid="{00000000-0005-0000-0000-0000B9050000}"/>
    <cellStyle name="Currency 10 3 2 6 6 2" xfId="33545" xr:uid="{29175146-BD92-4E72-91C1-49B85E4BCB0A}"/>
    <cellStyle name="Currency 10 3 2 6 7" xfId="31395" xr:uid="{80F410AE-5A09-43D8-8928-F902D2D5695F}"/>
    <cellStyle name="Currency 10 3 2 7" xfId="4914" xr:uid="{00000000-0005-0000-0000-0000BA050000}"/>
    <cellStyle name="Currency 10 3 2 7 2" xfId="12523" xr:uid="{00000000-0005-0000-0000-0000BB050000}"/>
    <cellStyle name="Currency 10 3 2 7 2 2" xfId="36317" xr:uid="{3838ACE5-A734-4517-BF13-748C74744CDA}"/>
    <cellStyle name="Currency 10 3 2 7 3" xfId="17980" xr:uid="{00000000-0005-0000-0000-0000BC050000}"/>
    <cellStyle name="Currency 10 3 2 7 3 2" xfId="38777" xr:uid="{0E626E81-A4C0-4A39-96D4-E90530FC89F9}"/>
    <cellStyle name="Currency 10 3 2 7 4" xfId="23441" xr:uid="{00000000-0005-0000-0000-0000BD050000}"/>
    <cellStyle name="Currency 10 3 2 7 4 2" xfId="41237" xr:uid="{AB2081D5-A277-4199-9EF2-1EB497D8453D}"/>
    <cellStyle name="Currency 10 3 2 7 5" xfId="28899" xr:uid="{00000000-0005-0000-0000-0000BE050000}"/>
    <cellStyle name="Currency 10 3 2 7 5 2" xfId="43698" xr:uid="{C2F31E9D-AD65-4352-B2B7-CF696DC960EB}"/>
    <cellStyle name="Currency 10 3 2 7 6" xfId="7410" xr:uid="{00000000-0005-0000-0000-0000BF050000}"/>
    <cellStyle name="Currency 10 3 2 7 6 2" xfId="33857" xr:uid="{C8845464-24B9-4E08-A5EC-8FF2C77A500C}"/>
    <cellStyle name="Currency 10 3 2 7 7" xfId="31707" xr:uid="{D0F815FE-B817-472F-8A49-F862721FE074}"/>
    <cellStyle name="Currency 10 3 2 8" xfId="815" xr:uid="{00000000-0005-0000-0000-0000C0050000}"/>
    <cellStyle name="Currency 10 3 2 8 2" xfId="13885" xr:uid="{00000000-0005-0000-0000-0000C1050000}"/>
    <cellStyle name="Currency 10 3 2 8 2 2" xfId="36905" xr:uid="{940F5475-96E7-4800-83C2-140FCD7E3227}"/>
    <cellStyle name="Currency 10 3 2 8 3" xfId="19346" xr:uid="{00000000-0005-0000-0000-0000C2050000}"/>
    <cellStyle name="Currency 10 3 2 8 3 2" xfId="39365" xr:uid="{40443436-4C21-4BF5-B63C-02437E2629E4}"/>
    <cellStyle name="Currency 10 3 2 8 4" xfId="24804" xr:uid="{00000000-0005-0000-0000-0000C3050000}"/>
    <cellStyle name="Currency 10 3 2 8 4 2" xfId="41826" xr:uid="{548E6289-615F-4D47-8C35-2205D59757B4}"/>
    <cellStyle name="Currency 10 3 2 8 5" xfId="8427" xr:uid="{00000000-0005-0000-0000-0000C4050000}"/>
    <cellStyle name="Currency 10 3 2 8 5 2" xfId="34445" xr:uid="{3CAC569D-4386-4EBA-B7A6-CDB60F10785E}"/>
    <cellStyle name="Currency 10 3 2 8 6" xfId="29835" xr:uid="{8292A94C-0D89-4CF2-95CB-3D099E42B101}"/>
    <cellStyle name="Currency 10 3 2 9" xfId="7804" xr:uid="{00000000-0005-0000-0000-0000C5050000}"/>
    <cellStyle name="Currency 10 3 2 9 2" xfId="34169" xr:uid="{3999760C-7DA5-446D-BFD4-12D790D2762D}"/>
    <cellStyle name="Currency 10 3 20" xfId="24069" xr:uid="{00000000-0005-0000-0000-0000C6050000}"/>
    <cellStyle name="Currency 10 3 20 2" xfId="41490" xr:uid="{B887BAB4-F6BF-4590-8B08-3EA53D6BF5CC}"/>
    <cellStyle name="Currency 10 3 21" xfId="5502" xr:uid="{00000000-0005-0000-0000-0000C7050000}"/>
    <cellStyle name="Currency 10 3 21 2" xfId="31949" xr:uid="{6A7C7E35-D5EA-4DE9-9E07-9AB05C6CFEF3}"/>
    <cellStyle name="Currency 10 3 22" xfId="29499" xr:uid="{C60D2099-495D-4E44-A34C-A505F4C6004F}"/>
    <cellStyle name="Currency 10 3 3" xfId="280" xr:uid="{00000000-0005-0000-0000-0000C8050000}"/>
    <cellStyle name="Currency 10 3 3 10" xfId="13352" xr:uid="{00000000-0005-0000-0000-0000C9050000}"/>
    <cellStyle name="Currency 10 3 3 10 2" xfId="36665" xr:uid="{8219D887-A452-4882-AA3C-55D034F90EEC}"/>
    <cellStyle name="Currency 10 3 3 11" xfId="18812" xr:uid="{00000000-0005-0000-0000-0000CA050000}"/>
    <cellStyle name="Currency 10 3 3 11 2" xfId="39125" xr:uid="{23FF6780-8899-429A-9ACD-C79DD5F85D41}"/>
    <cellStyle name="Currency 10 3 3 12" xfId="24271" xr:uid="{00000000-0005-0000-0000-0000CB050000}"/>
    <cellStyle name="Currency 10 3 3 12 2" xfId="41586" xr:uid="{3294480D-AED9-40A8-945A-81210DF6858D}"/>
    <cellStyle name="Currency 10 3 3 13" xfId="5574" xr:uid="{00000000-0005-0000-0000-0000CC050000}"/>
    <cellStyle name="Currency 10 3 3 13 2" xfId="32021" xr:uid="{AB05228F-E2C1-441B-9EEA-8EBCFD10DBB6}"/>
    <cellStyle name="Currency 10 3 3 14" xfId="29595" xr:uid="{46EA870F-64DE-4620-B0EF-48549AD856F7}"/>
    <cellStyle name="Currency 10 3 3 2" xfId="1300" xr:uid="{00000000-0005-0000-0000-0000CD050000}"/>
    <cellStyle name="Currency 10 3 3 2 2" xfId="8910" xr:uid="{00000000-0005-0000-0000-0000CE050000}"/>
    <cellStyle name="Currency 10 3 3 2 2 2" xfId="34793" xr:uid="{DE336CEC-D496-4D90-98E3-D5F70BB6171C}"/>
    <cellStyle name="Currency 10 3 3 2 3" xfId="14368" xr:uid="{00000000-0005-0000-0000-0000CF050000}"/>
    <cellStyle name="Currency 10 3 3 2 3 2" xfId="37253" xr:uid="{63433F3A-6953-45B0-AD45-9382DCD9635C}"/>
    <cellStyle name="Currency 10 3 3 2 4" xfId="19829" xr:uid="{00000000-0005-0000-0000-0000D0050000}"/>
    <cellStyle name="Currency 10 3 3 2 4 2" xfId="39713" xr:uid="{55BFED2D-D59D-412F-8B27-B18A95929430}"/>
    <cellStyle name="Currency 10 3 3 2 5" xfId="25287" xr:uid="{00000000-0005-0000-0000-0000D1050000}"/>
    <cellStyle name="Currency 10 3 3 2 5 2" xfId="42174" xr:uid="{6F7EA93D-3D74-4F5E-8B02-CE6C477F7356}"/>
    <cellStyle name="Currency 10 3 3 2 6" xfId="5886" xr:uid="{00000000-0005-0000-0000-0000D2050000}"/>
    <cellStyle name="Currency 10 3 3 2 6 2" xfId="32333" xr:uid="{2F223AC9-7BE5-4E4B-9E74-AC1E91D82F36}"/>
    <cellStyle name="Currency 10 3 3 2 7" xfId="30183" xr:uid="{4F4A6DA0-A3F9-4816-8CA1-7D27CB2F1999}"/>
    <cellStyle name="Currency 10 3 3 3" xfId="2041" xr:uid="{00000000-0005-0000-0000-0000D3050000}"/>
    <cellStyle name="Currency 10 3 3 3 2" xfId="9651" xr:uid="{00000000-0005-0000-0000-0000D4050000}"/>
    <cellStyle name="Currency 10 3 3 3 2 2" xfId="35105" xr:uid="{C59E40B9-C24B-4BF4-8D49-909B30A3B6A8}"/>
    <cellStyle name="Currency 10 3 3 3 3" xfId="15108" xr:uid="{00000000-0005-0000-0000-0000D5050000}"/>
    <cellStyle name="Currency 10 3 3 3 3 2" xfId="37565" xr:uid="{7188FF06-2FFC-44C7-92E9-3069EA8B747A}"/>
    <cellStyle name="Currency 10 3 3 3 4" xfId="20569" xr:uid="{00000000-0005-0000-0000-0000D6050000}"/>
    <cellStyle name="Currency 10 3 3 3 4 2" xfId="40025" xr:uid="{EB49502A-53A5-48C5-999F-D14A3146FF0D}"/>
    <cellStyle name="Currency 10 3 3 3 5" xfId="26027" xr:uid="{00000000-0005-0000-0000-0000D7050000}"/>
    <cellStyle name="Currency 10 3 3 3 5 2" xfId="42486" xr:uid="{21F12891-8936-4B7B-8EBB-B9B5B57CF327}"/>
    <cellStyle name="Currency 10 3 3 3 6" xfId="6198" xr:uid="{00000000-0005-0000-0000-0000D8050000}"/>
    <cellStyle name="Currency 10 3 3 3 6 2" xfId="32645" xr:uid="{34FE0014-DBD2-4B9F-9D29-13377958253E}"/>
    <cellStyle name="Currency 10 3 3 3 7" xfId="30495" xr:uid="{6D36A357-7DB0-4A38-A96F-A929E595D1EC}"/>
    <cellStyle name="Currency 10 3 3 4" xfId="2781" xr:uid="{00000000-0005-0000-0000-0000D9050000}"/>
    <cellStyle name="Currency 10 3 3 4 2" xfId="10391" xr:uid="{00000000-0005-0000-0000-0000DA050000}"/>
    <cellStyle name="Currency 10 3 3 4 2 2" xfId="35417" xr:uid="{5A1410CF-FED5-463D-89B6-D1888E8CC301}"/>
    <cellStyle name="Currency 10 3 3 4 3" xfId="15848" xr:uid="{00000000-0005-0000-0000-0000DB050000}"/>
    <cellStyle name="Currency 10 3 3 4 3 2" xfId="37877" xr:uid="{3DC586AA-0157-48E6-9694-2B955C32215F}"/>
    <cellStyle name="Currency 10 3 3 4 4" xfId="21309" xr:uid="{00000000-0005-0000-0000-0000DC050000}"/>
    <cellStyle name="Currency 10 3 3 4 4 2" xfId="40337" xr:uid="{C7A16110-9E90-477C-B5A6-0C561E904AC4}"/>
    <cellStyle name="Currency 10 3 3 4 5" xfId="26767" xr:uid="{00000000-0005-0000-0000-0000DD050000}"/>
    <cellStyle name="Currency 10 3 3 4 5 2" xfId="42798" xr:uid="{FFA53FEC-2DC9-413E-9D42-375786A3972D}"/>
    <cellStyle name="Currency 10 3 3 4 6" xfId="6510" xr:uid="{00000000-0005-0000-0000-0000DE050000}"/>
    <cellStyle name="Currency 10 3 3 4 6 2" xfId="32957" xr:uid="{C43AACC3-8599-418C-A036-75A6063D7E33}"/>
    <cellStyle name="Currency 10 3 3 4 7" xfId="30807" xr:uid="{058CC280-8D30-476D-B94F-0951431C453D}"/>
    <cellStyle name="Currency 10 3 3 5" xfId="3522" xr:uid="{00000000-0005-0000-0000-0000DF050000}"/>
    <cellStyle name="Currency 10 3 3 5 2" xfId="11131" xr:uid="{00000000-0005-0000-0000-0000E0050000}"/>
    <cellStyle name="Currency 10 3 3 5 2 2" xfId="35729" xr:uid="{8600C4DA-6719-48C1-93E7-F39B38234FA6}"/>
    <cellStyle name="Currency 10 3 3 5 3" xfId="16588" xr:uid="{00000000-0005-0000-0000-0000E1050000}"/>
    <cellStyle name="Currency 10 3 3 5 3 2" xfId="38189" xr:uid="{D5A4F0CB-2656-423C-922E-BAF84C0ECC5A}"/>
    <cellStyle name="Currency 10 3 3 5 4" xfId="22049" xr:uid="{00000000-0005-0000-0000-0000E2050000}"/>
    <cellStyle name="Currency 10 3 3 5 4 2" xfId="40649" xr:uid="{D6DA8321-053A-4851-ABF0-CB32A2694A37}"/>
    <cellStyle name="Currency 10 3 3 5 5" xfId="27507" xr:uid="{00000000-0005-0000-0000-0000E3050000}"/>
    <cellStyle name="Currency 10 3 3 5 5 2" xfId="43110" xr:uid="{A62E7FD7-17E8-45B1-9E91-6B493452B071}"/>
    <cellStyle name="Currency 10 3 3 5 6" xfId="6822" xr:uid="{00000000-0005-0000-0000-0000E4050000}"/>
    <cellStyle name="Currency 10 3 3 5 6 2" xfId="33269" xr:uid="{8185FFF9-64AE-41D6-9C20-39C6EDCA9A80}"/>
    <cellStyle name="Currency 10 3 3 5 7" xfId="31119" xr:uid="{F44D67B5-887F-475F-A02B-7AF922B2F932}"/>
    <cellStyle name="Currency 10 3 3 6" xfId="4263" xr:uid="{00000000-0005-0000-0000-0000E5050000}"/>
    <cellStyle name="Currency 10 3 3 6 2" xfId="11872" xr:uid="{00000000-0005-0000-0000-0000E6050000}"/>
    <cellStyle name="Currency 10 3 3 6 2 2" xfId="36041" xr:uid="{FE914B3C-D0F5-41CC-B74F-3192550AE2CA}"/>
    <cellStyle name="Currency 10 3 3 6 3" xfId="17329" xr:uid="{00000000-0005-0000-0000-0000E7050000}"/>
    <cellStyle name="Currency 10 3 3 6 3 2" xfId="38501" xr:uid="{61C809CD-F225-4002-B619-9DEA0A2CD1E4}"/>
    <cellStyle name="Currency 10 3 3 6 4" xfId="22790" xr:uid="{00000000-0005-0000-0000-0000E8050000}"/>
    <cellStyle name="Currency 10 3 3 6 4 2" xfId="40961" xr:uid="{CED55B78-7D3F-461E-BC4E-45FE94B7DCEE}"/>
    <cellStyle name="Currency 10 3 3 6 5" xfId="28248" xr:uid="{00000000-0005-0000-0000-0000E9050000}"/>
    <cellStyle name="Currency 10 3 3 6 5 2" xfId="43422" xr:uid="{CBE4D5E1-1D85-41D8-ACFE-DF2CF7A2F482}"/>
    <cellStyle name="Currency 10 3 3 6 6" xfId="7134" xr:uid="{00000000-0005-0000-0000-0000EA050000}"/>
    <cellStyle name="Currency 10 3 3 6 6 2" xfId="33581" xr:uid="{8A6F23F0-2AEF-42F9-91E6-8BF829408C90}"/>
    <cellStyle name="Currency 10 3 3 6 7" xfId="31431" xr:uid="{881F34CC-DB80-4CEF-A036-05DA0FAA42E8}"/>
    <cellStyle name="Currency 10 3 3 7" xfId="5003" xr:uid="{00000000-0005-0000-0000-0000EB050000}"/>
    <cellStyle name="Currency 10 3 3 7 2" xfId="12612" xr:uid="{00000000-0005-0000-0000-0000EC050000}"/>
    <cellStyle name="Currency 10 3 3 7 2 2" xfId="36353" xr:uid="{C453ED12-0DC4-4F2E-BD35-0D8895DCF792}"/>
    <cellStyle name="Currency 10 3 3 7 3" xfId="18069" xr:uid="{00000000-0005-0000-0000-0000ED050000}"/>
    <cellStyle name="Currency 10 3 3 7 3 2" xfId="38813" xr:uid="{709AA29B-73BC-4811-B5A5-5D3A7BC632B3}"/>
    <cellStyle name="Currency 10 3 3 7 4" xfId="23530" xr:uid="{00000000-0005-0000-0000-0000EE050000}"/>
    <cellStyle name="Currency 10 3 3 7 4 2" xfId="41273" xr:uid="{99696944-28D3-41EE-A337-BF8602DA2082}"/>
    <cellStyle name="Currency 10 3 3 7 5" xfId="28988" xr:uid="{00000000-0005-0000-0000-0000EF050000}"/>
    <cellStyle name="Currency 10 3 3 7 5 2" xfId="43734" xr:uid="{7FC97959-700D-45EE-BC6A-E68A9DDF6BF6}"/>
    <cellStyle name="Currency 10 3 3 7 6" xfId="7446" xr:uid="{00000000-0005-0000-0000-0000F0050000}"/>
    <cellStyle name="Currency 10 3 3 7 6 2" xfId="33893" xr:uid="{B00A0F8A-A54D-4E33-8728-96AFC61C44BC}"/>
    <cellStyle name="Currency 10 3 3 7 7" xfId="31743" xr:uid="{C1907775-AB55-4EBC-9842-6C2BB1EA52CF}"/>
    <cellStyle name="Currency 10 3 3 8" xfId="851" xr:uid="{00000000-0005-0000-0000-0000F1050000}"/>
    <cellStyle name="Currency 10 3 3 8 2" xfId="13921" xr:uid="{00000000-0005-0000-0000-0000F2050000}"/>
    <cellStyle name="Currency 10 3 3 8 2 2" xfId="36941" xr:uid="{94EF9073-E4DE-45C9-8CC7-14C393A86AF5}"/>
    <cellStyle name="Currency 10 3 3 8 3" xfId="19382" xr:uid="{00000000-0005-0000-0000-0000F3050000}"/>
    <cellStyle name="Currency 10 3 3 8 3 2" xfId="39401" xr:uid="{07BD0986-A4B5-4DF3-9164-FC176E4B7D9E}"/>
    <cellStyle name="Currency 10 3 3 8 4" xfId="24840" xr:uid="{00000000-0005-0000-0000-0000F4050000}"/>
    <cellStyle name="Currency 10 3 3 8 4 2" xfId="41862" xr:uid="{3779B9E6-2F86-447B-A314-7E913C51C3BC}"/>
    <cellStyle name="Currency 10 3 3 8 5" xfId="8463" xr:uid="{00000000-0005-0000-0000-0000F5050000}"/>
    <cellStyle name="Currency 10 3 3 8 5 2" xfId="34481" xr:uid="{55CC351F-0AA5-413C-B8F5-DD31D10BEC58}"/>
    <cellStyle name="Currency 10 3 3 8 6" xfId="29871" xr:uid="{AC81E32A-6F7C-4B49-BE6E-444402C381EA}"/>
    <cellStyle name="Currency 10 3 3 9" xfId="7893" xr:uid="{00000000-0005-0000-0000-0000F6050000}"/>
    <cellStyle name="Currency 10 3 3 9 2" xfId="34205" xr:uid="{2898DF33-49F9-4A82-9BDB-C60E827AC2D8}"/>
    <cellStyle name="Currency 10 3 4" xfId="371" xr:uid="{00000000-0005-0000-0000-0000F7050000}"/>
    <cellStyle name="Currency 10 3 4 10" xfId="13442" xr:uid="{00000000-0005-0000-0000-0000F8050000}"/>
    <cellStyle name="Currency 10 3 4 10 2" xfId="36701" xr:uid="{5D9A7124-31D2-4254-8A29-EAEE942C2D46}"/>
    <cellStyle name="Currency 10 3 4 11" xfId="18902" xr:uid="{00000000-0005-0000-0000-0000F9050000}"/>
    <cellStyle name="Currency 10 3 4 11 2" xfId="39161" xr:uid="{E2293E55-35C8-4F44-83C3-B3502048C0E6}"/>
    <cellStyle name="Currency 10 3 4 12" xfId="24361" xr:uid="{00000000-0005-0000-0000-0000FA050000}"/>
    <cellStyle name="Currency 10 3 4 12 2" xfId="41622" xr:uid="{86533F5B-698A-443E-A0CA-FD88B749AC1D}"/>
    <cellStyle name="Currency 10 3 4 13" xfId="5610" xr:uid="{00000000-0005-0000-0000-0000FB050000}"/>
    <cellStyle name="Currency 10 3 4 13 2" xfId="32057" xr:uid="{0A03E951-596E-4A3D-9709-EC7E7C82E137}"/>
    <cellStyle name="Currency 10 3 4 14" xfId="29631" xr:uid="{9E4DD50A-DE64-4E8E-8A97-81E0D4E28C97}"/>
    <cellStyle name="Currency 10 3 4 2" xfId="1390" xr:uid="{00000000-0005-0000-0000-0000FC050000}"/>
    <cellStyle name="Currency 10 3 4 2 2" xfId="9000" xr:uid="{00000000-0005-0000-0000-0000FD050000}"/>
    <cellStyle name="Currency 10 3 4 2 2 2" xfId="34829" xr:uid="{C9FFAE9D-C830-4713-B8F7-80BD04E726B1}"/>
    <cellStyle name="Currency 10 3 4 2 3" xfId="14458" xr:uid="{00000000-0005-0000-0000-0000FE050000}"/>
    <cellStyle name="Currency 10 3 4 2 3 2" xfId="37289" xr:uid="{DE0212CF-A15D-4673-BFA1-73EF5B16F318}"/>
    <cellStyle name="Currency 10 3 4 2 4" xfId="19919" xr:uid="{00000000-0005-0000-0000-0000FF050000}"/>
    <cellStyle name="Currency 10 3 4 2 4 2" xfId="39749" xr:uid="{39C96FA7-E5C5-4977-AE02-A063060344A4}"/>
    <cellStyle name="Currency 10 3 4 2 5" xfId="25377" xr:uid="{00000000-0005-0000-0000-000000060000}"/>
    <cellStyle name="Currency 10 3 4 2 5 2" xfId="42210" xr:uid="{92196C10-5DC8-4A5B-9810-31FCBC2129B6}"/>
    <cellStyle name="Currency 10 3 4 2 6" xfId="5922" xr:uid="{00000000-0005-0000-0000-000001060000}"/>
    <cellStyle name="Currency 10 3 4 2 6 2" xfId="32369" xr:uid="{2081C891-8AA8-4FC8-B4C6-B020282E4702}"/>
    <cellStyle name="Currency 10 3 4 2 7" xfId="30219" xr:uid="{3E840DC5-14FD-4E3C-B7ED-C8794E1C619E}"/>
    <cellStyle name="Currency 10 3 4 3" xfId="2131" xr:uid="{00000000-0005-0000-0000-000002060000}"/>
    <cellStyle name="Currency 10 3 4 3 2" xfId="9741" xr:uid="{00000000-0005-0000-0000-000003060000}"/>
    <cellStyle name="Currency 10 3 4 3 2 2" xfId="35141" xr:uid="{B7FBCEA5-5BE9-40DD-8EB4-BE3223090A8F}"/>
    <cellStyle name="Currency 10 3 4 3 3" xfId="15198" xr:uid="{00000000-0005-0000-0000-000004060000}"/>
    <cellStyle name="Currency 10 3 4 3 3 2" xfId="37601" xr:uid="{3EF818CA-C596-4E63-AFE2-88247D1C819B}"/>
    <cellStyle name="Currency 10 3 4 3 4" xfId="20659" xr:uid="{00000000-0005-0000-0000-000005060000}"/>
    <cellStyle name="Currency 10 3 4 3 4 2" xfId="40061" xr:uid="{CE97F26D-7081-44E0-9A1B-80844E965CB9}"/>
    <cellStyle name="Currency 10 3 4 3 5" xfId="26117" xr:uid="{00000000-0005-0000-0000-000006060000}"/>
    <cellStyle name="Currency 10 3 4 3 5 2" xfId="42522" xr:uid="{EE29FF4C-7E21-48FD-B651-DD51D93ABFDC}"/>
    <cellStyle name="Currency 10 3 4 3 6" xfId="6234" xr:uid="{00000000-0005-0000-0000-000007060000}"/>
    <cellStyle name="Currency 10 3 4 3 6 2" xfId="32681" xr:uid="{04809119-766A-4839-8E08-97EB03B732E6}"/>
    <cellStyle name="Currency 10 3 4 3 7" xfId="30531" xr:uid="{DEAAC559-31D6-4F39-A206-544D3448F915}"/>
    <cellStyle name="Currency 10 3 4 4" xfId="2871" xr:uid="{00000000-0005-0000-0000-000008060000}"/>
    <cellStyle name="Currency 10 3 4 4 2" xfId="10481" xr:uid="{00000000-0005-0000-0000-000009060000}"/>
    <cellStyle name="Currency 10 3 4 4 2 2" xfId="35453" xr:uid="{73043EB7-8704-4389-A0A0-F6DB68BB53CB}"/>
    <cellStyle name="Currency 10 3 4 4 3" xfId="15938" xr:uid="{00000000-0005-0000-0000-00000A060000}"/>
    <cellStyle name="Currency 10 3 4 4 3 2" xfId="37913" xr:uid="{94E5B70A-B8D3-447F-B166-8776B25450C1}"/>
    <cellStyle name="Currency 10 3 4 4 4" xfId="21399" xr:uid="{00000000-0005-0000-0000-00000B060000}"/>
    <cellStyle name="Currency 10 3 4 4 4 2" xfId="40373" xr:uid="{D60B32AC-890D-4B68-A986-3A9238FED2DE}"/>
    <cellStyle name="Currency 10 3 4 4 5" xfId="26857" xr:uid="{00000000-0005-0000-0000-00000C060000}"/>
    <cellStyle name="Currency 10 3 4 4 5 2" xfId="42834" xr:uid="{3A6924DB-2C6D-4A0E-B231-EB9D07CAF576}"/>
    <cellStyle name="Currency 10 3 4 4 6" xfId="6546" xr:uid="{00000000-0005-0000-0000-00000D060000}"/>
    <cellStyle name="Currency 10 3 4 4 6 2" xfId="32993" xr:uid="{8AAB6E27-F27B-45D4-A294-BA42F592FE13}"/>
    <cellStyle name="Currency 10 3 4 4 7" xfId="30843" xr:uid="{3E696674-ECB6-4884-B0F9-70994760625B}"/>
    <cellStyle name="Currency 10 3 4 5" xfId="3612" xr:uid="{00000000-0005-0000-0000-00000E060000}"/>
    <cellStyle name="Currency 10 3 4 5 2" xfId="11221" xr:uid="{00000000-0005-0000-0000-00000F060000}"/>
    <cellStyle name="Currency 10 3 4 5 2 2" xfId="35765" xr:uid="{37F78E5B-D9EF-4A16-AD45-AA19799D2307}"/>
    <cellStyle name="Currency 10 3 4 5 3" xfId="16678" xr:uid="{00000000-0005-0000-0000-000010060000}"/>
    <cellStyle name="Currency 10 3 4 5 3 2" xfId="38225" xr:uid="{A127978B-BB7E-4316-A371-A98DE11BA551}"/>
    <cellStyle name="Currency 10 3 4 5 4" xfId="22139" xr:uid="{00000000-0005-0000-0000-000011060000}"/>
    <cellStyle name="Currency 10 3 4 5 4 2" xfId="40685" xr:uid="{EC58DED6-2C93-413A-A49E-FE86D694E844}"/>
    <cellStyle name="Currency 10 3 4 5 5" xfId="27597" xr:uid="{00000000-0005-0000-0000-000012060000}"/>
    <cellStyle name="Currency 10 3 4 5 5 2" xfId="43146" xr:uid="{DA7E6F08-ECCD-47D8-B1DA-5CCC66173AB7}"/>
    <cellStyle name="Currency 10 3 4 5 6" xfId="6858" xr:uid="{00000000-0005-0000-0000-000013060000}"/>
    <cellStyle name="Currency 10 3 4 5 6 2" xfId="33305" xr:uid="{ED0A3D60-B008-4338-B074-2AD6266C3154}"/>
    <cellStyle name="Currency 10 3 4 5 7" xfId="31155" xr:uid="{D44961C0-7E41-47FD-9751-9A5158B7C09F}"/>
    <cellStyle name="Currency 10 3 4 6" xfId="4353" xr:uid="{00000000-0005-0000-0000-000014060000}"/>
    <cellStyle name="Currency 10 3 4 6 2" xfId="11962" xr:uid="{00000000-0005-0000-0000-000015060000}"/>
    <cellStyle name="Currency 10 3 4 6 2 2" xfId="36077" xr:uid="{0007BEC8-5095-4E69-A4C2-EE4D40AB03A2}"/>
    <cellStyle name="Currency 10 3 4 6 3" xfId="17419" xr:uid="{00000000-0005-0000-0000-000016060000}"/>
    <cellStyle name="Currency 10 3 4 6 3 2" xfId="38537" xr:uid="{35A36E35-55C7-41FC-AE26-1847857B8F3C}"/>
    <cellStyle name="Currency 10 3 4 6 4" xfId="22880" xr:uid="{00000000-0005-0000-0000-000017060000}"/>
    <cellStyle name="Currency 10 3 4 6 4 2" xfId="40997" xr:uid="{2CB14276-C1C4-41FD-A4B7-EC4F3DE2BAC3}"/>
    <cellStyle name="Currency 10 3 4 6 5" xfId="28338" xr:uid="{00000000-0005-0000-0000-000018060000}"/>
    <cellStyle name="Currency 10 3 4 6 5 2" xfId="43458" xr:uid="{C39D362D-9395-4B93-B1AA-B4160EC9664A}"/>
    <cellStyle name="Currency 10 3 4 6 6" xfId="7170" xr:uid="{00000000-0005-0000-0000-000019060000}"/>
    <cellStyle name="Currency 10 3 4 6 6 2" xfId="33617" xr:uid="{B0461225-0546-4829-991F-5BC2D51DB5D9}"/>
    <cellStyle name="Currency 10 3 4 6 7" xfId="31467" xr:uid="{D869334C-545B-4889-ABA5-6FB68B1A35D0}"/>
    <cellStyle name="Currency 10 3 4 7" xfId="5093" xr:uid="{00000000-0005-0000-0000-00001A060000}"/>
    <cellStyle name="Currency 10 3 4 7 2" xfId="12702" xr:uid="{00000000-0005-0000-0000-00001B060000}"/>
    <cellStyle name="Currency 10 3 4 7 2 2" xfId="36389" xr:uid="{0E35593E-5F70-4D3F-B466-97E7ECCD1084}"/>
    <cellStyle name="Currency 10 3 4 7 3" xfId="18159" xr:uid="{00000000-0005-0000-0000-00001C060000}"/>
    <cellStyle name="Currency 10 3 4 7 3 2" xfId="38849" xr:uid="{A31EB599-DE87-493F-BB43-F3BBFDBC839B}"/>
    <cellStyle name="Currency 10 3 4 7 4" xfId="23620" xr:uid="{00000000-0005-0000-0000-00001D060000}"/>
    <cellStyle name="Currency 10 3 4 7 4 2" xfId="41309" xr:uid="{E0E1D1A0-860C-4281-ACE0-F96741DFE36D}"/>
    <cellStyle name="Currency 10 3 4 7 5" xfId="29078" xr:uid="{00000000-0005-0000-0000-00001E060000}"/>
    <cellStyle name="Currency 10 3 4 7 5 2" xfId="43770" xr:uid="{3A2D9A22-7AB6-419C-B385-ED5EF0F56205}"/>
    <cellStyle name="Currency 10 3 4 7 6" xfId="7482" xr:uid="{00000000-0005-0000-0000-00001F060000}"/>
    <cellStyle name="Currency 10 3 4 7 6 2" xfId="33929" xr:uid="{A5210405-864F-4B64-8C61-DB3B5EDBD29D}"/>
    <cellStyle name="Currency 10 3 4 7 7" xfId="31779" xr:uid="{91E2267C-E448-4D8E-9756-A1BB63871F74}"/>
    <cellStyle name="Currency 10 3 4 8" xfId="887" xr:uid="{00000000-0005-0000-0000-000020060000}"/>
    <cellStyle name="Currency 10 3 4 8 2" xfId="13957" xr:uid="{00000000-0005-0000-0000-000021060000}"/>
    <cellStyle name="Currency 10 3 4 8 2 2" xfId="36977" xr:uid="{BB4A5D17-A41D-4F5E-AF68-9FE9EFEB55EE}"/>
    <cellStyle name="Currency 10 3 4 8 3" xfId="19418" xr:uid="{00000000-0005-0000-0000-000022060000}"/>
    <cellStyle name="Currency 10 3 4 8 3 2" xfId="39437" xr:uid="{A56FB37D-00D5-4F9C-893E-F666C2043825}"/>
    <cellStyle name="Currency 10 3 4 8 4" xfId="24876" xr:uid="{00000000-0005-0000-0000-000023060000}"/>
    <cellStyle name="Currency 10 3 4 8 4 2" xfId="41898" xr:uid="{8C35FCDE-7AE5-4F5E-95D3-0095E0669956}"/>
    <cellStyle name="Currency 10 3 4 8 5" xfId="8499" xr:uid="{00000000-0005-0000-0000-000024060000}"/>
    <cellStyle name="Currency 10 3 4 8 5 2" xfId="34517" xr:uid="{72F4255B-AE92-489B-A71F-ED8DF959C157}"/>
    <cellStyle name="Currency 10 3 4 8 6" xfId="29907" xr:uid="{0763F6A7-C021-416C-A872-9D85C4A1A4C6}"/>
    <cellStyle name="Currency 10 3 4 9" xfId="7983" xr:uid="{00000000-0005-0000-0000-000025060000}"/>
    <cellStyle name="Currency 10 3 4 9 2" xfId="34241" xr:uid="{46C93D57-CAAC-4286-978F-79C44B93A0C9}"/>
    <cellStyle name="Currency 10 3 5" xfId="460" xr:uid="{00000000-0005-0000-0000-000026060000}"/>
    <cellStyle name="Currency 10 3 5 10" xfId="13531" xr:uid="{00000000-0005-0000-0000-000027060000}"/>
    <cellStyle name="Currency 10 3 5 10 2" xfId="36737" xr:uid="{4A638B9F-CFAB-445D-AC01-5918A157DBF9}"/>
    <cellStyle name="Currency 10 3 5 11" xfId="18991" xr:uid="{00000000-0005-0000-0000-000028060000}"/>
    <cellStyle name="Currency 10 3 5 11 2" xfId="39197" xr:uid="{AADBFA6A-7DD3-4E6F-BF74-A5E87D456CB5}"/>
    <cellStyle name="Currency 10 3 5 12" xfId="24450" xr:uid="{00000000-0005-0000-0000-000029060000}"/>
    <cellStyle name="Currency 10 3 5 12 2" xfId="41658" xr:uid="{F22376FA-6F9B-43C3-BC28-263289BE4561}"/>
    <cellStyle name="Currency 10 3 5 13" xfId="5646" xr:uid="{00000000-0005-0000-0000-00002A060000}"/>
    <cellStyle name="Currency 10 3 5 13 2" xfId="32093" xr:uid="{1562774F-2E58-4884-B287-6B79EC989029}"/>
    <cellStyle name="Currency 10 3 5 14" xfId="29667" xr:uid="{9401BFF1-EE20-42CF-8E5E-E72F5A462736}"/>
    <cellStyle name="Currency 10 3 5 2" xfId="1479" xr:uid="{00000000-0005-0000-0000-00002B060000}"/>
    <cellStyle name="Currency 10 3 5 2 2" xfId="9089" xr:uid="{00000000-0005-0000-0000-00002C060000}"/>
    <cellStyle name="Currency 10 3 5 2 2 2" xfId="34865" xr:uid="{4816D257-2DAA-4169-A45F-4F3CBDA94E95}"/>
    <cellStyle name="Currency 10 3 5 2 3" xfId="14547" xr:uid="{00000000-0005-0000-0000-00002D060000}"/>
    <cellStyle name="Currency 10 3 5 2 3 2" xfId="37325" xr:uid="{A4B5EACA-10F0-4923-98AD-6FB7F251889C}"/>
    <cellStyle name="Currency 10 3 5 2 4" xfId="20008" xr:uid="{00000000-0005-0000-0000-00002E060000}"/>
    <cellStyle name="Currency 10 3 5 2 4 2" xfId="39785" xr:uid="{0C307C1F-4CF4-41E2-9506-06A576D42319}"/>
    <cellStyle name="Currency 10 3 5 2 5" xfId="25466" xr:uid="{00000000-0005-0000-0000-00002F060000}"/>
    <cellStyle name="Currency 10 3 5 2 5 2" xfId="42246" xr:uid="{84D5786F-01D0-46BC-9445-95E88888EAEF}"/>
    <cellStyle name="Currency 10 3 5 2 6" xfId="5958" xr:uid="{00000000-0005-0000-0000-000030060000}"/>
    <cellStyle name="Currency 10 3 5 2 6 2" xfId="32405" xr:uid="{3158E7A5-EEEB-4A3A-AE35-23C331A5B6B4}"/>
    <cellStyle name="Currency 10 3 5 2 7" xfId="30255" xr:uid="{76DCBD98-D331-426A-9346-7ACEB1BBAC27}"/>
    <cellStyle name="Currency 10 3 5 3" xfId="2220" xr:uid="{00000000-0005-0000-0000-000031060000}"/>
    <cellStyle name="Currency 10 3 5 3 2" xfId="9830" xr:uid="{00000000-0005-0000-0000-000032060000}"/>
    <cellStyle name="Currency 10 3 5 3 2 2" xfId="35177" xr:uid="{36382760-4394-42E4-A794-1A8BEC013773}"/>
    <cellStyle name="Currency 10 3 5 3 3" xfId="15287" xr:uid="{00000000-0005-0000-0000-000033060000}"/>
    <cellStyle name="Currency 10 3 5 3 3 2" xfId="37637" xr:uid="{65DFE2ED-CE27-4532-BB11-9F231CB4275F}"/>
    <cellStyle name="Currency 10 3 5 3 4" xfId="20748" xr:uid="{00000000-0005-0000-0000-000034060000}"/>
    <cellStyle name="Currency 10 3 5 3 4 2" xfId="40097" xr:uid="{E2263537-77A2-40B8-9B80-D85533807A13}"/>
    <cellStyle name="Currency 10 3 5 3 5" xfId="26206" xr:uid="{00000000-0005-0000-0000-000035060000}"/>
    <cellStyle name="Currency 10 3 5 3 5 2" xfId="42558" xr:uid="{A2E8A86E-A98D-48F2-9984-13B413860A3C}"/>
    <cellStyle name="Currency 10 3 5 3 6" xfId="6270" xr:uid="{00000000-0005-0000-0000-000036060000}"/>
    <cellStyle name="Currency 10 3 5 3 6 2" xfId="32717" xr:uid="{2495D114-A7D9-41BE-B1B8-449B7946AABF}"/>
    <cellStyle name="Currency 10 3 5 3 7" xfId="30567" xr:uid="{5F41DC64-4B77-4F55-BA67-4511D9D363DF}"/>
    <cellStyle name="Currency 10 3 5 4" xfId="2960" xr:uid="{00000000-0005-0000-0000-000037060000}"/>
    <cellStyle name="Currency 10 3 5 4 2" xfId="10570" xr:uid="{00000000-0005-0000-0000-000038060000}"/>
    <cellStyle name="Currency 10 3 5 4 2 2" xfId="35489" xr:uid="{B06DDF43-1F08-4841-A360-6D1E7C1D1D25}"/>
    <cellStyle name="Currency 10 3 5 4 3" xfId="16027" xr:uid="{00000000-0005-0000-0000-000039060000}"/>
    <cellStyle name="Currency 10 3 5 4 3 2" xfId="37949" xr:uid="{EC4A0113-6100-44A2-9DCA-CF56874E1BA1}"/>
    <cellStyle name="Currency 10 3 5 4 4" xfId="21488" xr:uid="{00000000-0005-0000-0000-00003A060000}"/>
    <cellStyle name="Currency 10 3 5 4 4 2" xfId="40409" xr:uid="{A09759CE-1539-4EA8-B63C-B092F55243D9}"/>
    <cellStyle name="Currency 10 3 5 4 5" xfId="26946" xr:uid="{00000000-0005-0000-0000-00003B060000}"/>
    <cellStyle name="Currency 10 3 5 4 5 2" xfId="42870" xr:uid="{C65F9CF9-EB74-43D1-A30F-237B378EBDFF}"/>
    <cellStyle name="Currency 10 3 5 4 6" xfId="6582" xr:uid="{00000000-0005-0000-0000-00003C060000}"/>
    <cellStyle name="Currency 10 3 5 4 6 2" xfId="33029" xr:uid="{297AD848-124B-4854-B457-7ED1EDA9B712}"/>
    <cellStyle name="Currency 10 3 5 4 7" xfId="30879" xr:uid="{80649D2E-BDE9-436E-AA6C-994266DA9329}"/>
    <cellStyle name="Currency 10 3 5 5" xfId="3701" xr:uid="{00000000-0005-0000-0000-00003D060000}"/>
    <cellStyle name="Currency 10 3 5 5 2" xfId="11310" xr:uid="{00000000-0005-0000-0000-00003E060000}"/>
    <cellStyle name="Currency 10 3 5 5 2 2" xfId="35801" xr:uid="{668A4484-9AB9-4CE3-99E6-ABA6E2C4E36E}"/>
    <cellStyle name="Currency 10 3 5 5 3" xfId="16767" xr:uid="{00000000-0005-0000-0000-00003F060000}"/>
    <cellStyle name="Currency 10 3 5 5 3 2" xfId="38261" xr:uid="{C5C0F073-A52F-4DF3-86D6-B04819FB4097}"/>
    <cellStyle name="Currency 10 3 5 5 4" xfId="22228" xr:uid="{00000000-0005-0000-0000-000040060000}"/>
    <cellStyle name="Currency 10 3 5 5 4 2" xfId="40721" xr:uid="{4D7EDD0A-1229-4F9F-A221-0303729AD524}"/>
    <cellStyle name="Currency 10 3 5 5 5" xfId="27686" xr:uid="{00000000-0005-0000-0000-000041060000}"/>
    <cellStyle name="Currency 10 3 5 5 5 2" xfId="43182" xr:uid="{1C302374-1E93-4C49-AC11-84D193C04058}"/>
    <cellStyle name="Currency 10 3 5 5 6" xfId="6894" xr:uid="{00000000-0005-0000-0000-000042060000}"/>
    <cellStyle name="Currency 10 3 5 5 6 2" xfId="33341" xr:uid="{AEA2C4B5-3E3E-4620-8290-154ED5BCABFD}"/>
    <cellStyle name="Currency 10 3 5 5 7" xfId="31191" xr:uid="{9FF87A42-DA26-4860-A806-C290C0788070}"/>
    <cellStyle name="Currency 10 3 5 6" xfId="4442" xr:uid="{00000000-0005-0000-0000-000043060000}"/>
    <cellStyle name="Currency 10 3 5 6 2" xfId="12051" xr:uid="{00000000-0005-0000-0000-000044060000}"/>
    <cellStyle name="Currency 10 3 5 6 2 2" xfId="36113" xr:uid="{386075FF-FCA6-40F1-9C10-7E6E4C56FA16}"/>
    <cellStyle name="Currency 10 3 5 6 3" xfId="17508" xr:uid="{00000000-0005-0000-0000-000045060000}"/>
    <cellStyle name="Currency 10 3 5 6 3 2" xfId="38573" xr:uid="{4F9692D4-79F6-4276-9EE6-CC0E90C8EAEC}"/>
    <cellStyle name="Currency 10 3 5 6 4" xfId="22969" xr:uid="{00000000-0005-0000-0000-000046060000}"/>
    <cellStyle name="Currency 10 3 5 6 4 2" xfId="41033" xr:uid="{8BA19CFC-CFFC-44D2-A36F-01D79FD3E9C2}"/>
    <cellStyle name="Currency 10 3 5 6 5" xfId="28427" xr:uid="{00000000-0005-0000-0000-000047060000}"/>
    <cellStyle name="Currency 10 3 5 6 5 2" xfId="43494" xr:uid="{2046C507-D409-423B-8092-628CFD3EAB83}"/>
    <cellStyle name="Currency 10 3 5 6 6" xfId="7206" xr:uid="{00000000-0005-0000-0000-000048060000}"/>
    <cellStyle name="Currency 10 3 5 6 6 2" xfId="33653" xr:uid="{C31A0CF2-017B-43B4-87BE-A2EC437F9273}"/>
    <cellStyle name="Currency 10 3 5 6 7" xfId="31503" xr:uid="{B7FFD6F9-9D70-467D-AEE8-8944DCBBC0C4}"/>
    <cellStyle name="Currency 10 3 5 7" xfId="5182" xr:uid="{00000000-0005-0000-0000-000049060000}"/>
    <cellStyle name="Currency 10 3 5 7 2" xfId="12791" xr:uid="{00000000-0005-0000-0000-00004A060000}"/>
    <cellStyle name="Currency 10 3 5 7 2 2" xfId="36425" xr:uid="{4D6620A8-C1AA-436D-8CA9-9BC4BDD4DD87}"/>
    <cellStyle name="Currency 10 3 5 7 3" xfId="18248" xr:uid="{00000000-0005-0000-0000-00004B060000}"/>
    <cellStyle name="Currency 10 3 5 7 3 2" xfId="38885" xr:uid="{6DEED54C-82EB-46ED-9498-E4F4BCBE9185}"/>
    <cellStyle name="Currency 10 3 5 7 4" xfId="23709" xr:uid="{00000000-0005-0000-0000-00004C060000}"/>
    <cellStyle name="Currency 10 3 5 7 4 2" xfId="41345" xr:uid="{66F11679-20E4-4808-A279-F0AB0D8CC0A0}"/>
    <cellStyle name="Currency 10 3 5 7 5" xfId="29167" xr:uid="{00000000-0005-0000-0000-00004D060000}"/>
    <cellStyle name="Currency 10 3 5 7 5 2" xfId="43806" xr:uid="{128F6AEE-3F08-4E43-BD42-3836B7AFE06C}"/>
    <cellStyle name="Currency 10 3 5 7 6" xfId="7518" xr:uid="{00000000-0005-0000-0000-00004E060000}"/>
    <cellStyle name="Currency 10 3 5 7 6 2" xfId="33965" xr:uid="{0538E864-6B17-4124-80E2-A47303F08499}"/>
    <cellStyle name="Currency 10 3 5 7 7" xfId="31815" xr:uid="{268B4B41-3445-45B5-A45E-11DE1C51FA22}"/>
    <cellStyle name="Currency 10 3 5 8" xfId="923" xr:uid="{00000000-0005-0000-0000-00004F060000}"/>
    <cellStyle name="Currency 10 3 5 8 2" xfId="13993" xr:uid="{00000000-0005-0000-0000-000050060000}"/>
    <cellStyle name="Currency 10 3 5 8 2 2" xfId="37013" xr:uid="{00234B1A-4E15-48F4-A9DF-9BFB48D64DD7}"/>
    <cellStyle name="Currency 10 3 5 8 3" xfId="19454" xr:uid="{00000000-0005-0000-0000-000051060000}"/>
    <cellStyle name="Currency 10 3 5 8 3 2" xfId="39473" xr:uid="{35C9E624-28A8-4B6C-BDC9-B7239E61E176}"/>
    <cellStyle name="Currency 10 3 5 8 4" xfId="24912" xr:uid="{00000000-0005-0000-0000-000052060000}"/>
    <cellStyle name="Currency 10 3 5 8 4 2" xfId="41934" xr:uid="{B8744C49-8630-47F2-A636-CDE55A8CA788}"/>
    <cellStyle name="Currency 10 3 5 8 5" xfId="8535" xr:uid="{00000000-0005-0000-0000-000053060000}"/>
    <cellStyle name="Currency 10 3 5 8 5 2" xfId="34553" xr:uid="{F4333C5B-C6A9-409A-9535-8AD5CADE3AD0}"/>
    <cellStyle name="Currency 10 3 5 8 6" xfId="29943" xr:uid="{935D34D6-9A8B-40BE-B5AF-275637CC751B}"/>
    <cellStyle name="Currency 10 3 5 9" xfId="8072" xr:uid="{00000000-0005-0000-0000-000054060000}"/>
    <cellStyle name="Currency 10 3 5 9 2" xfId="34277" xr:uid="{9E33DF13-7B3A-44F5-8E41-017B77CF6212}"/>
    <cellStyle name="Currency 10 3 6" xfId="549" xr:uid="{00000000-0005-0000-0000-000055060000}"/>
    <cellStyle name="Currency 10 3 6 10" xfId="13620" xr:uid="{00000000-0005-0000-0000-000056060000}"/>
    <cellStyle name="Currency 10 3 6 10 2" xfId="36773" xr:uid="{C4733D17-1229-448C-9963-05236EF48365}"/>
    <cellStyle name="Currency 10 3 6 11" xfId="19080" xr:uid="{00000000-0005-0000-0000-000057060000}"/>
    <cellStyle name="Currency 10 3 6 11 2" xfId="39233" xr:uid="{BACBE762-EFBB-4FF3-A84D-0938CBB2F2A8}"/>
    <cellStyle name="Currency 10 3 6 12" xfId="24539" xr:uid="{00000000-0005-0000-0000-000058060000}"/>
    <cellStyle name="Currency 10 3 6 12 2" xfId="41694" xr:uid="{15E253D9-CCE1-4D61-8AC2-EBDDA652EB07}"/>
    <cellStyle name="Currency 10 3 6 13" xfId="5682" xr:uid="{00000000-0005-0000-0000-000059060000}"/>
    <cellStyle name="Currency 10 3 6 13 2" xfId="32129" xr:uid="{386E365D-58F3-4DF3-8A25-EE3227ED2EE6}"/>
    <cellStyle name="Currency 10 3 6 14" xfId="29703" xr:uid="{EBA50C58-25F7-4B8E-B3E7-178792F9FE59}"/>
    <cellStyle name="Currency 10 3 6 2" xfId="1568" xr:uid="{00000000-0005-0000-0000-00005A060000}"/>
    <cellStyle name="Currency 10 3 6 2 2" xfId="9178" xr:uid="{00000000-0005-0000-0000-00005B060000}"/>
    <cellStyle name="Currency 10 3 6 2 2 2" xfId="34901" xr:uid="{2B521B5C-8874-45FC-8BFE-2641F39BE5EB}"/>
    <cellStyle name="Currency 10 3 6 2 3" xfId="14636" xr:uid="{00000000-0005-0000-0000-00005C060000}"/>
    <cellStyle name="Currency 10 3 6 2 3 2" xfId="37361" xr:uid="{6CEFF646-25B2-4A83-9148-D460DD7E4953}"/>
    <cellStyle name="Currency 10 3 6 2 4" xfId="20097" xr:uid="{00000000-0005-0000-0000-00005D060000}"/>
    <cellStyle name="Currency 10 3 6 2 4 2" xfId="39821" xr:uid="{F2519854-001A-4157-8F2C-714096710EDF}"/>
    <cellStyle name="Currency 10 3 6 2 5" xfId="25555" xr:uid="{00000000-0005-0000-0000-00005E060000}"/>
    <cellStyle name="Currency 10 3 6 2 5 2" xfId="42282" xr:uid="{8C54EDCC-8D9F-4371-A755-D4E2972A387F}"/>
    <cellStyle name="Currency 10 3 6 2 6" xfId="5994" xr:uid="{00000000-0005-0000-0000-00005F060000}"/>
    <cellStyle name="Currency 10 3 6 2 6 2" xfId="32441" xr:uid="{9518CECD-4496-4BEB-AF9D-566DA1E1A5AA}"/>
    <cellStyle name="Currency 10 3 6 2 7" xfId="30291" xr:uid="{2DC7ED9E-5213-42C4-855B-704F840DBAA1}"/>
    <cellStyle name="Currency 10 3 6 3" xfId="2309" xr:uid="{00000000-0005-0000-0000-000060060000}"/>
    <cellStyle name="Currency 10 3 6 3 2" xfId="9919" xr:uid="{00000000-0005-0000-0000-000061060000}"/>
    <cellStyle name="Currency 10 3 6 3 2 2" xfId="35213" xr:uid="{CF292C0C-6DF6-41B8-82CF-5344FE83FC65}"/>
    <cellStyle name="Currency 10 3 6 3 3" xfId="15376" xr:uid="{00000000-0005-0000-0000-000062060000}"/>
    <cellStyle name="Currency 10 3 6 3 3 2" xfId="37673" xr:uid="{722B8853-AD50-4F67-9F45-99A0086950F2}"/>
    <cellStyle name="Currency 10 3 6 3 4" xfId="20837" xr:uid="{00000000-0005-0000-0000-000063060000}"/>
    <cellStyle name="Currency 10 3 6 3 4 2" xfId="40133" xr:uid="{3560C529-23A8-4F1B-98FB-912B5D3B9EB9}"/>
    <cellStyle name="Currency 10 3 6 3 5" xfId="26295" xr:uid="{00000000-0005-0000-0000-000064060000}"/>
    <cellStyle name="Currency 10 3 6 3 5 2" xfId="42594" xr:uid="{6EB916E6-044E-41FD-AE43-75A20A384DD7}"/>
    <cellStyle name="Currency 10 3 6 3 6" xfId="6306" xr:uid="{00000000-0005-0000-0000-000065060000}"/>
    <cellStyle name="Currency 10 3 6 3 6 2" xfId="32753" xr:uid="{0408D80D-2D25-4F9D-B5D5-C3B51E7FC146}"/>
    <cellStyle name="Currency 10 3 6 3 7" xfId="30603" xr:uid="{FE27E340-1E2B-41FE-82FF-510A746B669B}"/>
    <cellStyle name="Currency 10 3 6 4" xfId="3049" xr:uid="{00000000-0005-0000-0000-000066060000}"/>
    <cellStyle name="Currency 10 3 6 4 2" xfId="10659" xr:uid="{00000000-0005-0000-0000-000067060000}"/>
    <cellStyle name="Currency 10 3 6 4 2 2" xfId="35525" xr:uid="{027F163C-A63E-4770-84C9-B85E58BB0ED8}"/>
    <cellStyle name="Currency 10 3 6 4 3" xfId="16116" xr:uid="{00000000-0005-0000-0000-000068060000}"/>
    <cellStyle name="Currency 10 3 6 4 3 2" xfId="37985" xr:uid="{609E1DB2-6F09-4B72-9F3D-F5D9B6BEE89B}"/>
    <cellStyle name="Currency 10 3 6 4 4" xfId="21577" xr:uid="{00000000-0005-0000-0000-000069060000}"/>
    <cellStyle name="Currency 10 3 6 4 4 2" xfId="40445" xr:uid="{ABDAB143-BCF7-4E8E-8220-ACBBA4A3CA99}"/>
    <cellStyle name="Currency 10 3 6 4 5" xfId="27035" xr:uid="{00000000-0005-0000-0000-00006A060000}"/>
    <cellStyle name="Currency 10 3 6 4 5 2" xfId="42906" xr:uid="{248776F7-749E-4134-A020-A0BF1B90D1EC}"/>
    <cellStyle name="Currency 10 3 6 4 6" xfId="6618" xr:uid="{00000000-0005-0000-0000-00006B060000}"/>
    <cellStyle name="Currency 10 3 6 4 6 2" xfId="33065" xr:uid="{58A87D8D-9B59-4F59-891C-52D64EB59F38}"/>
    <cellStyle name="Currency 10 3 6 4 7" xfId="30915" xr:uid="{52113B7D-906C-471D-9B9C-314C872E641A}"/>
    <cellStyle name="Currency 10 3 6 5" xfId="3790" xr:uid="{00000000-0005-0000-0000-00006C060000}"/>
    <cellStyle name="Currency 10 3 6 5 2" xfId="11399" xr:uid="{00000000-0005-0000-0000-00006D060000}"/>
    <cellStyle name="Currency 10 3 6 5 2 2" xfId="35837" xr:uid="{5503C0D6-F138-40E3-8E0D-DB48F5206ED6}"/>
    <cellStyle name="Currency 10 3 6 5 3" xfId="16856" xr:uid="{00000000-0005-0000-0000-00006E060000}"/>
    <cellStyle name="Currency 10 3 6 5 3 2" xfId="38297" xr:uid="{D3F06E40-FF7C-4CBB-B7E9-27CC9F03E42E}"/>
    <cellStyle name="Currency 10 3 6 5 4" xfId="22317" xr:uid="{00000000-0005-0000-0000-00006F060000}"/>
    <cellStyle name="Currency 10 3 6 5 4 2" xfId="40757" xr:uid="{B3B606FD-C1F8-4790-9E6D-F1677E0887B9}"/>
    <cellStyle name="Currency 10 3 6 5 5" xfId="27775" xr:uid="{00000000-0005-0000-0000-000070060000}"/>
    <cellStyle name="Currency 10 3 6 5 5 2" xfId="43218" xr:uid="{165FE31E-606F-4D05-A558-A752A14EB9A9}"/>
    <cellStyle name="Currency 10 3 6 5 6" xfId="6930" xr:uid="{00000000-0005-0000-0000-000071060000}"/>
    <cellStyle name="Currency 10 3 6 5 6 2" xfId="33377" xr:uid="{F7F8BD5A-FE8F-4AA5-BEEC-A230052F649D}"/>
    <cellStyle name="Currency 10 3 6 5 7" xfId="31227" xr:uid="{D339F734-300E-4063-A583-23DD56C30D9D}"/>
    <cellStyle name="Currency 10 3 6 6" xfId="4531" xr:uid="{00000000-0005-0000-0000-000072060000}"/>
    <cellStyle name="Currency 10 3 6 6 2" xfId="12140" xr:uid="{00000000-0005-0000-0000-000073060000}"/>
    <cellStyle name="Currency 10 3 6 6 2 2" xfId="36149" xr:uid="{B6C4C754-9A13-4466-901E-A06EB109BFF3}"/>
    <cellStyle name="Currency 10 3 6 6 3" xfId="17597" xr:uid="{00000000-0005-0000-0000-000074060000}"/>
    <cellStyle name="Currency 10 3 6 6 3 2" xfId="38609" xr:uid="{492D75A3-D35B-4CA5-9DB4-C93FFA21AC55}"/>
    <cellStyle name="Currency 10 3 6 6 4" xfId="23058" xr:uid="{00000000-0005-0000-0000-000075060000}"/>
    <cellStyle name="Currency 10 3 6 6 4 2" xfId="41069" xr:uid="{C6D61947-C4DF-4CA6-9949-3E6CFCE06D31}"/>
    <cellStyle name="Currency 10 3 6 6 5" xfId="28516" xr:uid="{00000000-0005-0000-0000-000076060000}"/>
    <cellStyle name="Currency 10 3 6 6 5 2" xfId="43530" xr:uid="{63DC0205-2620-4A03-B8DF-AE2B8D0D8A26}"/>
    <cellStyle name="Currency 10 3 6 6 6" xfId="7242" xr:uid="{00000000-0005-0000-0000-000077060000}"/>
    <cellStyle name="Currency 10 3 6 6 6 2" xfId="33689" xr:uid="{3E779D0C-AA84-42D4-B24C-0401B84E9F5D}"/>
    <cellStyle name="Currency 10 3 6 6 7" xfId="31539" xr:uid="{1B52D814-6795-4601-8083-69F68020F533}"/>
    <cellStyle name="Currency 10 3 6 7" xfId="5271" xr:uid="{00000000-0005-0000-0000-000078060000}"/>
    <cellStyle name="Currency 10 3 6 7 2" xfId="12880" xr:uid="{00000000-0005-0000-0000-000079060000}"/>
    <cellStyle name="Currency 10 3 6 7 2 2" xfId="36461" xr:uid="{C9A13BBD-D4E4-482F-8610-629B5028CA7A}"/>
    <cellStyle name="Currency 10 3 6 7 3" xfId="18337" xr:uid="{00000000-0005-0000-0000-00007A060000}"/>
    <cellStyle name="Currency 10 3 6 7 3 2" xfId="38921" xr:uid="{52A56D9A-994B-4C3A-8BEE-132934A524B1}"/>
    <cellStyle name="Currency 10 3 6 7 4" xfId="23798" xr:uid="{00000000-0005-0000-0000-00007B060000}"/>
    <cellStyle name="Currency 10 3 6 7 4 2" xfId="41381" xr:uid="{F920744C-B37F-4912-B91C-49507909EA34}"/>
    <cellStyle name="Currency 10 3 6 7 5" xfId="29256" xr:uid="{00000000-0005-0000-0000-00007C060000}"/>
    <cellStyle name="Currency 10 3 6 7 5 2" xfId="43842" xr:uid="{6D731B2E-3A43-4A6B-B662-7BBB0FE4D50D}"/>
    <cellStyle name="Currency 10 3 6 7 6" xfId="7554" xr:uid="{00000000-0005-0000-0000-00007D060000}"/>
    <cellStyle name="Currency 10 3 6 7 6 2" xfId="34001" xr:uid="{3274D732-8B0C-4D2D-9C42-71EFC758CB3C}"/>
    <cellStyle name="Currency 10 3 6 7 7" xfId="31851" xr:uid="{41437F18-E2B8-4B55-AB59-391CC558390E}"/>
    <cellStyle name="Currency 10 3 6 8" xfId="959" xr:uid="{00000000-0005-0000-0000-00007E060000}"/>
    <cellStyle name="Currency 10 3 6 8 2" xfId="14029" xr:uid="{00000000-0005-0000-0000-00007F060000}"/>
    <cellStyle name="Currency 10 3 6 8 2 2" xfId="37049" xr:uid="{0835AD7B-D915-4299-A997-CDE262C66093}"/>
    <cellStyle name="Currency 10 3 6 8 3" xfId="19490" xr:uid="{00000000-0005-0000-0000-000080060000}"/>
    <cellStyle name="Currency 10 3 6 8 3 2" xfId="39509" xr:uid="{52E5E309-7185-4F76-9EF5-67306E328662}"/>
    <cellStyle name="Currency 10 3 6 8 4" xfId="24948" xr:uid="{00000000-0005-0000-0000-000081060000}"/>
    <cellStyle name="Currency 10 3 6 8 4 2" xfId="41970" xr:uid="{4E7AFD52-6705-428F-87E1-BCD6B0E2CB00}"/>
    <cellStyle name="Currency 10 3 6 8 5" xfId="8571" xr:uid="{00000000-0005-0000-0000-000082060000}"/>
    <cellStyle name="Currency 10 3 6 8 5 2" xfId="34589" xr:uid="{DFF95953-EF8D-41AE-A518-1B0D0886B9A4}"/>
    <cellStyle name="Currency 10 3 6 8 6" xfId="29979" xr:uid="{2D3AB2FD-4884-46A5-B7C2-26CAA5D0F9E8}"/>
    <cellStyle name="Currency 10 3 6 9" xfId="8161" xr:uid="{00000000-0005-0000-0000-000083060000}"/>
    <cellStyle name="Currency 10 3 6 9 2" xfId="34313" xr:uid="{5A08BB78-5E9E-4E11-B7D5-F3648024B51B}"/>
    <cellStyle name="Currency 10 3 7" xfId="638" xr:uid="{00000000-0005-0000-0000-000084060000}"/>
    <cellStyle name="Currency 10 3 7 10" xfId="13709" xr:uid="{00000000-0005-0000-0000-000085060000}"/>
    <cellStyle name="Currency 10 3 7 10 2" xfId="36809" xr:uid="{2B0B0B41-E89D-4675-85B9-46BC5007F8BB}"/>
    <cellStyle name="Currency 10 3 7 11" xfId="19169" xr:uid="{00000000-0005-0000-0000-000086060000}"/>
    <cellStyle name="Currency 10 3 7 11 2" xfId="39269" xr:uid="{3E76C971-CB69-4FFB-BB62-B4E9970DE42F}"/>
    <cellStyle name="Currency 10 3 7 12" xfId="24628" xr:uid="{00000000-0005-0000-0000-000087060000}"/>
    <cellStyle name="Currency 10 3 7 12 2" xfId="41730" xr:uid="{9D7C7B09-C2DC-4650-8F82-BFCFD1488A7A}"/>
    <cellStyle name="Currency 10 3 7 13" xfId="5718" xr:uid="{00000000-0005-0000-0000-000088060000}"/>
    <cellStyle name="Currency 10 3 7 13 2" xfId="32165" xr:uid="{9CEE5D37-E49C-4605-85E8-DE165446BA0E}"/>
    <cellStyle name="Currency 10 3 7 14" xfId="29739" xr:uid="{9DA8F410-0F6A-4035-B57A-D31A2644110B}"/>
    <cellStyle name="Currency 10 3 7 2" xfId="1657" xr:uid="{00000000-0005-0000-0000-000089060000}"/>
    <cellStyle name="Currency 10 3 7 2 2" xfId="9267" xr:uid="{00000000-0005-0000-0000-00008A060000}"/>
    <cellStyle name="Currency 10 3 7 2 2 2" xfId="34937" xr:uid="{873A3290-B987-4137-9AD8-0E6E96F82E39}"/>
    <cellStyle name="Currency 10 3 7 2 3" xfId="14725" xr:uid="{00000000-0005-0000-0000-00008B060000}"/>
    <cellStyle name="Currency 10 3 7 2 3 2" xfId="37397" xr:uid="{6FFEFED8-0AC2-4C96-AD7C-7FB4D3CC7C5D}"/>
    <cellStyle name="Currency 10 3 7 2 4" xfId="20186" xr:uid="{00000000-0005-0000-0000-00008C060000}"/>
    <cellStyle name="Currency 10 3 7 2 4 2" xfId="39857" xr:uid="{278F88B5-1D7F-4D70-AA41-6DAF1B36BB60}"/>
    <cellStyle name="Currency 10 3 7 2 5" xfId="25644" xr:uid="{00000000-0005-0000-0000-00008D060000}"/>
    <cellStyle name="Currency 10 3 7 2 5 2" xfId="42318" xr:uid="{8D7075C7-C340-4DB5-9D5D-0EB293A68712}"/>
    <cellStyle name="Currency 10 3 7 2 6" xfId="6030" xr:uid="{00000000-0005-0000-0000-00008E060000}"/>
    <cellStyle name="Currency 10 3 7 2 6 2" xfId="32477" xr:uid="{C75EC50B-3E16-4B02-9337-C2846CA0E602}"/>
    <cellStyle name="Currency 10 3 7 2 7" xfId="30327" xr:uid="{A6F49A13-5458-4064-91AB-28AB384E068F}"/>
    <cellStyle name="Currency 10 3 7 3" xfId="2398" xr:uid="{00000000-0005-0000-0000-00008F060000}"/>
    <cellStyle name="Currency 10 3 7 3 2" xfId="10008" xr:uid="{00000000-0005-0000-0000-000090060000}"/>
    <cellStyle name="Currency 10 3 7 3 2 2" xfId="35249" xr:uid="{805AFC79-EEF7-434A-BD29-B4DF1BCDEFE0}"/>
    <cellStyle name="Currency 10 3 7 3 3" xfId="15465" xr:uid="{00000000-0005-0000-0000-000091060000}"/>
    <cellStyle name="Currency 10 3 7 3 3 2" xfId="37709" xr:uid="{C4926459-5093-41CA-AA44-887C6B521C34}"/>
    <cellStyle name="Currency 10 3 7 3 4" xfId="20926" xr:uid="{00000000-0005-0000-0000-000092060000}"/>
    <cellStyle name="Currency 10 3 7 3 4 2" xfId="40169" xr:uid="{D2FFCCDF-4012-4593-8D70-5EF49887F676}"/>
    <cellStyle name="Currency 10 3 7 3 5" xfId="26384" xr:uid="{00000000-0005-0000-0000-000093060000}"/>
    <cellStyle name="Currency 10 3 7 3 5 2" xfId="42630" xr:uid="{8B168D06-F989-4428-A57C-122B6260E68E}"/>
    <cellStyle name="Currency 10 3 7 3 6" xfId="6342" xr:uid="{00000000-0005-0000-0000-000094060000}"/>
    <cellStyle name="Currency 10 3 7 3 6 2" xfId="32789" xr:uid="{88E56328-B245-4D3B-A2B0-26E7E06CBC0D}"/>
    <cellStyle name="Currency 10 3 7 3 7" xfId="30639" xr:uid="{19737538-3D17-4CE3-96FB-2484910FA698}"/>
    <cellStyle name="Currency 10 3 7 4" xfId="3138" xr:uid="{00000000-0005-0000-0000-000095060000}"/>
    <cellStyle name="Currency 10 3 7 4 2" xfId="10748" xr:uid="{00000000-0005-0000-0000-000096060000}"/>
    <cellStyle name="Currency 10 3 7 4 2 2" xfId="35561" xr:uid="{06492D66-D3AB-4A32-9BF4-02BF0B637AA2}"/>
    <cellStyle name="Currency 10 3 7 4 3" xfId="16205" xr:uid="{00000000-0005-0000-0000-000097060000}"/>
    <cellStyle name="Currency 10 3 7 4 3 2" xfId="38021" xr:uid="{895CCFCA-073A-4157-97A9-2414D38150D4}"/>
    <cellStyle name="Currency 10 3 7 4 4" xfId="21666" xr:uid="{00000000-0005-0000-0000-000098060000}"/>
    <cellStyle name="Currency 10 3 7 4 4 2" xfId="40481" xr:uid="{265FC114-010B-4570-BA45-784CAA3E6889}"/>
    <cellStyle name="Currency 10 3 7 4 5" xfId="27124" xr:uid="{00000000-0005-0000-0000-000099060000}"/>
    <cellStyle name="Currency 10 3 7 4 5 2" xfId="42942" xr:uid="{300C7776-06D7-49AD-8EA5-F6C016E8A078}"/>
    <cellStyle name="Currency 10 3 7 4 6" xfId="6654" xr:uid="{00000000-0005-0000-0000-00009A060000}"/>
    <cellStyle name="Currency 10 3 7 4 6 2" xfId="33101" xr:uid="{E6849B7C-ED52-4D49-A033-A26DD9E74021}"/>
    <cellStyle name="Currency 10 3 7 4 7" xfId="30951" xr:uid="{069783FF-F69C-415E-9B2E-3F35CD7A894D}"/>
    <cellStyle name="Currency 10 3 7 5" xfId="3879" xr:uid="{00000000-0005-0000-0000-00009B060000}"/>
    <cellStyle name="Currency 10 3 7 5 2" xfId="11488" xr:uid="{00000000-0005-0000-0000-00009C060000}"/>
    <cellStyle name="Currency 10 3 7 5 2 2" xfId="35873" xr:uid="{7ED4F1BD-606A-41FC-9FF7-DFA48C673F0F}"/>
    <cellStyle name="Currency 10 3 7 5 3" xfId="16945" xr:uid="{00000000-0005-0000-0000-00009D060000}"/>
    <cellStyle name="Currency 10 3 7 5 3 2" xfId="38333" xr:uid="{9C453D34-EDA8-43E6-B45E-6CED4ACACCAA}"/>
    <cellStyle name="Currency 10 3 7 5 4" xfId="22406" xr:uid="{00000000-0005-0000-0000-00009E060000}"/>
    <cellStyle name="Currency 10 3 7 5 4 2" xfId="40793" xr:uid="{C3DEE1A0-53E0-4B90-A469-6835AFD0221D}"/>
    <cellStyle name="Currency 10 3 7 5 5" xfId="27864" xr:uid="{00000000-0005-0000-0000-00009F060000}"/>
    <cellStyle name="Currency 10 3 7 5 5 2" xfId="43254" xr:uid="{97F101B2-FFA0-493C-A17F-9A06AB0927E0}"/>
    <cellStyle name="Currency 10 3 7 5 6" xfId="6966" xr:uid="{00000000-0005-0000-0000-0000A0060000}"/>
    <cellStyle name="Currency 10 3 7 5 6 2" xfId="33413" xr:uid="{F25D54A6-8937-4869-8E5D-FD75317AAEB5}"/>
    <cellStyle name="Currency 10 3 7 5 7" xfId="31263" xr:uid="{962809A4-459D-4BED-94C1-F1637A7E82EA}"/>
    <cellStyle name="Currency 10 3 7 6" xfId="4620" xr:uid="{00000000-0005-0000-0000-0000A1060000}"/>
    <cellStyle name="Currency 10 3 7 6 2" xfId="12229" xr:uid="{00000000-0005-0000-0000-0000A2060000}"/>
    <cellStyle name="Currency 10 3 7 6 2 2" xfId="36185" xr:uid="{9A657858-18D9-4528-B12E-89BF65AA9EF1}"/>
    <cellStyle name="Currency 10 3 7 6 3" xfId="17686" xr:uid="{00000000-0005-0000-0000-0000A3060000}"/>
    <cellStyle name="Currency 10 3 7 6 3 2" xfId="38645" xr:uid="{0401344E-237F-4F70-8405-3D0A257E703F}"/>
    <cellStyle name="Currency 10 3 7 6 4" xfId="23147" xr:uid="{00000000-0005-0000-0000-0000A4060000}"/>
    <cellStyle name="Currency 10 3 7 6 4 2" xfId="41105" xr:uid="{1091278E-86A4-4CC7-BC61-8A26E9B1D60E}"/>
    <cellStyle name="Currency 10 3 7 6 5" xfId="28605" xr:uid="{00000000-0005-0000-0000-0000A5060000}"/>
    <cellStyle name="Currency 10 3 7 6 5 2" xfId="43566" xr:uid="{0A9B95B2-61F0-4F04-A107-6E41E7742F3B}"/>
    <cellStyle name="Currency 10 3 7 6 6" xfId="7278" xr:uid="{00000000-0005-0000-0000-0000A6060000}"/>
    <cellStyle name="Currency 10 3 7 6 6 2" xfId="33725" xr:uid="{6F210133-3A39-4FEE-84AB-71206D0CCD40}"/>
    <cellStyle name="Currency 10 3 7 6 7" xfId="31575" xr:uid="{AE6747DB-EEF8-42EC-89B8-EF878846915A}"/>
    <cellStyle name="Currency 10 3 7 7" xfId="5360" xr:uid="{00000000-0005-0000-0000-0000A7060000}"/>
    <cellStyle name="Currency 10 3 7 7 2" xfId="12969" xr:uid="{00000000-0005-0000-0000-0000A8060000}"/>
    <cellStyle name="Currency 10 3 7 7 2 2" xfId="36497" xr:uid="{82437233-D72F-4278-B1C2-521059F042E5}"/>
    <cellStyle name="Currency 10 3 7 7 3" xfId="18426" xr:uid="{00000000-0005-0000-0000-0000A9060000}"/>
    <cellStyle name="Currency 10 3 7 7 3 2" xfId="38957" xr:uid="{2CF479C4-EC0A-40EC-A4A1-20E9EA66F82A}"/>
    <cellStyle name="Currency 10 3 7 7 4" xfId="23887" xr:uid="{00000000-0005-0000-0000-0000AA060000}"/>
    <cellStyle name="Currency 10 3 7 7 4 2" xfId="41417" xr:uid="{06A79EEF-BF6F-48FC-B97A-53C964A16003}"/>
    <cellStyle name="Currency 10 3 7 7 5" xfId="29345" xr:uid="{00000000-0005-0000-0000-0000AB060000}"/>
    <cellStyle name="Currency 10 3 7 7 5 2" xfId="43878" xr:uid="{E2B32292-11BE-4104-B819-30CC5C2FBA8A}"/>
    <cellStyle name="Currency 10 3 7 7 6" xfId="7590" xr:uid="{00000000-0005-0000-0000-0000AC060000}"/>
    <cellStyle name="Currency 10 3 7 7 6 2" xfId="34037" xr:uid="{D0CD3A03-4D3E-447D-B877-0AB3899C8995}"/>
    <cellStyle name="Currency 10 3 7 7 7" xfId="31887" xr:uid="{CC4C0C6D-65A7-4BA0-844A-347A8C95A1CB}"/>
    <cellStyle name="Currency 10 3 7 8" xfId="995" xr:uid="{00000000-0005-0000-0000-0000AD060000}"/>
    <cellStyle name="Currency 10 3 7 8 2" xfId="14065" xr:uid="{00000000-0005-0000-0000-0000AE060000}"/>
    <cellStyle name="Currency 10 3 7 8 2 2" xfId="37085" xr:uid="{92EB589F-39A1-49D0-A8BC-106E452D188F}"/>
    <cellStyle name="Currency 10 3 7 8 3" xfId="19526" xr:uid="{00000000-0005-0000-0000-0000AF060000}"/>
    <cellStyle name="Currency 10 3 7 8 3 2" xfId="39545" xr:uid="{44C86C6D-792C-41E3-BC6E-6CE76CE9DA06}"/>
    <cellStyle name="Currency 10 3 7 8 4" xfId="24984" xr:uid="{00000000-0005-0000-0000-0000B0060000}"/>
    <cellStyle name="Currency 10 3 7 8 4 2" xfId="42006" xr:uid="{008866E2-2FE3-46C5-9981-FBE5E629B0EE}"/>
    <cellStyle name="Currency 10 3 7 8 5" xfId="8607" xr:uid="{00000000-0005-0000-0000-0000B1060000}"/>
    <cellStyle name="Currency 10 3 7 8 5 2" xfId="34625" xr:uid="{DB52AF6D-DB2D-4D43-BD18-E3F8B300C705}"/>
    <cellStyle name="Currency 10 3 7 8 6" xfId="30015" xr:uid="{DE492653-2552-4E03-8B4C-6F0188853993}"/>
    <cellStyle name="Currency 10 3 7 9" xfId="8250" xr:uid="{00000000-0005-0000-0000-0000B2060000}"/>
    <cellStyle name="Currency 10 3 7 9 2" xfId="34349" xr:uid="{EEB6B620-F948-45B8-BF0A-83697A2B8BBF}"/>
    <cellStyle name="Currency 10 3 8" xfId="728" xr:uid="{00000000-0005-0000-0000-0000B3060000}"/>
    <cellStyle name="Currency 10 3 8 10" xfId="13799" xr:uid="{00000000-0005-0000-0000-0000B4060000}"/>
    <cellStyle name="Currency 10 3 8 10 2" xfId="36845" xr:uid="{4AEA9CD2-727C-475D-9949-3FDFC6E0225D}"/>
    <cellStyle name="Currency 10 3 8 11" xfId="19259" xr:uid="{00000000-0005-0000-0000-0000B5060000}"/>
    <cellStyle name="Currency 10 3 8 11 2" xfId="39305" xr:uid="{4A5DBC5C-1BA9-4166-BCDE-36A1E77A0650}"/>
    <cellStyle name="Currency 10 3 8 12" xfId="24718" xr:uid="{00000000-0005-0000-0000-0000B6060000}"/>
    <cellStyle name="Currency 10 3 8 12 2" xfId="41766" xr:uid="{2426DF84-EC78-4198-A194-AA3A16ECB557}"/>
    <cellStyle name="Currency 10 3 8 13" xfId="5754" xr:uid="{00000000-0005-0000-0000-0000B7060000}"/>
    <cellStyle name="Currency 10 3 8 13 2" xfId="32201" xr:uid="{92B2DB4B-CDA9-4F7A-BC3F-1927D3BBDB9D}"/>
    <cellStyle name="Currency 10 3 8 14" xfId="29775" xr:uid="{8F4C8FF0-9DC4-4C00-AD47-78DF3650F25E}"/>
    <cellStyle name="Currency 10 3 8 2" xfId="1747" xr:uid="{00000000-0005-0000-0000-0000B8060000}"/>
    <cellStyle name="Currency 10 3 8 2 2" xfId="9357" xr:uid="{00000000-0005-0000-0000-0000B9060000}"/>
    <cellStyle name="Currency 10 3 8 2 2 2" xfId="34973" xr:uid="{1C29451E-2DEB-4B72-B9B4-7C12D80B5FFB}"/>
    <cellStyle name="Currency 10 3 8 2 3" xfId="14815" xr:uid="{00000000-0005-0000-0000-0000BA060000}"/>
    <cellStyle name="Currency 10 3 8 2 3 2" xfId="37433" xr:uid="{B7B67FE5-B55D-45D8-92A6-896849602D49}"/>
    <cellStyle name="Currency 10 3 8 2 4" xfId="20276" xr:uid="{00000000-0005-0000-0000-0000BB060000}"/>
    <cellStyle name="Currency 10 3 8 2 4 2" xfId="39893" xr:uid="{F2A6C529-E0AF-498D-9043-1A6CACC95722}"/>
    <cellStyle name="Currency 10 3 8 2 5" xfId="25734" xr:uid="{00000000-0005-0000-0000-0000BC060000}"/>
    <cellStyle name="Currency 10 3 8 2 5 2" xfId="42354" xr:uid="{1419CFEB-B2FC-4FDD-B723-5F37CE64BC91}"/>
    <cellStyle name="Currency 10 3 8 2 6" xfId="6066" xr:uid="{00000000-0005-0000-0000-0000BD060000}"/>
    <cellStyle name="Currency 10 3 8 2 6 2" xfId="32513" xr:uid="{86FC8C7C-BBEA-40AC-B461-9D601A72ADB5}"/>
    <cellStyle name="Currency 10 3 8 2 7" xfId="30363" xr:uid="{C0A13723-CF68-4789-90B6-55BED059B5D0}"/>
    <cellStyle name="Currency 10 3 8 3" xfId="2488" xr:uid="{00000000-0005-0000-0000-0000BE060000}"/>
    <cellStyle name="Currency 10 3 8 3 2" xfId="10098" xr:uid="{00000000-0005-0000-0000-0000BF060000}"/>
    <cellStyle name="Currency 10 3 8 3 2 2" xfId="35285" xr:uid="{EB38D38F-852B-45C1-9F85-19306FC2FF57}"/>
    <cellStyle name="Currency 10 3 8 3 3" xfId="15555" xr:uid="{00000000-0005-0000-0000-0000C0060000}"/>
    <cellStyle name="Currency 10 3 8 3 3 2" xfId="37745" xr:uid="{BBA55BAB-E10F-4943-AA7C-91652D156D5C}"/>
    <cellStyle name="Currency 10 3 8 3 4" xfId="21016" xr:uid="{00000000-0005-0000-0000-0000C1060000}"/>
    <cellStyle name="Currency 10 3 8 3 4 2" xfId="40205" xr:uid="{77716320-AEC0-422B-974B-8AD72BD647D8}"/>
    <cellStyle name="Currency 10 3 8 3 5" xfId="26474" xr:uid="{00000000-0005-0000-0000-0000C2060000}"/>
    <cellStyle name="Currency 10 3 8 3 5 2" xfId="42666" xr:uid="{D7E79387-C90B-4FD2-9ABF-6B06721269F6}"/>
    <cellStyle name="Currency 10 3 8 3 6" xfId="6378" xr:uid="{00000000-0005-0000-0000-0000C3060000}"/>
    <cellStyle name="Currency 10 3 8 3 6 2" xfId="32825" xr:uid="{B25931BC-2CB3-4FAB-8C00-131A5B7F45B8}"/>
    <cellStyle name="Currency 10 3 8 3 7" xfId="30675" xr:uid="{74EDF7E6-17B9-4682-BB99-19158FB9CB69}"/>
    <cellStyle name="Currency 10 3 8 4" xfId="3228" xr:uid="{00000000-0005-0000-0000-0000C4060000}"/>
    <cellStyle name="Currency 10 3 8 4 2" xfId="10838" xr:uid="{00000000-0005-0000-0000-0000C5060000}"/>
    <cellStyle name="Currency 10 3 8 4 2 2" xfId="35597" xr:uid="{1CF1718A-4A0B-40B1-A821-2FDF6CB6EF1D}"/>
    <cellStyle name="Currency 10 3 8 4 3" xfId="16295" xr:uid="{00000000-0005-0000-0000-0000C6060000}"/>
    <cellStyle name="Currency 10 3 8 4 3 2" xfId="38057" xr:uid="{F248B79E-52CB-4929-8866-E0A798499CB0}"/>
    <cellStyle name="Currency 10 3 8 4 4" xfId="21756" xr:uid="{00000000-0005-0000-0000-0000C7060000}"/>
    <cellStyle name="Currency 10 3 8 4 4 2" xfId="40517" xr:uid="{0F73526E-251F-4F71-AB61-C34275E7E580}"/>
    <cellStyle name="Currency 10 3 8 4 5" xfId="27214" xr:uid="{00000000-0005-0000-0000-0000C8060000}"/>
    <cellStyle name="Currency 10 3 8 4 5 2" xfId="42978" xr:uid="{F30E0832-E3AE-4B8E-909B-3A293F219A62}"/>
    <cellStyle name="Currency 10 3 8 4 6" xfId="6690" xr:uid="{00000000-0005-0000-0000-0000C9060000}"/>
    <cellStyle name="Currency 10 3 8 4 6 2" xfId="33137" xr:uid="{5D1A5730-07F9-4956-96C2-F6B6B2C94701}"/>
    <cellStyle name="Currency 10 3 8 4 7" xfId="30987" xr:uid="{9DE50680-7178-4E7A-9006-5E7C62744FDE}"/>
    <cellStyle name="Currency 10 3 8 5" xfId="3969" xr:uid="{00000000-0005-0000-0000-0000CA060000}"/>
    <cellStyle name="Currency 10 3 8 5 2" xfId="11578" xr:uid="{00000000-0005-0000-0000-0000CB060000}"/>
    <cellStyle name="Currency 10 3 8 5 2 2" xfId="35909" xr:uid="{EF23650E-024F-4B31-8E03-C4A1CBBFE1EB}"/>
    <cellStyle name="Currency 10 3 8 5 3" xfId="17035" xr:uid="{00000000-0005-0000-0000-0000CC060000}"/>
    <cellStyle name="Currency 10 3 8 5 3 2" xfId="38369" xr:uid="{E554C43D-CD66-47D4-AD56-BE85FAF5CD60}"/>
    <cellStyle name="Currency 10 3 8 5 4" xfId="22496" xr:uid="{00000000-0005-0000-0000-0000CD060000}"/>
    <cellStyle name="Currency 10 3 8 5 4 2" xfId="40829" xr:uid="{92318835-BB21-404E-976C-5B970056DA33}"/>
    <cellStyle name="Currency 10 3 8 5 5" xfId="27954" xr:uid="{00000000-0005-0000-0000-0000CE060000}"/>
    <cellStyle name="Currency 10 3 8 5 5 2" xfId="43290" xr:uid="{A2CC0B14-1996-49D5-9182-DFCFB430D47D}"/>
    <cellStyle name="Currency 10 3 8 5 6" xfId="7002" xr:uid="{00000000-0005-0000-0000-0000CF060000}"/>
    <cellStyle name="Currency 10 3 8 5 6 2" xfId="33449" xr:uid="{F7896C21-8118-4FB1-AFA8-48964D210C31}"/>
    <cellStyle name="Currency 10 3 8 5 7" xfId="31299" xr:uid="{72D19AF8-218B-4479-BDD5-3F2260C4C679}"/>
    <cellStyle name="Currency 10 3 8 6" xfId="4710" xr:uid="{00000000-0005-0000-0000-0000D0060000}"/>
    <cellStyle name="Currency 10 3 8 6 2" xfId="12319" xr:uid="{00000000-0005-0000-0000-0000D1060000}"/>
    <cellStyle name="Currency 10 3 8 6 2 2" xfId="36221" xr:uid="{6011FCFE-C41E-4638-A31B-E619130FC7F1}"/>
    <cellStyle name="Currency 10 3 8 6 3" xfId="17776" xr:uid="{00000000-0005-0000-0000-0000D2060000}"/>
    <cellStyle name="Currency 10 3 8 6 3 2" xfId="38681" xr:uid="{20B429DC-BDD6-4783-9C84-6D3D3F323106}"/>
    <cellStyle name="Currency 10 3 8 6 4" xfId="23237" xr:uid="{00000000-0005-0000-0000-0000D3060000}"/>
    <cellStyle name="Currency 10 3 8 6 4 2" xfId="41141" xr:uid="{066FD985-8A7D-4D8C-A515-EFD027947ABB}"/>
    <cellStyle name="Currency 10 3 8 6 5" xfId="28695" xr:uid="{00000000-0005-0000-0000-0000D4060000}"/>
    <cellStyle name="Currency 10 3 8 6 5 2" xfId="43602" xr:uid="{3CBD69BC-774B-41C6-9E60-0245817362DC}"/>
    <cellStyle name="Currency 10 3 8 6 6" xfId="7314" xr:uid="{00000000-0005-0000-0000-0000D5060000}"/>
    <cellStyle name="Currency 10 3 8 6 6 2" xfId="33761" xr:uid="{6293001B-971E-4E1A-B990-97889FD71DA9}"/>
    <cellStyle name="Currency 10 3 8 6 7" xfId="31611" xr:uid="{7AAE21A1-32E3-4A01-8959-604FA8539FD9}"/>
    <cellStyle name="Currency 10 3 8 7" xfId="5450" xr:uid="{00000000-0005-0000-0000-0000D6060000}"/>
    <cellStyle name="Currency 10 3 8 7 2" xfId="13059" xr:uid="{00000000-0005-0000-0000-0000D7060000}"/>
    <cellStyle name="Currency 10 3 8 7 2 2" xfId="36533" xr:uid="{38E17291-B978-4D14-9784-E1BD6BD6F779}"/>
    <cellStyle name="Currency 10 3 8 7 3" xfId="18516" xr:uid="{00000000-0005-0000-0000-0000D8060000}"/>
    <cellStyle name="Currency 10 3 8 7 3 2" xfId="38993" xr:uid="{EC4FD5B3-D4D6-48E4-B05F-5F62353A8C8B}"/>
    <cellStyle name="Currency 10 3 8 7 4" xfId="23977" xr:uid="{00000000-0005-0000-0000-0000D9060000}"/>
    <cellStyle name="Currency 10 3 8 7 4 2" xfId="41453" xr:uid="{27C8F61F-99DD-4124-98A3-665E84BDDEFF}"/>
    <cellStyle name="Currency 10 3 8 7 5" xfId="29435" xr:uid="{00000000-0005-0000-0000-0000DA060000}"/>
    <cellStyle name="Currency 10 3 8 7 5 2" xfId="43914" xr:uid="{A2F022E6-157D-48A4-A1AB-58515D784D23}"/>
    <cellStyle name="Currency 10 3 8 7 6" xfId="7626" xr:uid="{00000000-0005-0000-0000-0000DB060000}"/>
    <cellStyle name="Currency 10 3 8 7 6 2" xfId="34073" xr:uid="{0923340D-57E9-4403-B81E-47241C942793}"/>
    <cellStyle name="Currency 10 3 8 7 7" xfId="31923" xr:uid="{47B466E7-D5CB-463A-86E8-23A2CA55F1B2}"/>
    <cellStyle name="Currency 10 3 8 8" xfId="1031" xr:uid="{00000000-0005-0000-0000-0000DC060000}"/>
    <cellStyle name="Currency 10 3 8 8 2" xfId="14101" xr:uid="{00000000-0005-0000-0000-0000DD060000}"/>
    <cellStyle name="Currency 10 3 8 8 2 2" xfId="37121" xr:uid="{D30F9D57-F07C-45B6-8A91-7BE2620E4C62}"/>
    <cellStyle name="Currency 10 3 8 8 3" xfId="19562" xr:uid="{00000000-0005-0000-0000-0000DE060000}"/>
    <cellStyle name="Currency 10 3 8 8 3 2" xfId="39581" xr:uid="{B7C74D5C-A466-44DF-8635-636D67793E30}"/>
    <cellStyle name="Currency 10 3 8 8 4" xfId="25020" xr:uid="{00000000-0005-0000-0000-0000DF060000}"/>
    <cellStyle name="Currency 10 3 8 8 4 2" xfId="42042" xr:uid="{9829E4B2-66B8-40C0-B692-77BCF2BBD066}"/>
    <cellStyle name="Currency 10 3 8 8 5" xfId="8643" xr:uid="{00000000-0005-0000-0000-0000E0060000}"/>
    <cellStyle name="Currency 10 3 8 8 5 2" xfId="34661" xr:uid="{B46404FF-AD27-4557-84DF-B3BFB586925F}"/>
    <cellStyle name="Currency 10 3 8 8 6" xfId="30051" xr:uid="{262129EB-DE8E-43EE-AA77-F5D93C80ACF9}"/>
    <cellStyle name="Currency 10 3 8 9" xfId="8340" xr:uid="{00000000-0005-0000-0000-0000E1060000}"/>
    <cellStyle name="Currency 10 3 8 9 2" xfId="34385" xr:uid="{51644616-3223-450B-8821-E814D4B8E6A1}"/>
    <cellStyle name="Currency 10 3 9" xfId="124" xr:uid="{00000000-0005-0000-0000-0000E2060000}"/>
    <cellStyle name="Currency 10 3 9 10" xfId="18658" xr:uid="{00000000-0005-0000-0000-0000E3060000}"/>
    <cellStyle name="Currency 10 3 9 10 2" xfId="39053" xr:uid="{DAD9CAC4-E9BB-4C0C-8C07-B98B00B3B151}"/>
    <cellStyle name="Currency 10 3 9 11" xfId="24117" xr:uid="{00000000-0005-0000-0000-0000E4060000}"/>
    <cellStyle name="Currency 10 3 9 11 2" xfId="41514" xr:uid="{DD504E32-5C2F-422A-9E84-B4190FB98BE4}"/>
    <cellStyle name="Currency 10 3 9 12" xfId="5814" xr:uid="{00000000-0005-0000-0000-0000E5060000}"/>
    <cellStyle name="Currency 10 3 9 12 2" xfId="32261" xr:uid="{C0F93364-E389-462F-B067-C8E3008C426A}"/>
    <cellStyle name="Currency 10 3 9 13" xfId="29523" xr:uid="{404EF54A-A404-407D-BAC9-C1D073413A77}"/>
    <cellStyle name="Currency 10 3 9 2" xfId="1887" xr:uid="{00000000-0005-0000-0000-0000E6060000}"/>
    <cellStyle name="Currency 10 3 9 2 2" xfId="9497" xr:uid="{00000000-0005-0000-0000-0000E7060000}"/>
    <cellStyle name="Currency 10 3 9 2 2 2" xfId="35033" xr:uid="{FE7FCEEC-61C8-40F8-B4BC-2C7EA1CDE935}"/>
    <cellStyle name="Currency 10 3 9 2 3" xfId="14954" xr:uid="{00000000-0005-0000-0000-0000E8060000}"/>
    <cellStyle name="Currency 10 3 9 2 3 2" xfId="37493" xr:uid="{317AA961-A39A-4FD3-9D4D-FD1FA90BAAF8}"/>
    <cellStyle name="Currency 10 3 9 2 4" xfId="20415" xr:uid="{00000000-0005-0000-0000-0000E9060000}"/>
    <cellStyle name="Currency 10 3 9 2 4 2" xfId="39953" xr:uid="{230990D4-84B3-44F7-B19F-102C0D5822D9}"/>
    <cellStyle name="Currency 10 3 9 2 5" xfId="25873" xr:uid="{00000000-0005-0000-0000-0000EA060000}"/>
    <cellStyle name="Currency 10 3 9 2 5 2" xfId="42414" xr:uid="{E4F6054C-3952-449E-9732-045043A6AE49}"/>
    <cellStyle name="Currency 10 3 9 2 6" xfId="6126" xr:uid="{00000000-0005-0000-0000-0000EB060000}"/>
    <cellStyle name="Currency 10 3 9 2 6 2" xfId="32573" xr:uid="{8D7B8CEC-5B25-49EB-ADC2-7FE716A6F91B}"/>
    <cellStyle name="Currency 10 3 9 2 7" xfId="30423" xr:uid="{786C6472-97DA-425A-A96B-D9E167846FFF}"/>
    <cellStyle name="Currency 10 3 9 3" xfId="2627" xr:uid="{00000000-0005-0000-0000-0000EC060000}"/>
    <cellStyle name="Currency 10 3 9 3 2" xfId="10237" xr:uid="{00000000-0005-0000-0000-0000ED060000}"/>
    <cellStyle name="Currency 10 3 9 3 2 2" xfId="35345" xr:uid="{C60DEA8F-27FF-432A-BE82-EC469A0CF87A}"/>
    <cellStyle name="Currency 10 3 9 3 3" xfId="15694" xr:uid="{00000000-0005-0000-0000-0000EE060000}"/>
    <cellStyle name="Currency 10 3 9 3 3 2" xfId="37805" xr:uid="{E166BA0E-1C18-4E2F-9179-AF7C104D8E28}"/>
    <cellStyle name="Currency 10 3 9 3 4" xfId="21155" xr:uid="{00000000-0005-0000-0000-0000EF060000}"/>
    <cellStyle name="Currency 10 3 9 3 4 2" xfId="40265" xr:uid="{C733119B-74A5-48F7-836D-A65D478A36D6}"/>
    <cellStyle name="Currency 10 3 9 3 5" xfId="26613" xr:uid="{00000000-0005-0000-0000-0000F0060000}"/>
    <cellStyle name="Currency 10 3 9 3 5 2" xfId="42726" xr:uid="{ADF1092C-AD6B-476E-B9DA-F607379955E0}"/>
    <cellStyle name="Currency 10 3 9 3 6" xfId="6438" xr:uid="{00000000-0005-0000-0000-0000F1060000}"/>
    <cellStyle name="Currency 10 3 9 3 6 2" xfId="32885" xr:uid="{CE123D8C-78F3-487A-B6FE-881D5E97030A}"/>
    <cellStyle name="Currency 10 3 9 3 7" xfId="30735" xr:uid="{BC62AA9E-D2E7-4DA0-8720-A9F34DCE3536}"/>
    <cellStyle name="Currency 10 3 9 4" xfId="3368" xr:uid="{00000000-0005-0000-0000-0000F2060000}"/>
    <cellStyle name="Currency 10 3 9 4 2" xfId="10977" xr:uid="{00000000-0005-0000-0000-0000F3060000}"/>
    <cellStyle name="Currency 10 3 9 4 2 2" xfId="35657" xr:uid="{D3CEFB61-D10A-4E0C-8490-2DC4992B732C}"/>
    <cellStyle name="Currency 10 3 9 4 3" xfId="16434" xr:uid="{00000000-0005-0000-0000-0000F4060000}"/>
    <cellStyle name="Currency 10 3 9 4 3 2" xfId="38117" xr:uid="{1BB0EADB-3F10-422D-9192-9FBC71857FFE}"/>
    <cellStyle name="Currency 10 3 9 4 4" xfId="21895" xr:uid="{00000000-0005-0000-0000-0000F5060000}"/>
    <cellStyle name="Currency 10 3 9 4 4 2" xfId="40577" xr:uid="{F6207FF1-A19B-41CB-B806-7CF89B35793E}"/>
    <cellStyle name="Currency 10 3 9 4 5" xfId="27353" xr:uid="{00000000-0005-0000-0000-0000F6060000}"/>
    <cellStyle name="Currency 10 3 9 4 5 2" xfId="43038" xr:uid="{14C636A0-AD7E-4F30-B15B-509D5F42D037}"/>
    <cellStyle name="Currency 10 3 9 4 6" xfId="6750" xr:uid="{00000000-0005-0000-0000-0000F7060000}"/>
    <cellStyle name="Currency 10 3 9 4 6 2" xfId="33197" xr:uid="{5FB0E476-3880-4D1D-A0EA-26D9B1F010A8}"/>
    <cellStyle name="Currency 10 3 9 4 7" xfId="31047" xr:uid="{ED9375FB-4286-4B81-B5A3-912A268BD242}"/>
    <cellStyle name="Currency 10 3 9 5" xfId="4109" xr:uid="{00000000-0005-0000-0000-0000F8060000}"/>
    <cellStyle name="Currency 10 3 9 5 2" xfId="11718" xr:uid="{00000000-0005-0000-0000-0000F9060000}"/>
    <cellStyle name="Currency 10 3 9 5 2 2" xfId="35969" xr:uid="{AADF8780-4BDA-4ACD-AE69-071054F1B8CF}"/>
    <cellStyle name="Currency 10 3 9 5 3" xfId="17175" xr:uid="{00000000-0005-0000-0000-0000FA060000}"/>
    <cellStyle name="Currency 10 3 9 5 3 2" xfId="38429" xr:uid="{B90D763E-9FF2-4E18-A33A-EB041BE554FB}"/>
    <cellStyle name="Currency 10 3 9 5 4" xfId="22636" xr:uid="{00000000-0005-0000-0000-0000FB060000}"/>
    <cellStyle name="Currency 10 3 9 5 4 2" xfId="40889" xr:uid="{AF09AD5C-C354-4ECF-A87A-EBAC58A94B65}"/>
    <cellStyle name="Currency 10 3 9 5 5" xfId="28094" xr:uid="{00000000-0005-0000-0000-0000FC060000}"/>
    <cellStyle name="Currency 10 3 9 5 5 2" xfId="43350" xr:uid="{9398BCF1-380B-4C6D-B6BF-0A5DCA245F56}"/>
    <cellStyle name="Currency 10 3 9 5 6" xfId="7062" xr:uid="{00000000-0005-0000-0000-0000FD060000}"/>
    <cellStyle name="Currency 10 3 9 5 6 2" xfId="33509" xr:uid="{B4A1729D-C9BC-4F02-B969-708C79A9F288}"/>
    <cellStyle name="Currency 10 3 9 5 7" xfId="31359" xr:uid="{4E5994A6-8B9F-46E0-B74E-A76362B2E71D}"/>
    <cellStyle name="Currency 10 3 9 6" xfId="4849" xr:uid="{00000000-0005-0000-0000-0000FE060000}"/>
    <cellStyle name="Currency 10 3 9 6 2" xfId="12458" xr:uid="{00000000-0005-0000-0000-0000FF060000}"/>
    <cellStyle name="Currency 10 3 9 6 2 2" xfId="36281" xr:uid="{06BE9CCF-2FFE-40AE-9C0A-0901CAA66EDF}"/>
    <cellStyle name="Currency 10 3 9 6 3" xfId="17915" xr:uid="{00000000-0005-0000-0000-000000070000}"/>
    <cellStyle name="Currency 10 3 9 6 3 2" xfId="38741" xr:uid="{141099B6-3C06-4BC8-90A3-D553C16BFF0D}"/>
    <cellStyle name="Currency 10 3 9 6 4" xfId="23376" xr:uid="{00000000-0005-0000-0000-000001070000}"/>
    <cellStyle name="Currency 10 3 9 6 4 2" xfId="41201" xr:uid="{976D0631-6CCD-4CC3-A433-381A9EE5EC6F}"/>
    <cellStyle name="Currency 10 3 9 6 5" xfId="28834" xr:uid="{00000000-0005-0000-0000-000002070000}"/>
    <cellStyle name="Currency 10 3 9 6 5 2" xfId="43662" xr:uid="{36035783-F602-403F-8006-B090CC8C920A}"/>
    <cellStyle name="Currency 10 3 9 6 6" xfId="7374" xr:uid="{00000000-0005-0000-0000-000003070000}"/>
    <cellStyle name="Currency 10 3 9 6 6 2" xfId="33821" xr:uid="{62BFF6B0-4596-4A4C-9FA7-A2DC6F1BD330}"/>
    <cellStyle name="Currency 10 3 9 6 7" xfId="31671" xr:uid="{A98EF8BD-267A-4221-9BBE-816EE270A07D}"/>
    <cellStyle name="Currency 10 3 9 7" xfId="1145" xr:uid="{00000000-0005-0000-0000-000004070000}"/>
    <cellStyle name="Currency 10 3 9 7 2" xfId="14214" xr:uid="{00000000-0005-0000-0000-000005070000}"/>
    <cellStyle name="Currency 10 3 9 7 2 2" xfId="37181" xr:uid="{89AAC9F1-E267-4A30-A78D-2D5E56D87975}"/>
    <cellStyle name="Currency 10 3 9 7 3" xfId="19675" xr:uid="{00000000-0005-0000-0000-000006070000}"/>
    <cellStyle name="Currency 10 3 9 7 3 2" xfId="39641" xr:uid="{294E5483-A1CD-43C4-8158-2F0310197F9B}"/>
    <cellStyle name="Currency 10 3 9 7 4" xfId="25133" xr:uid="{00000000-0005-0000-0000-000007070000}"/>
    <cellStyle name="Currency 10 3 9 7 4 2" xfId="42102" xr:uid="{76710F35-E1C9-4677-B81E-F136A58FCC3A}"/>
    <cellStyle name="Currency 10 3 9 7 5" xfId="8756" xr:uid="{00000000-0005-0000-0000-000008070000}"/>
    <cellStyle name="Currency 10 3 9 7 5 2" xfId="34721" xr:uid="{B531EAA6-ADF3-40FF-B541-94AFF734B5BE}"/>
    <cellStyle name="Currency 10 3 9 7 6" xfId="30111" xr:uid="{84F7E5B8-26C9-4085-B741-BFD2F4890843}"/>
    <cellStyle name="Currency 10 3 9 8" xfId="7739" xr:uid="{00000000-0005-0000-0000-000009070000}"/>
    <cellStyle name="Currency 10 3 9 8 2" xfId="34133" xr:uid="{14EED042-1589-4FF4-8BF2-9A27FFE2021F}"/>
    <cellStyle name="Currency 10 3 9 9" xfId="13198" xr:uid="{00000000-0005-0000-0000-00000A070000}"/>
    <cellStyle name="Currency 10 3 9 9 2" xfId="36593" xr:uid="{8609E3DB-D488-462C-A264-D41F930C191B}"/>
    <cellStyle name="Currency 10 4" xfId="60" xr:uid="{00000000-0005-0000-0000-00000B070000}"/>
    <cellStyle name="Currency 10 4 10" xfId="1824" xr:uid="{00000000-0005-0000-0000-00000C070000}"/>
    <cellStyle name="Currency 10 4 10 2" xfId="9434" xr:uid="{00000000-0005-0000-0000-00000D070000}"/>
    <cellStyle name="Currency 10 4 10 2 2" xfId="34997" xr:uid="{51359D00-C71F-4306-AA68-F7066AB8AE55}"/>
    <cellStyle name="Currency 10 4 10 3" xfId="14892" xr:uid="{00000000-0005-0000-0000-00000E070000}"/>
    <cellStyle name="Currency 10 4 10 3 2" xfId="37457" xr:uid="{A4B139ED-32FA-487F-9BEC-7332D9702CA7}"/>
    <cellStyle name="Currency 10 4 10 4" xfId="20353" xr:uid="{00000000-0005-0000-0000-00000F070000}"/>
    <cellStyle name="Currency 10 4 10 4 2" xfId="39917" xr:uid="{96828B49-7556-4FC7-ABC3-2999D79D643C}"/>
    <cellStyle name="Currency 10 4 10 5" xfId="25811" xr:uid="{00000000-0005-0000-0000-000010070000}"/>
    <cellStyle name="Currency 10 4 10 5 2" xfId="42378" xr:uid="{3E78522B-277A-4159-82E9-7690CB1BFB46}"/>
    <cellStyle name="Currency 10 4 10 6" xfId="6090" xr:uid="{00000000-0005-0000-0000-000011070000}"/>
    <cellStyle name="Currency 10 4 10 6 2" xfId="32537" xr:uid="{754C531C-1C99-4570-B28F-D34E470A5918}"/>
    <cellStyle name="Currency 10 4 10 7" xfId="30387" xr:uid="{E7337381-BF9A-449D-AFA3-72F09D550223}"/>
    <cellStyle name="Currency 10 4 11" xfId="2565" xr:uid="{00000000-0005-0000-0000-000012070000}"/>
    <cellStyle name="Currency 10 4 11 2" xfId="10175" xr:uid="{00000000-0005-0000-0000-000013070000}"/>
    <cellStyle name="Currency 10 4 11 2 2" xfId="35309" xr:uid="{4D3B58F7-BC93-4955-AD52-B2B10CCB2DC9}"/>
    <cellStyle name="Currency 10 4 11 3" xfId="15632" xr:uid="{00000000-0005-0000-0000-000014070000}"/>
    <cellStyle name="Currency 10 4 11 3 2" xfId="37769" xr:uid="{F8376CD4-7F31-4DA8-880F-0D35BFFA4327}"/>
    <cellStyle name="Currency 10 4 11 4" xfId="21093" xr:uid="{00000000-0005-0000-0000-000015070000}"/>
    <cellStyle name="Currency 10 4 11 4 2" xfId="40229" xr:uid="{162BF7A2-9D11-416F-8693-C867D6DC816A}"/>
    <cellStyle name="Currency 10 4 11 5" xfId="26551" xr:uid="{00000000-0005-0000-0000-000016070000}"/>
    <cellStyle name="Currency 10 4 11 5 2" xfId="42690" xr:uid="{5F887BED-BA9D-4830-A77F-C0E7808ACCC0}"/>
    <cellStyle name="Currency 10 4 11 6" xfId="6402" xr:uid="{00000000-0005-0000-0000-000017070000}"/>
    <cellStyle name="Currency 10 4 11 6 2" xfId="32849" xr:uid="{5095D380-5B0E-4DD6-8400-A0682349C963}"/>
    <cellStyle name="Currency 10 4 11 7" xfId="30699" xr:uid="{4D8846AD-8F0E-4CBA-9CDA-25E8613CD073}"/>
    <cellStyle name="Currency 10 4 12" xfId="3305" xr:uid="{00000000-0005-0000-0000-000018070000}"/>
    <cellStyle name="Currency 10 4 12 2" xfId="10915" xr:uid="{00000000-0005-0000-0000-000019070000}"/>
    <cellStyle name="Currency 10 4 12 2 2" xfId="35621" xr:uid="{F502D0FD-8DC8-4A61-A8D1-20BF8B7BF0F3}"/>
    <cellStyle name="Currency 10 4 12 3" xfId="16372" xr:uid="{00000000-0005-0000-0000-00001A070000}"/>
    <cellStyle name="Currency 10 4 12 3 2" xfId="38081" xr:uid="{CC12DE6B-2C61-4ECD-9898-EB34AD880D09}"/>
    <cellStyle name="Currency 10 4 12 4" xfId="21833" xr:uid="{00000000-0005-0000-0000-00001B070000}"/>
    <cellStyle name="Currency 10 4 12 4 2" xfId="40541" xr:uid="{B1612DB6-439D-4B7E-ABCD-A4BE4873BB02}"/>
    <cellStyle name="Currency 10 4 12 5" xfId="27291" xr:uid="{00000000-0005-0000-0000-00001C070000}"/>
    <cellStyle name="Currency 10 4 12 5 2" xfId="43002" xr:uid="{6DE89193-31EA-43D1-8B45-B36A72FFE237}"/>
    <cellStyle name="Currency 10 4 12 6" xfId="6714" xr:uid="{00000000-0005-0000-0000-00001D070000}"/>
    <cellStyle name="Currency 10 4 12 6 2" xfId="33161" xr:uid="{D5AAE9B7-9810-4279-8FA2-53A28E98ADFB}"/>
    <cellStyle name="Currency 10 4 12 7" xfId="31011" xr:uid="{39D12CCA-5656-470C-BA44-6F7A47CE06CE}"/>
    <cellStyle name="Currency 10 4 13" xfId="4047" xr:uid="{00000000-0005-0000-0000-00001E070000}"/>
    <cellStyle name="Currency 10 4 13 2" xfId="11656" xr:uid="{00000000-0005-0000-0000-00001F070000}"/>
    <cellStyle name="Currency 10 4 13 2 2" xfId="35933" xr:uid="{844136FD-5008-4080-B6DE-BB99DA54C69A}"/>
    <cellStyle name="Currency 10 4 13 3" xfId="17113" xr:uid="{00000000-0005-0000-0000-000020070000}"/>
    <cellStyle name="Currency 10 4 13 3 2" xfId="38393" xr:uid="{0100F9B1-4563-4106-B861-D5DD9121E3E0}"/>
    <cellStyle name="Currency 10 4 13 4" xfId="22574" xr:uid="{00000000-0005-0000-0000-000021070000}"/>
    <cellStyle name="Currency 10 4 13 4 2" xfId="40853" xr:uid="{2C5FCE97-D7BF-400B-8B4C-6B86D209320E}"/>
    <cellStyle name="Currency 10 4 13 5" xfId="28032" xr:uid="{00000000-0005-0000-0000-000022070000}"/>
    <cellStyle name="Currency 10 4 13 5 2" xfId="43314" xr:uid="{AEE3D52E-58B8-4195-A979-C4FAFC7DA3CD}"/>
    <cellStyle name="Currency 10 4 13 6" xfId="7026" xr:uid="{00000000-0005-0000-0000-000023070000}"/>
    <cellStyle name="Currency 10 4 13 6 2" xfId="33473" xr:uid="{B2B8492B-20CF-417F-89A1-9B14B9070DDB}"/>
    <cellStyle name="Currency 10 4 13 7" xfId="31323" xr:uid="{7D7F92C2-4810-41AE-9A06-7E20FD0A339A}"/>
    <cellStyle name="Currency 10 4 14" xfId="4787" xr:uid="{00000000-0005-0000-0000-000024070000}"/>
    <cellStyle name="Currency 10 4 14 2" xfId="12396" xr:uid="{00000000-0005-0000-0000-000025070000}"/>
    <cellStyle name="Currency 10 4 14 2 2" xfId="36245" xr:uid="{BD8DCF36-A0F7-4824-98EF-6994629E508A}"/>
    <cellStyle name="Currency 10 4 14 3" xfId="17853" xr:uid="{00000000-0005-0000-0000-000026070000}"/>
    <cellStyle name="Currency 10 4 14 3 2" xfId="38705" xr:uid="{B5E9E6C8-E063-4654-A0ED-AD14D5C99671}"/>
    <cellStyle name="Currency 10 4 14 4" xfId="23314" xr:uid="{00000000-0005-0000-0000-000027070000}"/>
    <cellStyle name="Currency 10 4 14 4 2" xfId="41165" xr:uid="{5A18B328-BCC5-41D2-A305-F9D9A699DA1B}"/>
    <cellStyle name="Currency 10 4 14 5" xfId="28772" xr:uid="{00000000-0005-0000-0000-000028070000}"/>
    <cellStyle name="Currency 10 4 14 5 2" xfId="43626" xr:uid="{4B4DD2C2-E3F6-41C7-9D1B-978BEFE8CFBA}"/>
    <cellStyle name="Currency 10 4 14 6" xfId="7338" xr:uid="{00000000-0005-0000-0000-000029070000}"/>
    <cellStyle name="Currency 10 4 14 6 2" xfId="33785" xr:uid="{33FC9AA8-F122-44EB-B228-D264E720BEAF}"/>
    <cellStyle name="Currency 10 4 14 7" xfId="31635" xr:uid="{4EF29D44-F842-423F-A0C7-79FD2E9D143E}"/>
    <cellStyle name="Currency 10 4 15" xfId="803" xr:uid="{00000000-0005-0000-0000-00002A070000}"/>
    <cellStyle name="Currency 10 4 15 2" xfId="13873" xr:uid="{00000000-0005-0000-0000-00002B070000}"/>
    <cellStyle name="Currency 10 4 15 2 2" xfId="36893" xr:uid="{857D9F6B-F164-44AC-A541-94463DBB782F}"/>
    <cellStyle name="Currency 10 4 15 3" xfId="19334" xr:uid="{00000000-0005-0000-0000-00002C070000}"/>
    <cellStyle name="Currency 10 4 15 3 2" xfId="39353" xr:uid="{CB71BA26-C077-49FA-AAA5-3408A3A9331E}"/>
    <cellStyle name="Currency 10 4 15 4" xfId="24792" xr:uid="{00000000-0005-0000-0000-00002D070000}"/>
    <cellStyle name="Currency 10 4 15 4 2" xfId="41814" xr:uid="{2F1FD62D-1039-44CB-AFD6-766CA419F3F8}"/>
    <cellStyle name="Currency 10 4 15 5" xfId="8415" xr:uid="{00000000-0005-0000-0000-00002E070000}"/>
    <cellStyle name="Currency 10 4 15 5 2" xfId="34433" xr:uid="{4421E769-F66B-4ED9-9767-3D856A8914B9}"/>
    <cellStyle name="Currency 10 4 15 6" xfId="29823" xr:uid="{938460AA-5BE5-4157-BE75-7FF90446849A}"/>
    <cellStyle name="Currency 10 4 16" xfId="7677" xr:uid="{00000000-0005-0000-0000-00002F070000}"/>
    <cellStyle name="Currency 10 4 16 2" xfId="34097" xr:uid="{7DB3F884-A8FC-430D-A448-5720AF2A3B80}"/>
    <cellStyle name="Currency 10 4 17" xfId="13136" xr:uid="{00000000-0005-0000-0000-000030070000}"/>
    <cellStyle name="Currency 10 4 17 2" xfId="36557" xr:uid="{5C52BE99-3F4A-4C03-929B-1A9F69549D59}"/>
    <cellStyle name="Currency 10 4 18" xfId="18596" xr:uid="{00000000-0005-0000-0000-000031070000}"/>
    <cellStyle name="Currency 10 4 18 2" xfId="39017" xr:uid="{CC488B2A-78D8-442A-BA9D-EB01B37C9E83}"/>
    <cellStyle name="Currency 10 4 19" xfId="24055" xr:uid="{00000000-0005-0000-0000-000032070000}"/>
    <cellStyle name="Currency 10 4 19 2" xfId="41478" xr:uid="{B4ADEC4F-BD1B-448E-966C-1FE4F30A3359}"/>
    <cellStyle name="Currency 10 4 2" xfId="266" xr:uid="{00000000-0005-0000-0000-000033070000}"/>
    <cellStyle name="Currency 10 4 2 10" xfId="13338" xr:uid="{00000000-0005-0000-0000-000034070000}"/>
    <cellStyle name="Currency 10 4 2 10 2" xfId="36653" xr:uid="{B4AAAF54-4C73-4D03-8FA4-04ED07E4BD46}"/>
    <cellStyle name="Currency 10 4 2 11" xfId="18798" xr:uid="{00000000-0005-0000-0000-000035070000}"/>
    <cellStyle name="Currency 10 4 2 11 2" xfId="39113" xr:uid="{A5425CA2-7BBE-473A-B895-6BFC1B45C1BE}"/>
    <cellStyle name="Currency 10 4 2 12" xfId="24257" xr:uid="{00000000-0005-0000-0000-000036070000}"/>
    <cellStyle name="Currency 10 4 2 12 2" xfId="41574" xr:uid="{012B281B-C61B-401D-B92B-CD06466A3771}"/>
    <cellStyle name="Currency 10 4 2 13" xfId="5562" xr:uid="{00000000-0005-0000-0000-000037070000}"/>
    <cellStyle name="Currency 10 4 2 13 2" xfId="32009" xr:uid="{384CFF8B-8C11-47DD-BD99-AC74D55D3371}"/>
    <cellStyle name="Currency 10 4 2 14" xfId="29583" xr:uid="{7E0BAB53-D53C-4D90-872F-8DD4BC333BC3}"/>
    <cellStyle name="Currency 10 4 2 2" xfId="1286" xr:uid="{00000000-0005-0000-0000-000038070000}"/>
    <cellStyle name="Currency 10 4 2 2 2" xfId="8896" xr:uid="{00000000-0005-0000-0000-000039070000}"/>
    <cellStyle name="Currency 10 4 2 2 2 2" xfId="34781" xr:uid="{D289E7F3-67FE-4D2E-A690-9D5B14FADB5E}"/>
    <cellStyle name="Currency 10 4 2 2 3" xfId="14354" xr:uid="{00000000-0005-0000-0000-00003A070000}"/>
    <cellStyle name="Currency 10 4 2 2 3 2" xfId="37241" xr:uid="{27C71444-B2B7-4F68-B6F2-766EFCCFDAD2}"/>
    <cellStyle name="Currency 10 4 2 2 4" xfId="19815" xr:uid="{00000000-0005-0000-0000-00003B070000}"/>
    <cellStyle name="Currency 10 4 2 2 4 2" xfId="39701" xr:uid="{D457CDA6-48B5-4312-80C7-B1BD92A47303}"/>
    <cellStyle name="Currency 10 4 2 2 5" xfId="25273" xr:uid="{00000000-0005-0000-0000-00003C070000}"/>
    <cellStyle name="Currency 10 4 2 2 5 2" xfId="42162" xr:uid="{BA3980B8-0A23-4DB6-8221-BBD036FAB721}"/>
    <cellStyle name="Currency 10 4 2 2 6" xfId="5874" xr:uid="{00000000-0005-0000-0000-00003D070000}"/>
    <cellStyle name="Currency 10 4 2 2 6 2" xfId="32321" xr:uid="{96E6966C-3717-462E-B519-A88BA4D3A4EE}"/>
    <cellStyle name="Currency 10 4 2 2 7" xfId="30171" xr:uid="{5496EE90-7A70-4EC2-A45F-BA06990F0C10}"/>
    <cellStyle name="Currency 10 4 2 3" xfId="2027" xr:uid="{00000000-0005-0000-0000-00003E070000}"/>
    <cellStyle name="Currency 10 4 2 3 2" xfId="9637" xr:uid="{00000000-0005-0000-0000-00003F070000}"/>
    <cellStyle name="Currency 10 4 2 3 2 2" xfId="35093" xr:uid="{460B0C61-B3B4-473A-BA68-4BAB61E877B9}"/>
    <cellStyle name="Currency 10 4 2 3 3" xfId="15094" xr:uid="{00000000-0005-0000-0000-000040070000}"/>
    <cellStyle name="Currency 10 4 2 3 3 2" xfId="37553" xr:uid="{297DF659-706B-465A-8A60-82CE3E2F746E}"/>
    <cellStyle name="Currency 10 4 2 3 4" xfId="20555" xr:uid="{00000000-0005-0000-0000-000041070000}"/>
    <cellStyle name="Currency 10 4 2 3 4 2" xfId="40013" xr:uid="{CDAF772D-3D16-4869-B0B0-9827BBCD6480}"/>
    <cellStyle name="Currency 10 4 2 3 5" xfId="26013" xr:uid="{00000000-0005-0000-0000-000042070000}"/>
    <cellStyle name="Currency 10 4 2 3 5 2" xfId="42474" xr:uid="{6EE783BE-AE13-47B6-A5B9-F9EC5F5A61DC}"/>
    <cellStyle name="Currency 10 4 2 3 6" xfId="6186" xr:uid="{00000000-0005-0000-0000-000043070000}"/>
    <cellStyle name="Currency 10 4 2 3 6 2" xfId="32633" xr:uid="{EB073130-2098-4619-92F4-40E12BF651C0}"/>
    <cellStyle name="Currency 10 4 2 3 7" xfId="30483" xr:uid="{9A46392E-50A8-4DE7-9FD0-5F689245F8BD}"/>
    <cellStyle name="Currency 10 4 2 4" xfId="2767" xr:uid="{00000000-0005-0000-0000-000044070000}"/>
    <cellStyle name="Currency 10 4 2 4 2" xfId="10377" xr:uid="{00000000-0005-0000-0000-000045070000}"/>
    <cellStyle name="Currency 10 4 2 4 2 2" xfId="35405" xr:uid="{CF63CD9A-2B82-4942-8B1A-300C65EA3F78}"/>
    <cellStyle name="Currency 10 4 2 4 3" xfId="15834" xr:uid="{00000000-0005-0000-0000-000046070000}"/>
    <cellStyle name="Currency 10 4 2 4 3 2" xfId="37865" xr:uid="{C5D570BB-FA56-4113-846A-6093E3A5AD77}"/>
    <cellStyle name="Currency 10 4 2 4 4" xfId="21295" xr:uid="{00000000-0005-0000-0000-000047070000}"/>
    <cellStyle name="Currency 10 4 2 4 4 2" xfId="40325" xr:uid="{FB11150D-C623-4383-8258-CB0F0BF99A68}"/>
    <cellStyle name="Currency 10 4 2 4 5" xfId="26753" xr:uid="{00000000-0005-0000-0000-000048070000}"/>
    <cellStyle name="Currency 10 4 2 4 5 2" xfId="42786" xr:uid="{4981B352-727C-4DE2-8080-76C7F643FB87}"/>
    <cellStyle name="Currency 10 4 2 4 6" xfId="6498" xr:uid="{00000000-0005-0000-0000-000049070000}"/>
    <cellStyle name="Currency 10 4 2 4 6 2" xfId="32945" xr:uid="{D85F267A-8274-431A-885C-977AA207F141}"/>
    <cellStyle name="Currency 10 4 2 4 7" xfId="30795" xr:uid="{0D513126-1D4F-45DB-9EAB-CFFC0C6779FE}"/>
    <cellStyle name="Currency 10 4 2 5" xfId="3508" xr:uid="{00000000-0005-0000-0000-00004A070000}"/>
    <cellStyle name="Currency 10 4 2 5 2" xfId="11117" xr:uid="{00000000-0005-0000-0000-00004B070000}"/>
    <cellStyle name="Currency 10 4 2 5 2 2" xfId="35717" xr:uid="{EDC7FF15-C01D-4DFA-9400-6657783DB4B6}"/>
    <cellStyle name="Currency 10 4 2 5 3" xfId="16574" xr:uid="{00000000-0005-0000-0000-00004C070000}"/>
    <cellStyle name="Currency 10 4 2 5 3 2" xfId="38177" xr:uid="{C27ADC72-7C25-491B-BD53-276BE393A7E8}"/>
    <cellStyle name="Currency 10 4 2 5 4" xfId="22035" xr:uid="{00000000-0005-0000-0000-00004D070000}"/>
    <cellStyle name="Currency 10 4 2 5 4 2" xfId="40637" xr:uid="{3EA54977-F82B-4CF1-BE4C-E6C711DB3E0F}"/>
    <cellStyle name="Currency 10 4 2 5 5" xfId="27493" xr:uid="{00000000-0005-0000-0000-00004E070000}"/>
    <cellStyle name="Currency 10 4 2 5 5 2" xfId="43098" xr:uid="{38099DC5-72A3-43E8-9A14-FE5B18F61F7F}"/>
    <cellStyle name="Currency 10 4 2 5 6" xfId="6810" xr:uid="{00000000-0005-0000-0000-00004F070000}"/>
    <cellStyle name="Currency 10 4 2 5 6 2" xfId="33257" xr:uid="{A7FB2E55-A779-4294-B93A-7FA0C1A7BFB9}"/>
    <cellStyle name="Currency 10 4 2 5 7" xfId="31107" xr:uid="{2DFBD7A8-D6E7-4507-9429-5F57B684EF1F}"/>
    <cellStyle name="Currency 10 4 2 6" xfId="4249" xr:uid="{00000000-0005-0000-0000-000050070000}"/>
    <cellStyle name="Currency 10 4 2 6 2" xfId="11858" xr:uid="{00000000-0005-0000-0000-000051070000}"/>
    <cellStyle name="Currency 10 4 2 6 2 2" xfId="36029" xr:uid="{DDAFAE72-7BE6-4349-A8A8-F4088832CEFD}"/>
    <cellStyle name="Currency 10 4 2 6 3" xfId="17315" xr:uid="{00000000-0005-0000-0000-000052070000}"/>
    <cellStyle name="Currency 10 4 2 6 3 2" xfId="38489" xr:uid="{76E94CE5-25B6-4367-9D93-5E8C6EDB9218}"/>
    <cellStyle name="Currency 10 4 2 6 4" xfId="22776" xr:uid="{00000000-0005-0000-0000-000053070000}"/>
    <cellStyle name="Currency 10 4 2 6 4 2" xfId="40949" xr:uid="{A2BCA99A-11DD-499E-9E2E-6374E96CF517}"/>
    <cellStyle name="Currency 10 4 2 6 5" xfId="28234" xr:uid="{00000000-0005-0000-0000-000054070000}"/>
    <cellStyle name="Currency 10 4 2 6 5 2" xfId="43410" xr:uid="{21B8F45A-7FC1-42B9-BBCF-7318B5952F96}"/>
    <cellStyle name="Currency 10 4 2 6 6" xfId="7122" xr:uid="{00000000-0005-0000-0000-000055070000}"/>
    <cellStyle name="Currency 10 4 2 6 6 2" xfId="33569" xr:uid="{C80E425A-F867-4F66-84ED-9611E5E80459}"/>
    <cellStyle name="Currency 10 4 2 6 7" xfId="31419" xr:uid="{E1DE8923-68E3-4CD4-B281-B4F74DCB0FAC}"/>
    <cellStyle name="Currency 10 4 2 7" xfId="4989" xr:uid="{00000000-0005-0000-0000-000056070000}"/>
    <cellStyle name="Currency 10 4 2 7 2" xfId="12598" xr:uid="{00000000-0005-0000-0000-000057070000}"/>
    <cellStyle name="Currency 10 4 2 7 2 2" xfId="36341" xr:uid="{2210C73F-5ECA-4CA9-951D-BFB1F5D3C307}"/>
    <cellStyle name="Currency 10 4 2 7 3" xfId="18055" xr:uid="{00000000-0005-0000-0000-000058070000}"/>
    <cellStyle name="Currency 10 4 2 7 3 2" xfId="38801" xr:uid="{34926B5E-0CEA-4B20-B944-946014216CF7}"/>
    <cellStyle name="Currency 10 4 2 7 4" xfId="23516" xr:uid="{00000000-0005-0000-0000-000059070000}"/>
    <cellStyle name="Currency 10 4 2 7 4 2" xfId="41261" xr:uid="{FF151CF5-A2C1-4A4F-AAF2-30C2081FD056}"/>
    <cellStyle name="Currency 10 4 2 7 5" xfId="28974" xr:uid="{00000000-0005-0000-0000-00005A070000}"/>
    <cellStyle name="Currency 10 4 2 7 5 2" xfId="43722" xr:uid="{90CBD7D5-C724-4BBE-930E-A4ABD306FA11}"/>
    <cellStyle name="Currency 10 4 2 7 6" xfId="7434" xr:uid="{00000000-0005-0000-0000-00005B070000}"/>
    <cellStyle name="Currency 10 4 2 7 6 2" xfId="33881" xr:uid="{450B49A4-1152-491E-9CDD-7BC5825904BF}"/>
    <cellStyle name="Currency 10 4 2 7 7" xfId="31731" xr:uid="{CB48C514-8892-4EEE-A16F-643A0FC26D8C}"/>
    <cellStyle name="Currency 10 4 2 8" xfId="839" xr:uid="{00000000-0005-0000-0000-00005C070000}"/>
    <cellStyle name="Currency 10 4 2 8 2" xfId="13909" xr:uid="{00000000-0005-0000-0000-00005D070000}"/>
    <cellStyle name="Currency 10 4 2 8 2 2" xfId="36929" xr:uid="{D81D0064-0173-4430-A089-F4D90E937F97}"/>
    <cellStyle name="Currency 10 4 2 8 3" xfId="19370" xr:uid="{00000000-0005-0000-0000-00005E070000}"/>
    <cellStyle name="Currency 10 4 2 8 3 2" xfId="39389" xr:uid="{DCD8A1CE-5CC6-4932-9327-31AEAF5BFB46}"/>
    <cellStyle name="Currency 10 4 2 8 4" xfId="24828" xr:uid="{00000000-0005-0000-0000-00005F070000}"/>
    <cellStyle name="Currency 10 4 2 8 4 2" xfId="41850" xr:uid="{D7345B8A-E8BE-4804-8872-578B4DB256EA}"/>
    <cellStyle name="Currency 10 4 2 8 5" xfId="8451" xr:uid="{00000000-0005-0000-0000-000060070000}"/>
    <cellStyle name="Currency 10 4 2 8 5 2" xfId="34469" xr:uid="{E7503F11-5825-4ED0-BF5E-1AC7A09606EE}"/>
    <cellStyle name="Currency 10 4 2 8 6" xfId="29859" xr:uid="{22BC5199-34B9-44F6-8188-116ADAE54700}"/>
    <cellStyle name="Currency 10 4 2 9" xfId="7879" xr:uid="{00000000-0005-0000-0000-000061070000}"/>
    <cellStyle name="Currency 10 4 2 9 2" xfId="34193" xr:uid="{74A11044-F599-4D61-9562-086D346974C4}"/>
    <cellStyle name="Currency 10 4 20" xfId="5526" xr:uid="{00000000-0005-0000-0000-000062070000}"/>
    <cellStyle name="Currency 10 4 20 2" xfId="31973" xr:uid="{B424C4E4-893E-445B-9CAC-9FC66A71B07D}"/>
    <cellStyle name="Currency 10 4 21" xfId="29487" xr:uid="{DA1B7B45-AB94-4091-BE66-52B47F34D4B9}"/>
    <cellStyle name="Currency 10 4 3" xfId="357" xr:uid="{00000000-0005-0000-0000-000063070000}"/>
    <cellStyle name="Currency 10 4 3 10" xfId="13428" xr:uid="{00000000-0005-0000-0000-000064070000}"/>
    <cellStyle name="Currency 10 4 3 10 2" xfId="36689" xr:uid="{9441DA57-3B49-4B8E-8D88-123A1303292C}"/>
    <cellStyle name="Currency 10 4 3 11" xfId="18888" xr:uid="{00000000-0005-0000-0000-000065070000}"/>
    <cellStyle name="Currency 10 4 3 11 2" xfId="39149" xr:uid="{FA8D2A26-5558-4472-ABF4-912D94DBFE2E}"/>
    <cellStyle name="Currency 10 4 3 12" xfId="24347" xr:uid="{00000000-0005-0000-0000-000066070000}"/>
    <cellStyle name="Currency 10 4 3 12 2" xfId="41610" xr:uid="{FB1DAB91-C7AA-4689-8CB4-099768DED27F}"/>
    <cellStyle name="Currency 10 4 3 13" xfId="5598" xr:uid="{00000000-0005-0000-0000-000067070000}"/>
    <cellStyle name="Currency 10 4 3 13 2" xfId="32045" xr:uid="{317A446E-B3DA-4D3B-9D6D-F02056DA2AB4}"/>
    <cellStyle name="Currency 10 4 3 14" xfId="29619" xr:uid="{B3DBAFB1-F2DC-4D99-B04B-752FEFB517B8}"/>
    <cellStyle name="Currency 10 4 3 2" xfId="1376" xr:uid="{00000000-0005-0000-0000-000068070000}"/>
    <cellStyle name="Currency 10 4 3 2 2" xfId="8986" xr:uid="{00000000-0005-0000-0000-000069070000}"/>
    <cellStyle name="Currency 10 4 3 2 2 2" xfId="34817" xr:uid="{037A7DF1-8584-4555-B046-A0F35045B3F2}"/>
    <cellStyle name="Currency 10 4 3 2 3" xfId="14444" xr:uid="{00000000-0005-0000-0000-00006A070000}"/>
    <cellStyle name="Currency 10 4 3 2 3 2" xfId="37277" xr:uid="{8F4A5B21-68F6-4D9D-9402-2FEEF96A1AF8}"/>
    <cellStyle name="Currency 10 4 3 2 4" xfId="19905" xr:uid="{00000000-0005-0000-0000-00006B070000}"/>
    <cellStyle name="Currency 10 4 3 2 4 2" xfId="39737" xr:uid="{342EFD5A-0B81-4547-AB4F-85028D8C9B86}"/>
    <cellStyle name="Currency 10 4 3 2 5" xfId="25363" xr:uid="{00000000-0005-0000-0000-00006C070000}"/>
    <cellStyle name="Currency 10 4 3 2 5 2" xfId="42198" xr:uid="{57989CBD-40FF-4739-91C5-834D52248BC5}"/>
    <cellStyle name="Currency 10 4 3 2 6" xfId="5910" xr:uid="{00000000-0005-0000-0000-00006D070000}"/>
    <cellStyle name="Currency 10 4 3 2 6 2" xfId="32357" xr:uid="{5284C118-0A7E-4140-B7AF-0DFB9D5D8BFB}"/>
    <cellStyle name="Currency 10 4 3 2 7" xfId="30207" xr:uid="{747344D4-959D-4F0F-BC35-DF281225682F}"/>
    <cellStyle name="Currency 10 4 3 3" xfId="2117" xr:uid="{00000000-0005-0000-0000-00006E070000}"/>
    <cellStyle name="Currency 10 4 3 3 2" xfId="9727" xr:uid="{00000000-0005-0000-0000-00006F070000}"/>
    <cellStyle name="Currency 10 4 3 3 2 2" xfId="35129" xr:uid="{1C84D059-DD72-4208-9E7D-A808FFAA8D94}"/>
    <cellStyle name="Currency 10 4 3 3 3" xfId="15184" xr:uid="{00000000-0005-0000-0000-000070070000}"/>
    <cellStyle name="Currency 10 4 3 3 3 2" xfId="37589" xr:uid="{11BB953A-A690-4629-AC7E-3379224753F9}"/>
    <cellStyle name="Currency 10 4 3 3 4" xfId="20645" xr:uid="{00000000-0005-0000-0000-000071070000}"/>
    <cellStyle name="Currency 10 4 3 3 4 2" xfId="40049" xr:uid="{960C33D7-711B-4550-B53F-11541114D898}"/>
    <cellStyle name="Currency 10 4 3 3 5" xfId="26103" xr:uid="{00000000-0005-0000-0000-000072070000}"/>
    <cellStyle name="Currency 10 4 3 3 5 2" xfId="42510" xr:uid="{A13149BE-6F6E-416A-9465-0F84B1020D09}"/>
    <cellStyle name="Currency 10 4 3 3 6" xfId="6222" xr:uid="{00000000-0005-0000-0000-000073070000}"/>
    <cellStyle name="Currency 10 4 3 3 6 2" xfId="32669" xr:uid="{3E543E82-F7A7-4A19-BE98-CBB0732E7C90}"/>
    <cellStyle name="Currency 10 4 3 3 7" xfId="30519" xr:uid="{536DD515-AECB-4BF1-BBE0-5CE3717DA747}"/>
    <cellStyle name="Currency 10 4 3 4" xfId="2857" xr:uid="{00000000-0005-0000-0000-000074070000}"/>
    <cellStyle name="Currency 10 4 3 4 2" xfId="10467" xr:uid="{00000000-0005-0000-0000-000075070000}"/>
    <cellStyle name="Currency 10 4 3 4 2 2" xfId="35441" xr:uid="{3905027E-F097-4562-85C8-51613D2A5D3D}"/>
    <cellStyle name="Currency 10 4 3 4 3" xfId="15924" xr:uid="{00000000-0005-0000-0000-000076070000}"/>
    <cellStyle name="Currency 10 4 3 4 3 2" xfId="37901" xr:uid="{C682B3EA-E893-434F-B305-DF6E7FC0AE07}"/>
    <cellStyle name="Currency 10 4 3 4 4" xfId="21385" xr:uid="{00000000-0005-0000-0000-000077070000}"/>
    <cellStyle name="Currency 10 4 3 4 4 2" xfId="40361" xr:uid="{AEE16633-4DEC-42BD-A814-0306C1C7A875}"/>
    <cellStyle name="Currency 10 4 3 4 5" xfId="26843" xr:uid="{00000000-0005-0000-0000-000078070000}"/>
    <cellStyle name="Currency 10 4 3 4 5 2" xfId="42822" xr:uid="{98207889-BB3B-4B7F-8A88-A9F247C6C6B8}"/>
    <cellStyle name="Currency 10 4 3 4 6" xfId="6534" xr:uid="{00000000-0005-0000-0000-000079070000}"/>
    <cellStyle name="Currency 10 4 3 4 6 2" xfId="32981" xr:uid="{EFB45FF0-D263-4C2B-82E5-2597397440A2}"/>
    <cellStyle name="Currency 10 4 3 4 7" xfId="30831" xr:uid="{E28A2F69-1562-42A0-8DA0-CB265C6902C1}"/>
    <cellStyle name="Currency 10 4 3 5" xfId="3598" xr:uid="{00000000-0005-0000-0000-00007A070000}"/>
    <cellStyle name="Currency 10 4 3 5 2" xfId="11207" xr:uid="{00000000-0005-0000-0000-00007B070000}"/>
    <cellStyle name="Currency 10 4 3 5 2 2" xfId="35753" xr:uid="{7FE766A6-5D74-4E7B-9D05-E505B7A88798}"/>
    <cellStyle name="Currency 10 4 3 5 3" xfId="16664" xr:uid="{00000000-0005-0000-0000-00007C070000}"/>
    <cellStyle name="Currency 10 4 3 5 3 2" xfId="38213" xr:uid="{BC881605-7BC4-4521-A1BA-27F000309C7E}"/>
    <cellStyle name="Currency 10 4 3 5 4" xfId="22125" xr:uid="{00000000-0005-0000-0000-00007D070000}"/>
    <cellStyle name="Currency 10 4 3 5 4 2" xfId="40673" xr:uid="{71DBCC2D-C145-42D0-B444-F0BE65D52434}"/>
    <cellStyle name="Currency 10 4 3 5 5" xfId="27583" xr:uid="{00000000-0005-0000-0000-00007E070000}"/>
    <cellStyle name="Currency 10 4 3 5 5 2" xfId="43134" xr:uid="{BC74BD72-780F-47B0-9E9B-B20265280293}"/>
    <cellStyle name="Currency 10 4 3 5 6" xfId="6846" xr:uid="{00000000-0005-0000-0000-00007F070000}"/>
    <cellStyle name="Currency 10 4 3 5 6 2" xfId="33293" xr:uid="{FA33CDE5-9D7D-49B8-8FEF-C33591E859AF}"/>
    <cellStyle name="Currency 10 4 3 5 7" xfId="31143" xr:uid="{B878211B-4619-48FD-B2DF-6B0FD2E3DEBD}"/>
    <cellStyle name="Currency 10 4 3 6" xfId="4339" xr:uid="{00000000-0005-0000-0000-000080070000}"/>
    <cellStyle name="Currency 10 4 3 6 2" xfId="11948" xr:uid="{00000000-0005-0000-0000-000081070000}"/>
    <cellStyle name="Currency 10 4 3 6 2 2" xfId="36065" xr:uid="{32EC1BA0-3D67-4A63-BCD3-8054762364E2}"/>
    <cellStyle name="Currency 10 4 3 6 3" xfId="17405" xr:uid="{00000000-0005-0000-0000-000082070000}"/>
    <cellStyle name="Currency 10 4 3 6 3 2" xfId="38525" xr:uid="{E72AE569-D679-46D9-AA6C-93D70B684732}"/>
    <cellStyle name="Currency 10 4 3 6 4" xfId="22866" xr:uid="{00000000-0005-0000-0000-000083070000}"/>
    <cellStyle name="Currency 10 4 3 6 4 2" xfId="40985" xr:uid="{3D6BF6A6-9CAE-49D1-A206-1C63254911B8}"/>
    <cellStyle name="Currency 10 4 3 6 5" xfId="28324" xr:uid="{00000000-0005-0000-0000-000084070000}"/>
    <cellStyle name="Currency 10 4 3 6 5 2" xfId="43446" xr:uid="{D5522092-7B3A-4DD5-8BCE-74B661168DE8}"/>
    <cellStyle name="Currency 10 4 3 6 6" xfId="7158" xr:uid="{00000000-0005-0000-0000-000085070000}"/>
    <cellStyle name="Currency 10 4 3 6 6 2" xfId="33605" xr:uid="{865C3CBB-4F04-4365-9E6C-C17DC672986B}"/>
    <cellStyle name="Currency 10 4 3 6 7" xfId="31455" xr:uid="{8FCCB04C-A8B0-4EAD-BCB0-A6FE595E76B4}"/>
    <cellStyle name="Currency 10 4 3 7" xfId="5079" xr:uid="{00000000-0005-0000-0000-000086070000}"/>
    <cellStyle name="Currency 10 4 3 7 2" xfId="12688" xr:uid="{00000000-0005-0000-0000-000087070000}"/>
    <cellStyle name="Currency 10 4 3 7 2 2" xfId="36377" xr:uid="{9C163336-D444-4AB4-A106-C159EBE16E40}"/>
    <cellStyle name="Currency 10 4 3 7 3" xfId="18145" xr:uid="{00000000-0005-0000-0000-000088070000}"/>
    <cellStyle name="Currency 10 4 3 7 3 2" xfId="38837" xr:uid="{0CA956A0-7605-404D-9B79-878AC30399B4}"/>
    <cellStyle name="Currency 10 4 3 7 4" xfId="23606" xr:uid="{00000000-0005-0000-0000-000089070000}"/>
    <cellStyle name="Currency 10 4 3 7 4 2" xfId="41297" xr:uid="{A2450109-C015-487C-8317-1E55896664B6}"/>
    <cellStyle name="Currency 10 4 3 7 5" xfId="29064" xr:uid="{00000000-0005-0000-0000-00008A070000}"/>
    <cellStyle name="Currency 10 4 3 7 5 2" xfId="43758" xr:uid="{C3F54FEB-4984-4781-BAEB-23D27D28A679}"/>
    <cellStyle name="Currency 10 4 3 7 6" xfId="7470" xr:uid="{00000000-0005-0000-0000-00008B070000}"/>
    <cellStyle name="Currency 10 4 3 7 6 2" xfId="33917" xr:uid="{110E2B3D-9489-4305-94C9-8B3145BB83E2}"/>
    <cellStyle name="Currency 10 4 3 7 7" xfId="31767" xr:uid="{926787C8-A031-4E5C-9BA5-73E9FC583181}"/>
    <cellStyle name="Currency 10 4 3 8" xfId="875" xr:uid="{00000000-0005-0000-0000-00008C070000}"/>
    <cellStyle name="Currency 10 4 3 8 2" xfId="13945" xr:uid="{00000000-0005-0000-0000-00008D070000}"/>
    <cellStyle name="Currency 10 4 3 8 2 2" xfId="36965" xr:uid="{AFD6528D-65F0-46FF-A693-D7321E6BFED4}"/>
    <cellStyle name="Currency 10 4 3 8 3" xfId="19406" xr:uid="{00000000-0005-0000-0000-00008E070000}"/>
    <cellStyle name="Currency 10 4 3 8 3 2" xfId="39425" xr:uid="{CAF26523-81EC-4865-92AE-362FB6584081}"/>
    <cellStyle name="Currency 10 4 3 8 4" xfId="24864" xr:uid="{00000000-0005-0000-0000-00008F070000}"/>
    <cellStyle name="Currency 10 4 3 8 4 2" xfId="41886" xr:uid="{FB109A32-6F64-49C2-BC27-20DA1DFBDE2F}"/>
    <cellStyle name="Currency 10 4 3 8 5" xfId="8487" xr:uid="{00000000-0005-0000-0000-000090070000}"/>
    <cellStyle name="Currency 10 4 3 8 5 2" xfId="34505" xr:uid="{00729273-E118-400C-87D8-1F8BC39877FF}"/>
    <cellStyle name="Currency 10 4 3 8 6" xfId="29895" xr:uid="{C42E5CC2-44D3-43C1-829A-5D0767BD840E}"/>
    <cellStyle name="Currency 10 4 3 9" xfId="7969" xr:uid="{00000000-0005-0000-0000-000091070000}"/>
    <cellStyle name="Currency 10 4 3 9 2" xfId="34229" xr:uid="{01EE2A71-4A75-4C5C-8A1D-65AD62C7FA62}"/>
    <cellStyle name="Currency 10 4 4" xfId="446" xr:uid="{00000000-0005-0000-0000-000092070000}"/>
    <cellStyle name="Currency 10 4 4 10" xfId="13517" xr:uid="{00000000-0005-0000-0000-000093070000}"/>
    <cellStyle name="Currency 10 4 4 10 2" xfId="36725" xr:uid="{8FC3B9D0-0193-4C59-ADCD-F51506C2CDD8}"/>
    <cellStyle name="Currency 10 4 4 11" xfId="18977" xr:uid="{00000000-0005-0000-0000-000094070000}"/>
    <cellStyle name="Currency 10 4 4 11 2" xfId="39185" xr:uid="{2688814F-0191-47E5-B9C2-4004DD22AC16}"/>
    <cellStyle name="Currency 10 4 4 12" xfId="24436" xr:uid="{00000000-0005-0000-0000-000095070000}"/>
    <cellStyle name="Currency 10 4 4 12 2" xfId="41646" xr:uid="{5F685DCA-6FC5-4AD6-B06F-E7A9870CCE82}"/>
    <cellStyle name="Currency 10 4 4 13" xfId="5634" xr:uid="{00000000-0005-0000-0000-000096070000}"/>
    <cellStyle name="Currency 10 4 4 13 2" xfId="32081" xr:uid="{263D230E-F94D-4EF2-BBDB-0CCDF71162EE}"/>
    <cellStyle name="Currency 10 4 4 14" xfId="29655" xr:uid="{AA28BD5A-18E9-4DD6-90DD-7B5A5F9952D4}"/>
    <cellStyle name="Currency 10 4 4 2" xfId="1465" xr:uid="{00000000-0005-0000-0000-000097070000}"/>
    <cellStyle name="Currency 10 4 4 2 2" xfId="9075" xr:uid="{00000000-0005-0000-0000-000098070000}"/>
    <cellStyle name="Currency 10 4 4 2 2 2" xfId="34853" xr:uid="{0A4F7836-6359-40E4-9B43-74E1E05EEF0F}"/>
    <cellStyle name="Currency 10 4 4 2 3" xfId="14533" xr:uid="{00000000-0005-0000-0000-000099070000}"/>
    <cellStyle name="Currency 10 4 4 2 3 2" xfId="37313" xr:uid="{390039B5-9B74-43CB-8752-7B25D15CFF24}"/>
    <cellStyle name="Currency 10 4 4 2 4" xfId="19994" xr:uid="{00000000-0005-0000-0000-00009A070000}"/>
    <cellStyle name="Currency 10 4 4 2 4 2" xfId="39773" xr:uid="{448174BB-C0A0-4EA8-BA6B-042D566DB52D}"/>
    <cellStyle name="Currency 10 4 4 2 5" xfId="25452" xr:uid="{00000000-0005-0000-0000-00009B070000}"/>
    <cellStyle name="Currency 10 4 4 2 5 2" xfId="42234" xr:uid="{F2BB9265-A06F-43EF-842D-B9C4F52B1CC4}"/>
    <cellStyle name="Currency 10 4 4 2 6" xfId="5946" xr:uid="{00000000-0005-0000-0000-00009C070000}"/>
    <cellStyle name="Currency 10 4 4 2 6 2" xfId="32393" xr:uid="{66A007B9-E9E9-4504-A2ED-C0D0FF2ADC4A}"/>
    <cellStyle name="Currency 10 4 4 2 7" xfId="30243" xr:uid="{00431C52-4FFC-4AC2-8048-8CD4789425FF}"/>
    <cellStyle name="Currency 10 4 4 3" xfId="2206" xr:uid="{00000000-0005-0000-0000-00009D070000}"/>
    <cellStyle name="Currency 10 4 4 3 2" xfId="9816" xr:uid="{00000000-0005-0000-0000-00009E070000}"/>
    <cellStyle name="Currency 10 4 4 3 2 2" xfId="35165" xr:uid="{F91826BF-FD76-46FD-96A1-49A80AAA44DE}"/>
    <cellStyle name="Currency 10 4 4 3 3" xfId="15273" xr:uid="{00000000-0005-0000-0000-00009F070000}"/>
    <cellStyle name="Currency 10 4 4 3 3 2" xfId="37625" xr:uid="{F6A69545-DDD9-407B-969A-4557A938E9EC}"/>
    <cellStyle name="Currency 10 4 4 3 4" xfId="20734" xr:uid="{00000000-0005-0000-0000-0000A0070000}"/>
    <cellStyle name="Currency 10 4 4 3 4 2" xfId="40085" xr:uid="{E6AFDE70-C096-45F4-BDA9-A2CCF198A654}"/>
    <cellStyle name="Currency 10 4 4 3 5" xfId="26192" xr:uid="{00000000-0005-0000-0000-0000A1070000}"/>
    <cellStyle name="Currency 10 4 4 3 5 2" xfId="42546" xr:uid="{E9F85D10-8844-4732-A32C-A3AE20EDE23F}"/>
    <cellStyle name="Currency 10 4 4 3 6" xfId="6258" xr:uid="{00000000-0005-0000-0000-0000A2070000}"/>
    <cellStyle name="Currency 10 4 4 3 6 2" xfId="32705" xr:uid="{01E2BD70-843F-4AE6-AC29-9668D9B98FC4}"/>
    <cellStyle name="Currency 10 4 4 3 7" xfId="30555" xr:uid="{2290924F-69DD-4F04-9149-D010ACB54CB1}"/>
    <cellStyle name="Currency 10 4 4 4" xfId="2946" xr:uid="{00000000-0005-0000-0000-0000A3070000}"/>
    <cellStyle name="Currency 10 4 4 4 2" xfId="10556" xr:uid="{00000000-0005-0000-0000-0000A4070000}"/>
    <cellStyle name="Currency 10 4 4 4 2 2" xfId="35477" xr:uid="{DC8EADFF-9B51-4334-8CC7-9BC5A9770C3B}"/>
    <cellStyle name="Currency 10 4 4 4 3" xfId="16013" xr:uid="{00000000-0005-0000-0000-0000A5070000}"/>
    <cellStyle name="Currency 10 4 4 4 3 2" xfId="37937" xr:uid="{2254C598-BE99-4719-8451-5F6AC708E030}"/>
    <cellStyle name="Currency 10 4 4 4 4" xfId="21474" xr:uid="{00000000-0005-0000-0000-0000A6070000}"/>
    <cellStyle name="Currency 10 4 4 4 4 2" xfId="40397" xr:uid="{E0FA6BA0-28C0-474F-824C-FCE2CD7CDA0B}"/>
    <cellStyle name="Currency 10 4 4 4 5" xfId="26932" xr:uid="{00000000-0005-0000-0000-0000A7070000}"/>
    <cellStyle name="Currency 10 4 4 4 5 2" xfId="42858" xr:uid="{52BE5C6B-AE91-45EE-8E59-FBAFECC9F2AF}"/>
    <cellStyle name="Currency 10 4 4 4 6" xfId="6570" xr:uid="{00000000-0005-0000-0000-0000A8070000}"/>
    <cellStyle name="Currency 10 4 4 4 6 2" xfId="33017" xr:uid="{EE50CFD8-C243-4EE0-BB0A-ECE02F6AD9F5}"/>
    <cellStyle name="Currency 10 4 4 4 7" xfId="30867" xr:uid="{FE3469BB-42B7-4D32-995E-0F0273124AC0}"/>
    <cellStyle name="Currency 10 4 4 5" xfId="3687" xr:uid="{00000000-0005-0000-0000-0000A9070000}"/>
    <cellStyle name="Currency 10 4 4 5 2" xfId="11296" xr:uid="{00000000-0005-0000-0000-0000AA070000}"/>
    <cellStyle name="Currency 10 4 4 5 2 2" xfId="35789" xr:uid="{D31AFD18-30AC-4CED-B63A-3956DB030C2C}"/>
    <cellStyle name="Currency 10 4 4 5 3" xfId="16753" xr:uid="{00000000-0005-0000-0000-0000AB070000}"/>
    <cellStyle name="Currency 10 4 4 5 3 2" xfId="38249" xr:uid="{2902B237-750D-4630-A5BE-9403272388C3}"/>
    <cellStyle name="Currency 10 4 4 5 4" xfId="22214" xr:uid="{00000000-0005-0000-0000-0000AC070000}"/>
    <cellStyle name="Currency 10 4 4 5 4 2" xfId="40709" xr:uid="{BEE57ADD-01E1-4719-A699-50E29E9A5A5C}"/>
    <cellStyle name="Currency 10 4 4 5 5" xfId="27672" xr:uid="{00000000-0005-0000-0000-0000AD070000}"/>
    <cellStyle name="Currency 10 4 4 5 5 2" xfId="43170" xr:uid="{F4AFFE81-F5A8-4C8D-87CB-0D9736CD05F0}"/>
    <cellStyle name="Currency 10 4 4 5 6" xfId="6882" xr:uid="{00000000-0005-0000-0000-0000AE070000}"/>
    <cellStyle name="Currency 10 4 4 5 6 2" xfId="33329" xr:uid="{CD060A15-90DB-402F-829E-04E8FD8B5495}"/>
    <cellStyle name="Currency 10 4 4 5 7" xfId="31179" xr:uid="{7FAC4A9C-A1F7-402F-85C8-BCC757F9D4C6}"/>
    <cellStyle name="Currency 10 4 4 6" xfId="4428" xr:uid="{00000000-0005-0000-0000-0000AF070000}"/>
    <cellStyle name="Currency 10 4 4 6 2" xfId="12037" xr:uid="{00000000-0005-0000-0000-0000B0070000}"/>
    <cellStyle name="Currency 10 4 4 6 2 2" xfId="36101" xr:uid="{87EE262E-A78D-4534-B2A0-5DCF2F3F79B2}"/>
    <cellStyle name="Currency 10 4 4 6 3" xfId="17494" xr:uid="{00000000-0005-0000-0000-0000B1070000}"/>
    <cellStyle name="Currency 10 4 4 6 3 2" xfId="38561" xr:uid="{7F1EEA3E-DC78-454B-92F6-C55345235ECA}"/>
    <cellStyle name="Currency 10 4 4 6 4" xfId="22955" xr:uid="{00000000-0005-0000-0000-0000B2070000}"/>
    <cellStyle name="Currency 10 4 4 6 4 2" xfId="41021" xr:uid="{C20FEFEA-8337-4F11-A383-AE45F0378CA3}"/>
    <cellStyle name="Currency 10 4 4 6 5" xfId="28413" xr:uid="{00000000-0005-0000-0000-0000B3070000}"/>
    <cellStyle name="Currency 10 4 4 6 5 2" xfId="43482" xr:uid="{EEE9BCF2-421D-4FC8-BF72-B002976F9CAF}"/>
    <cellStyle name="Currency 10 4 4 6 6" xfId="7194" xr:uid="{00000000-0005-0000-0000-0000B4070000}"/>
    <cellStyle name="Currency 10 4 4 6 6 2" xfId="33641" xr:uid="{A18DF7FA-9376-4152-8816-A2E7F3FE6E5C}"/>
    <cellStyle name="Currency 10 4 4 6 7" xfId="31491" xr:uid="{61097A5E-B20A-4A82-BAC2-5AE6E72DA4D8}"/>
    <cellStyle name="Currency 10 4 4 7" xfId="5168" xr:uid="{00000000-0005-0000-0000-0000B5070000}"/>
    <cellStyle name="Currency 10 4 4 7 2" xfId="12777" xr:uid="{00000000-0005-0000-0000-0000B6070000}"/>
    <cellStyle name="Currency 10 4 4 7 2 2" xfId="36413" xr:uid="{F5FB624D-A4B7-4F28-A514-060AFB2E5349}"/>
    <cellStyle name="Currency 10 4 4 7 3" xfId="18234" xr:uid="{00000000-0005-0000-0000-0000B7070000}"/>
    <cellStyle name="Currency 10 4 4 7 3 2" xfId="38873" xr:uid="{EA977856-EB5F-4B5F-8A5E-52384E70B0CB}"/>
    <cellStyle name="Currency 10 4 4 7 4" xfId="23695" xr:uid="{00000000-0005-0000-0000-0000B8070000}"/>
    <cellStyle name="Currency 10 4 4 7 4 2" xfId="41333" xr:uid="{3BF9177B-F532-4049-A5FB-6F3D41681840}"/>
    <cellStyle name="Currency 10 4 4 7 5" xfId="29153" xr:uid="{00000000-0005-0000-0000-0000B9070000}"/>
    <cellStyle name="Currency 10 4 4 7 5 2" xfId="43794" xr:uid="{7229ADE3-5D0A-434D-A143-CD841E9BEA9D}"/>
    <cellStyle name="Currency 10 4 4 7 6" xfId="7506" xr:uid="{00000000-0005-0000-0000-0000BA070000}"/>
    <cellStyle name="Currency 10 4 4 7 6 2" xfId="33953" xr:uid="{44975747-8826-4C54-98A8-87DE708079E7}"/>
    <cellStyle name="Currency 10 4 4 7 7" xfId="31803" xr:uid="{2A54B6B7-1113-441C-8BED-F39C3F4F8370}"/>
    <cellStyle name="Currency 10 4 4 8" xfId="911" xr:uid="{00000000-0005-0000-0000-0000BB070000}"/>
    <cellStyle name="Currency 10 4 4 8 2" xfId="13981" xr:uid="{00000000-0005-0000-0000-0000BC070000}"/>
    <cellStyle name="Currency 10 4 4 8 2 2" xfId="37001" xr:uid="{AAF8F17E-DEA1-4EE7-9890-11D1F566BA81}"/>
    <cellStyle name="Currency 10 4 4 8 3" xfId="19442" xr:uid="{00000000-0005-0000-0000-0000BD070000}"/>
    <cellStyle name="Currency 10 4 4 8 3 2" xfId="39461" xr:uid="{057B25EB-227A-48EA-AC87-82D5EEF68733}"/>
    <cellStyle name="Currency 10 4 4 8 4" xfId="24900" xr:uid="{00000000-0005-0000-0000-0000BE070000}"/>
    <cellStyle name="Currency 10 4 4 8 4 2" xfId="41922" xr:uid="{52AED2B3-E9FA-449C-B825-7B7A01C7F079}"/>
    <cellStyle name="Currency 10 4 4 8 5" xfId="8523" xr:uid="{00000000-0005-0000-0000-0000BF070000}"/>
    <cellStyle name="Currency 10 4 4 8 5 2" xfId="34541" xr:uid="{3B088E93-AC5C-424D-9158-E0FA7C5A2EFC}"/>
    <cellStyle name="Currency 10 4 4 8 6" xfId="29931" xr:uid="{0F7FB2AE-7AB0-4624-A660-FD207F429C56}"/>
    <cellStyle name="Currency 10 4 4 9" xfId="8058" xr:uid="{00000000-0005-0000-0000-0000C0070000}"/>
    <cellStyle name="Currency 10 4 4 9 2" xfId="34265" xr:uid="{8C9FADD1-32FD-4CB4-AD7B-47FD77F20DD8}"/>
    <cellStyle name="Currency 10 4 5" xfId="535" xr:uid="{00000000-0005-0000-0000-0000C1070000}"/>
    <cellStyle name="Currency 10 4 5 10" xfId="13606" xr:uid="{00000000-0005-0000-0000-0000C2070000}"/>
    <cellStyle name="Currency 10 4 5 10 2" xfId="36761" xr:uid="{2F00DB8E-152C-4E13-8EB3-56B3FF3EE45E}"/>
    <cellStyle name="Currency 10 4 5 11" xfId="19066" xr:uid="{00000000-0005-0000-0000-0000C3070000}"/>
    <cellStyle name="Currency 10 4 5 11 2" xfId="39221" xr:uid="{D71280B5-0D3C-4470-AE2E-6DBD65B925A5}"/>
    <cellStyle name="Currency 10 4 5 12" xfId="24525" xr:uid="{00000000-0005-0000-0000-0000C4070000}"/>
    <cellStyle name="Currency 10 4 5 12 2" xfId="41682" xr:uid="{384D5F98-4434-444E-ADE0-5D1CC9255D97}"/>
    <cellStyle name="Currency 10 4 5 13" xfId="5670" xr:uid="{00000000-0005-0000-0000-0000C5070000}"/>
    <cellStyle name="Currency 10 4 5 13 2" xfId="32117" xr:uid="{40F53B66-6823-46B4-B605-BB69D2F31CEF}"/>
    <cellStyle name="Currency 10 4 5 14" xfId="29691" xr:uid="{5E600217-E5DC-4004-B83F-A086A2F35270}"/>
    <cellStyle name="Currency 10 4 5 2" xfId="1554" xr:uid="{00000000-0005-0000-0000-0000C6070000}"/>
    <cellStyle name="Currency 10 4 5 2 2" xfId="9164" xr:uid="{00000000-0005-0000-0000-0000C7070000}"/>
    <cellStyle name="Currency 10 4 5 2 2 2" xfId="34889" xr:uid="{28B89CCF-14AD-4569-A436-A9A81577A9A7}"/>
    <cellStyle name="Currency 10 4 5 2 3" xfId="14622" xr:uid="{00000000-0005-0000-0000-0000C8070000}"/>
    <cellStyle name="Currency 10 4 5 2 3 2" xfId="37349" xr:uid="{1F2D6823-EDC3-4843-A058-F69BDFF071EE}"/>
    <cellStyle name="Currency 10 4 5 2 4" xfId="20083" xr:uid="{00000000-0005-0000-0000-0000C9070000}"/>
    <cellStyle name="Currency 10 4 5 2 4 2" xfId="39809" xr:uid="{4334515D-5B6A-4E2F-929A-9910ABEF2C4C}"/>
    <cellStyle name="Currency 10 4 5 2 5" xfId="25541" xr:uid="{00000000-0005-0000-0000-0000CA070000}"/>
    <cellStyle name="Currency 10 4 5 2 5 2" xfId="42270" xr:uid="{89ED2D1E-832F-4E69-9C9A-2C6C002A0B3E}"/>
    <cellStyle name="Currency 10 4 5 2 6" xfId="5982" xr:uid="{00000000-0005-0000-0000-0000CB070000}"/>
    <cellStyle name="Currency 10 4 5 2 6 2" xfId="32429" xr:uid="{83D4C2B1-8082-48C7-8A02-B2F4DA1204DC}"/>
    <cellStyle name="Currency 10 4 5 2 7" xfId="30279" xr:uid="{6D8182F8-3FB6-427C-ABA8-FB1CC12854B2}"/>
    <cellStyle name="Currency 10 4 5 3" xfId="2295" xr:uid="{00000000-0005-0000-0000-0000CC070000}"/>
    <cellStyle name="Currency 10 4 5 3 2" xfId="9905" xr:uid="{00000000-0005-0000-0000-0000CD070000}"/>
    <cellStyle name="Currency 10 4 5 3 2 2" xfId="35201" xr:uid="{D04AE269-4BB8-49E8-9168-7E74CC416B7F}"/>
    <cellStyle name="Currency 10 4 5 3 3" xfId="15362" xr:uid="{00000000-0005-0000-0000-0000CE070000}"/>
    <cellStyle name="Currency 10 4 5 3 3 2" xfId="37661" xr:uid="{F032188F-82DE-4AC9-9D58-EC676380359C}"/>
    <cellStyle name="Currency 10 4 5 3 4" xfId="20823" xr:uid="{00000000-0005-0000-0000-0000CF070000}"/>
    <cellStyle name="Currency 10 4 5 3 4 2" xfId="40121" xr:uid="{ACB4D2A7-7859-46D5-BC15-C4BEDD145FA8}"/>
    <cellStyle name="Currency 10 4 5 3 5" xfId="26281" xr:uid="{00000000-0005-0000-0000-0000D0070000}"/>
    <cellStyle name="Currency 10 4 5 3 5 2" xfId="42582" xr:uid="{DD35B875-9AC0-4113-93F6-A71C61EF2369}"/>
    <cellStyle name="Currency 10 4 5 3 6" xfId="6294" xr:uid="{00000000-0005-0000-0000-0000D1070000}"/>
    <cellStyle name="Currency 10 4 5 3 6 2" xfId="32741" xr:uid="{12C8C0A0-2592-48FD-B6FF-94D4CF7703F5}"/>
    <cellStyle name="Currency 10 4 5 3 7" xfId="30591" xr:uid="{8CCE2D8D-F7A7-4317-B6CE-91C460A5A491}"/>
    <cellStyle name="Currency 10 4 5 4" xfId="3035" xr:uid="{00000000-0005-0000-0000-0000D2070000}"/>
    <cellStyle name="Currency 10 4 5 4 2" xfId="10645" xr:uid="{00000000-0005-0000-0000-0000D3070000}"/>
    <cellStyle name="Currency 10 4 5 4 2 2" xfId="35513" xr:uid="{EBB8EF44-6F20-4CE7-B73F-73B2543F7E8B}"/>
    <cellStyle name="Currency 10 4 5 4 3" xfId="16102" xr:uid="{00000000-0005-0000-0000-0000D4070000}"/>
    <cellStyle name="Currency 10 4 5 4 3 2" xfId="37973" xr:uid="{95739CB0-6F8C-45D1-B0F0-B1C9E34BF1F9}"/>
    <cellStyle name="Currency 10 4 5 4 4" xfId="21563" xr:uid="{00000000-0005-0000-0000-0000D5070000}"/>
    <cellStyle name="Currency 10 4 5 4 4 2" xfId="40433" xr:uid="{34078028-36CA-4186-90CF-140418364DED}"/>
    <cellStyle name="Currency 10 4 5 4 5" xfId="27021" xr:uid="{00000000-0005-0000-0000-0000D6070000}"/>
    <cellStyle name="Currency 10 4 5 4 5 2" xfId="42894" xr:uid="{B6CFDDA0-0972-4EC9-85C9-1F45FB46006B}"/>
    <cellStyle name="Currency 10 4 5 4 6" xfId="6606" xr:uid="{00000000-0005-0000-0000-0000D7070000}"/>
    <cellStyle name="Currency 10 4 5 4 6 2" xfId="33053" xr:uid="{F933B845-A758-4A8A-82E3-8035E02F0878}"/>
    <cellStyle name="Currency 10 4 5 4 7" xfId="30903" xr:uid="{D8746127-7985-411A-9683-11A791F2AA34}"/>
    <cellStyle name="Currency 10 4 5 5" xfId="3776" xr:uid="{00000000-0005-0000-0000-0000D8070000}"/>
    <cellStyle name="Currency 10 4 5 5 2" xfId="11385" xr:uid="{00000000-0005-0000-0000-0000D9070000}"/>
    <cellStyle name="Currency 10 4 5 5 2 2" xfId="35825" xr:uid="{54C3199C-966B-40B1-BE69-DC5B0555595B}"/>
    <cellStyle name="Currency 10 4 5 5 3" xfId="16842" xr:uid="{00000000-0005-0000-0000-0000DA070000}"/>
    <cellStyle name="Currency 10 4 5 5 3 2" xfId="38285" xr:uid="{95FB191C-AE18-4D16-92A5-B21D17425626}"/>
    <cellStyle name="Currency 10 4 5 5 4" xfId="22303" xr:uid="{00000000-0005-0000-0000-0000DB070000}"/>
    <cellStyle name="Currency 10 4 5 5 4 2" xfId="40745" xr:uid="{47B0100A-DC5E-4F19-BAB6-C4EA45E000E9}"/>
    <cellStyle name="Currency 10 4 5 5 5" xfId="27761" xr:uid="{00000000-0005-0000-0000-0000DC070000}"/>
    <cellStyle name="Currency 10 4 5 5 5 2" xfId="43206" xr:uid="{52DC542A-AD1E-4B1E-B1F1-8270ED5B0D24}"/>
    <cellStyle name="Currency 10 4 5 5 6" xfId="6918" xr:uid="{00000000-0005-0000-0000-0000DD070000}"/>
    <cellStyle name="Currency 10 4 5 5 6 2" xfId="33365" xr:uid="{77D97CA5-1641-49FC-8F25-44B5B9E7BC57}"/>
    <cellStyle name="Currency 10 4 5 5 7" xfId="31215" xr:uid="{F87B9E47-60C7-4A95-8533-6E86DB464254}"/>
    <cellStyle name="Currency 10 4 5 6" xfId="4517" xr:uid="{00000000-0005-0000-0000-0000DE070000}"/>
    <cellStyle name="Currency 10 4 5 6 2" xfId="12126" xr:uid="{00000000-0005-0000-0000-0000DF070000}"/>
    <cellStyle name="Currency 10 4 5 6 2 2" xfId="36137" xr:uid="{22476035-0379-44B5-9C7E-AE9648516A47}"/>
    <cellStyle name="Currency 10 4 5 6 3" xfId="17583" xr:uid="{00000000-0005-0000-0000-0000E0070000}"/>
    <cellStyle name="Currency 10 4 5 6 3 2" xfId="38597" xr:uid="{80E8FF11-6D25-4C67-BDED-DD00C3CF7BE0}"/>
    <cellStyle name="Currency 10 4 5 6 4" xfId="23044" xr:uid="{00000000-0005-0000-0000-0000E1070000}"/>
    <cellStyle name="Currency 10 4 5 6 4 2" xfId="41057" xr:uid="{71EFA18F-A8D9-44CC-96F1-A47955305618}"/>
    <cellStyle name="Currency 10 4 5 6 5" xfId="28502" xr:uid="{00000000-0005-0000-0000-0000E2070000}"/>
    <cellStyle name="Currency 10 4 5 6 5 2" xfId="43518" xr:uid="{6AA79D5A-F3D2-4A3E-88E6-2FF672A1C56F}"/>
    <cellStyle name="Currency 10 4 5 6 6" xfId="7230" xr:uid="{00000000-0005-0000-0000-0000E3070000}"/>
    <cellStyle name="Currency 10 4 5 6 6 2" xfId="33677" xr:uid="{EEAFA350-7733-4E65-B91B-0286EBD3A6BF}"/>
    <cellStyle name="Currency 10 4 5 6 7" xfId="31527" xr:uid="{78740807-8FE0-4F61-887B-FBFA2BD9A4B9}"/>
    <cellStyle name="Currency 10 4 5 7" xfId="5257" xr:uid="{00000000-0005-0000-0000-0000E4070000}"/>
    <cellStyle name="Currency 10 4 5 7 2" xfId="12866" xr:uid="{00000000-0005-0000-0000-0000E5070000}"/>
    <cellStyle name="Currency 10 4 5 7 2 2" xfId="36449" xr:uid="{0A06E1E4-DAFF-489A-9CDE-9C38C4A6DB2F}"/>
    <cellStyle name="Currency 10 4 5 7 3" xfId="18323" xr:uid="{00000000-0005-0000-0000-0000E6070000}"/>
    <cellStyle name="Currency 10 4 5 7 3 2" xfId="38909" xr:uid="{AF771990-36B7-47A1-A72E-8475C0CA1634}"/>
    <cellStyle name="Currency 10 4 5 7 4" xfId="23784" xr:uid="{00000000-0005-0000-0000-0000E7070000}"/>
    <cellStyle name="Currency 10 4 5 7 4 2" xfId="41369" xr:uid="{75F16488-854B-4C4D-80DB-6A6886A2AF59}"/>
    <cellStyle name="Currency 10 4 5 7 5" xfId="29242" xr:uid="{00000000-0005-0000-0000-0000E8070000}"/>
    <cellStyle name="Currency 10 4 5 7 5 2" xfId="43830" xr:uid="{85662FFA-72F5-481C-93DD-52525415D14E}"/>
    <cellStyle name="Currency 10 4 5 7 6" xfId="7542" xr:uid="{00000000-0005-0000-0000-0000E9070000}"/>
    <cellStyle name="Currency 10 4 5 7 6 2" xfId="33989" xr:uid="{32435096-331C-4104-B5DF-C217F9D76747}"/>
    <cellStyle name="Currency 10 4 5 7 7" xfId="31839" xr:uid="{755162A0-AC92-4839-A4BD-36CDAE1B5E61}"/>
    <cellStyle name="Currency 10 4 5 8" xfId="947" xr:uid="{00000000-0005-0000-0000-0000EA070000}"/>
    <cellStyle name="Currency 10 4 5 8 2" xfId="14017" xr:uid="{00000000-0005-0000-0000-0000EB070000}"/>
    <cellStyle name="Currency 10 4 5 8 2 2" xfId="37037" xr:uid="{D14474ED-162F-447E-96D6-2E3B45176C3E}"/>
    <cellStyle name="Currency 10 4 5 8 3" xfId="19478" xr:uid="{00000000-0005-0000-0000-0000EC070000}"/>
    <cellStyle name="Currency 10 4 5 8 3 2" xfId="39497" xr:uid="{8F9EF790-F985-438E-88EB-E2F8851248D1}"/>
    <cellStyle name="Currency 10 4 5 8 4" xfId="24936" xr:uid="{00000000-0005-0000-0000-0000ED070000}"/>
    <cellStyle name="Currency 10 4 5 8 4 2" xfId="41958" xr:uid="{335989F1-6945-4F25-8836-AF98248B742A}"/>
    <cellStyle name="Currency 10 4 5 8 5" xfId="8559" xr:uid="{00000000-0005-0000-0000-0000EE070000}"/>
    <cellStyle name="Currency 10 4 5 8 5 2" xfId="34577" xr:uid="{A6E74D66-9D04-46A1-A334-864539091869}"/>
    <cellStyle name="Currency 10 4 5 8 6" xfId="29967" xr:uid="{333DCBE2-4466-4246-9FE6-460107C944A6}"/>
    <cellStyle name="Currency 10 4 5 9" xfId="8147" xr:uid="{00000000-0005-0000-0000-0000EF070000}"/>
    <cellStyle name="Currency 10 4 5 9 2" xfId="34301" xr:uid="{CA0BA816-01D7-44FA-A39B-E5EDBB9CEC47}"/>
    <cellStyle name="Currency 10 4 6" xfId="624" xr:uid="{00000000-0005-0000-0000-0000F0070000}"/>
    <cellStyle name="Currency 10 4 6 10" xfId="13695" xr:uid="{00000000-0005-0000-0000-0000F1070000}"/>
    <cellStyle name="Currency 10 4 6 10 2" xfId="36797" xr:uid="{FDC340AE-F5A8-4157-880B-5652D1CF1D00}"/>
    <cellStyle name="Currency 10 4 6 11" xfId="19155" xr:uid="{00000000-0005-0000-0000-0000F2070000}"/>
    <cellStyle name="Currency 10 4 6 11 2" xfId="39257" xr:uid="{95AA374A-3BD7-4B6E-A45C-31A64F43A8A6}"/>
    <cellStyle name="Currency 10 4 6 12" xfId="24614" xr:uid="{00000000-0005-0000-0000-0000F3070000}"/>
    <cellStyle name="Currency 10 4 6 12 2" xfId="41718" xr:uid="{C51B218F-5C4A-4D23-B9DC-BC9E37E5350D}"/>
    <cellStyle name="Currency 10 4 6 13" xfId="5706" xr:uid="{00000000-0005-0000-0000-0000F4070000}"/>
    <cellStyle name="Currency 10 4 6 13 2" xfId="32153" xr:uid="{8A92C662-7632-48D7-8592-64DE946F0759}"/>
    <cellStyle name="Currency 10 4 6 14" xfId="29727" xr:uid="{C0C064AD-1796-4CEF-B5BA-2DA089AB6B30}"/>
    <cellStyle name="Currency 10 4 6 2" xfId="1643" xr:uid="{00000000-0005-0000-0000-0000F5070000}"/>
    <cellStyle name="Currency 10 4 6 2 2" xfId="9253" xr:uid="{00000000-0005-0000-0000-0000F6070000}"/>
    <cellStyle name="Currency 10 4 6 2 2 2" xfId="34925" xr:uid="{AFF756F0-A531-4C16-A3B5-06A5F606A82A}"/>
    <cellStyle name="Currency 10 4 6 2 3" xfId="14711" xr:uid="{00000000-0005-0000-0000-0000F7070000}"/>
    <cellStyle name="Currency 10 4 6 2 3 2" xfId="37385" xr:uid="{CAF25B7D-65E7-4EA6-8AA2-4EF4D4395CFE}"/>
    <cellStyle name="Currency 10 4 6 2 4" xfId="20172" xr:uid="{00000000-0005-0000-0000-0000F8070000}"/>
    <cellStyle name="Currency 10 4 6 2 4 2" xfId="39845" xr:uid="{2DC8D921-631D-4BF6-92C5-3F8E41A26CF3}"/>
    <cellStyle name="Currency 10 4 6 2 5" xfId="25630" xr:uid="{00000000-0005-0000-0000-0000F9070000}"/>
    <cellStyle name="Currency 10 4 6 2 5 2" xfId="42306" xr:uid="{8B84A173-712F-4ED0-A20C-D258A3154668}"/>
    <cellStyle name="Currency 10 4 6 2 6" xfId="6018" xr:uid="{00000000-0005-0000-0000-0000FA070000}"/>
    <cellStyle name="Currency 10 4 6 2 6 2" xfId="32465" xr:uid="{9E6F5595-88D9-4706-86A9-C22243E70FEF}"/>
    <cellStyle name="Currency 10 4 6 2 7" xfId="30315" xr:uid="{A9789DAC-87BC-4444-AAB2-402F4145E171}"/>
    <cellStyle name="Currency 10 4 6 3" xfId="2384" xr:uid="{00000000-0005-0000-0000-0000FB070000}"/>
    <cellStyle name="Currency 10 4 6 3 2" xfId="9994" xr:uid="{00000000-0005-0000-0000-0000FC070000}"/>
    <cellStyle name="Currency 10 4 6 3 2 2" xfId="35237" xr:uid="{DA671D34-6AA3-462E-95A3-4BE78461666A}"/>
    <cellStyle name="Currency 10 4 6 3 3" xfId="15451" xr:uid="{00000000-0005-0000-0000-0000FD070000}"/>
    <cellStyle name="Currency 10 4 6 3 3 2" xfId="37697" xr:uid="{AD147BE9-004D-4A9F-BD1D-68A3A83B52A2}"/>
    <cellStyle name="Currency 10 4 6 3 4" xfId="20912" xr:uid="{00000000-0005-0000-0000-0000FE070000}"/>
    <cellStyle name="Currency 10 4 6 3 4 2" xfId="40157" xr:uid="{D82C7D4C-3F10-4A22-B51B-58750405AE13}"/>
    <cellStyle name="Currency 10 4 6 3 5" xfId="26370" xr:uid="{00000000-0005-0000-0000-0000FF070000}"/>
    <cellStyle name="Currency 10 4 6 3 5 2" xfId="42618" xr:uid="{992CE096-3429-4FA7-BDD6-15CA5A686679}"/>
    <cellStyle name="Currency 10 4 6 3 6" xfId="6330" xr:uid="{00000000-0005-0000-0000-000000080000}"/>
    <cellStyle name="Currency 10 4 6 3 6 2" xfId="32777" xr:uid="{3402835A-DF35-4178-8BC3-FE0CBDD203CA}"/>
    <cellStyle name="Currency 10 4 6 3 7" xfId="30627" xr:uid="{9CBEBE0D-B846-479A-8BBD-35496F9357B8}"/>
    <cellStyle name="Currency 10 4 6 4" xfId="3124" xr:uid="{00000000-0005-0000-0000-000001080000}"/>
    <cellStyle name="Currency 10 4 6 4 2" xfId="10734" xr:uid="{00000000-0005-0000-0000-000002080000}"/>
    <cellStyle name="Currency 10 4 6 4 2 2" xfId="35549" xr:uid="{AA5235B1-92FA-48DB-86DB-6101DC047C55}"/>
    <cellStyle name="Currency 10 4 6 4 3" xfId="16191" xr:uid="{00000000-0005-0000-0000-000003080000}"/>
    <cellStyle name="Currency 10 4 6 4 3 2" xfId="38009" xr:uid="{C9090CA4-7FD9-44EE-8030-09E2693E9C76}"/>
    <cellStyle name="Currency 10 4 6 4 4" xfId="21652" xr:uid="{00000000-0005-0000-0000-000004080000}"/>
    <cellStyle name="Currency 10 4 6 4 4 2" xfId="40469" xr:uid="{877B9793-CC0C-4850-840E-B98A34610849}"/>
    <cellStyle name="Currency 10 4 6 4 5" xfId="27110" xr:uid="{00000000-0005-0000-0000-000005080000}"/>
    <cellStyle name="Currency 10 4 6 4 5 2" xfId="42930" xr:uid="{812638AD-5097-49D8-95B0-81C0094F6F4B}"/>
    <cellStyle name="Currency 10 4 6 4 6" xfId="6642" xr:uid="{00000000-0005-0000-0000-000006080000}"/>
    <cellStyle name="Currency 10 4 6 4 6 2" xfId="33089" xr:uid="{2B108E36-0310-4A91-9425-5500E0BB5032}"/>
    <cellStyle name="Currency 10 4 6 4 7" xfId="30939" xr:uid="{B5EEA002-B61D-4A44-8F83-D9099CC66805}"/>
    <cellStyle name="Currency 10 4 6 5" xfId="3865" xr:uid="{00000000-0005-0000-0000-000007080000}"/>
    <cellStyle name="Currency 10 4 6 5 2" xfId="11474" xr:uid="{00000000-0005-0000-0000-000008080000}"/>
    <cellStyle name="Currency 10 4 6 5 2 2" xfId="35861" xr:uid="{EDFAD78C-EEBB-4B1A-BE50-0A0CF1800414}"/>
    <cellStyle name="Currency 10 4 6 5 3" xfId="16931" xr:uid="{00000000-0005-0000-0000-000009080000}"/>
    <cellStyle name="Currency 10 4 6 5 3 2" xfId="38321" xr:uid="{FFB88B38-D701-4653-B205-98BE6A47B948}"/>
    <cellStyle name="Currency 10 4 6 5 4" xfId="22392" xr:uid="{00000000-0005-0000-0000-00000A080000}"/>
    <cellStyle name="Currency 10 4 6 5 4 2" xfId="40781" xr:uid="{EBCE15E1-3A89-4302-B7EE-DF07299EE1B7}"/>
    <cellStyle name="Currency 10 4 6 5 5" xfId="27850" xr:uid="{00000000-0005-0000-0000-00000B080000}"/>
    <cellStyle name="Currency 10 4 6 5 5 2" xfId="43242" xr:uid="{97D2D9A0-D7FB-4323-8232-ADBD72B5E486}"/>
    <cellStyle name="Currency 10 4 6 5 6" xfId="6954" xr:uid="{00000000-0005-0000-0000-00000C080000}"/>
    <cellStyle name="Currency 10 4 6 5 6 2" xfId="33401" xr:uid="{BE3CA6AB-65D6-4BB1-8BB8-175A621C8EF4}"/>
    <cellStyle name="Currency 10 4 6 5 7" xfId="31251" xr:uid="{8CE24C89-B638-4837-94F5-D0A6BC4B8659}"/>
    <cellStyle name="Currency 10 4 6 6" xfId="4606" xr:uid="{00000000-0005-0000-0000-00000D080000}"/>
    <cellStyle name="Currency 10 4 6 6 2" xfId="12215" xr:uid="{00000000-0005-0000-0000-00000E080000}"/>
    <cellStyle name="Currency 10 4 6 6 2 2" xfId="36173" xr:uid="{DFEE856D-C1CC-49C8-9256-CE251BF8783F}"/>
    <cellStyle name="Currency 10 4 6 6 3" xfId="17672" xr:uid="{00000000-0005-0000-0000-00000F080000}"/>
    <cellStyle name="Currency 10 4 6 6 3 2" xfId="38633" xr:uid="{BC9ADDCF-8D63-4158-86AA-AA610D527E48}"/>
    <cellStyle name="Currency 10 4 6 6 4" xfId="23133" xr:uid="{00000000-0005-0000-0000-000010080000}"/>
    <cellStyle name="Currency 10 4 6 6 4 2" xfId="41093" xr:uid="{8E07DAEF-9C2A-4D08-9CCE-E06EC513664A}"/>
    <cellStyle name="Currency 10 4 6 6 5" xfId="28591" xr:uid="{00000000-0005-0000-0000-000011080000}"/>
    <cellStyle name="Currency 10 4 6 6 5 2" xfId="43554" xr:uid="{76D37DF0-C86F-4676-B08E-FF6979DD3957}"/>
    <cellStyle name="Currency 10 4 6 6 6" xfId="7266" xr:uid="{00000000-0005-0000-0000-000012080000}"/>
    <cellStyle name="Currency 10 4 6 6 6 2" xfId="33713" xr:uid="{F4B834D2-96D0-43F2-95D0-EC70712AB2FA}"/>
    <cellStyle name="Currency 10 4 6 6 7" xfId="31563" xr:uid="{813EAD7B-6596-44ED-B1A7-D7E3B85A54A4}"/>
    <cellStyle name="Currency 10 4 6 7" xfId="5346" xr:uid="{00000000-0005-0000-0000-000013080000}"/>
    <cellStyle name="Currency 10 4 6 7 2" xfId="12955" xr:uid="{00000000-0005-0000-0000-000014080000}"/>
    <cellStyle name="Currency 10 4 6 7 2 2" xfId="36485" xr:uid="{6FA8E719-E4EC-4DC5-80A8-73D5416BE801}"/>
    <cellStyle name="Currency 10 4 6 7 3" xfId="18412" xr:uid="{00000000-0005-0000-0000-000015080000}"/>
    <cellStyle name="Currency 10 4 6 7 3 2" xfId="38945" xr:uid="{944B8FD8-F34F-4F90-8083-09D924CD7E79}"/>
    <cellStyle name="Currency 10 4 6 7 4" xfId="23873" xr:uid="{00000000-0005-0000-0000-000016080000}"/>
    <cellStyle name="Currency 10 4 6 7 4 2" xfId="41405" xr:uid="{EBDB7924-A74F-491E-A1A3-CA02A83ABDE1}"/>
    <cellStyle name="Currency 10 4 6 7 5" xfId="29331" xr:uid="{00000000-0005-0000-0000-000017080000}"/>
    <cellStyle name="Currency 10 4 6 7 5 2" xfId="43866" xr:uid="{97FBEA98-E65E-4574-B871-413E6DB197C8}"/>
    <cellStyle name="Currency 10 4 6 7 6" xfId="7578" xr:uid="{00000000-0005-0000-0000-000018080000}"/>
    <cellStyle name="Currency 10 4 6 7 6 2" xfId="34025" xr:uid="{E6D8099B-ECCE-461B-826D-CB2798A27D93}"/>
    <cellStyle name="Currency 10 4 6 7 7" xfId="31875" xr:uid="{3CF5C102-9499-4DFE-9A2F-AFDFFD03E906}"/>
    <cellStyle name="Currency 10 4 6 8" xfId="983" xr:uid="{00000000-0005-0000-0000-000019080000}"/>
    <cellStyle name="Currency 10 4 6 8 2" xfId="14053" xr:uid="{00000000-0005-0000-0000-00001A080000}"/>
    <cellStyle name="Currency 10 4 6 8 2 2" xfId="37073" xr:uid="{1BB75768-AEE7-4250-8A1A-5CBEC4B44562}"/>
    <cellStyle name="Currency 10 4 6 8 3" xfId="19514" xr:uid="{00000000-0005-0000-0000-00001B080000}"/>
    <cellStyle name="Currency 10 4 6 8 3 2" xfId="39533" xr:uid="{BD1377D6-5629-4C85-80D5-A984EF523377}"/>
    <cellStyle name="Currency 10 4 6 8 4" xfId="24972" xr:uid="{00000000-0005-0000-0000-00001C080000}"/>
    <cellStyle name="Currency 10 4 6 8 4 2" xfId="41994" xr:uid="{E97D4F82-4974-4972-B576-95536331771D}"/>
    <cellStyle name="Currency 10 4 6 8 5" xfId="8595" xr:uid="{00000000-0005-0000-0000-00001D080000}"/>
    <cellStyle name="Currency 10 4 6 8 5 2" xfId="34613" xr:uid="{13F71761-3E62-41AD-9785-976DB117B663}"/>
    <cellStyle name="Currency 10 4 6 8 6" xfId="30003" xr:uid="{2AB3BC71-F459-479F-86D9-B1B3261F9608}"/>
    <cellStyle name="Currency 10 4 6 9" xfId="8236" xr:uid="{00000000-0005-0000-0000-00001E080000}"/>
    <cellStyle name="Currency 10 4 6 9 2" xfId="34337" xr:uid="{AFB021CE-1C37-442D-95A3-92AFF03D6343}"/>
    <cellStyle name="Currency 10 4 7" xfId="714" xr:uid="{00000000-0005-0000-0000-00001F080000}"/>
    <cellStyle name="Currency 10 4 7 10" xfId="13785" xr:uid="{00000000-0005-0000-0000-000020080000}"/>
    <cellStyle name="Currency 10 4 7 10 2" xfId="36833" xr:uid="{BA3B8861-7ADE-416C-9C5D-C9572318DB73}"/>
    <cellStyle name="Currency 10 4 7 11" xfId="19245" xr:uid="{00000000-0005-0000-0000-000021080000}"/>
    <cellStyle name="Currency 10 4 7 11 2" xfId="39293" xr:uid="{49ADA399-77AE-47B6-8F67-29F396F2EF32}"/>
    <cellStyle name="Currency 10 4 7 12" xfId="24704" xr:uid="{00000000-0005-0000-0000-000022080000}"/>
    <cellStyle name="Currency 10 4 7 12 2" xfId="41754" xr:uid="{B97AD0A7-FF72-4916-8FC2-1ADBEB382EDD}"/>
    <cellStyle name="Currency 10 4 7 13" xfId="5742" xr:uid="{00000000-0005-0000-0000-000023080000}"/>
    <cellStyle name="Currency 10 4 7 13 2" xfId="32189" xr:uid="{EDC88373-1D74-4622-A57A-F6CB5F3794CB}"/>
    <cellStyle name="Currency 10 4 7 14" xfId="29763" xr:uid="{2FC4F70F-CB26-4EB2-8E20-82DC145F43E9}"/>
    <cellStyle name="Currency 10 4 7 2" xfId="1733" xr:uid="{00000000-0005-0000-0000-000024080000}"/>
    <cellStyle name="Currency 10 4 7 2 2" xfId="9343" xr:uid="{00000000-0005-0000-0000-000025080000}"/>
    <cellStyle name="Currency 10 4 7 2 2 2" xfId="34961" xr:uid="{9DCB72DF-2507-4909-B053-99CD78EA5D9E}"/>
    <cellStyle name="Currency 10 4 7 2 3" xfId="14801" xr:uid="{00000000-0005-0000-0000-000026080000}"/>
    <cellStyle name="Currency 10 4 7 2 3 2" xfId="37421" xr:uid="{0817C0AE-5451-46E7-9678-083D769D3019}"/>
    <cellStyle name="Currency 10 4 7 2 4" xfId="20262" xr:uid="{00000000-0005-0000-0000-000027080000}"/>
    <cellStyle name="Currency 10 4 7 2 4 2" xfId="39881" xr:uid="{04AAC6F9-8F87-44C6-8ED9-F297ACAC6E44}"/>
    <cellStyle name="Currency 10 4 7 2 5" xfId="25720" xr:uid="{00000000-0005-0000-0000-000028080000}"/>
    <cellStyle name="Currency 10 4 7 2 5 2" xfId="42342" xr:uid="{B28E201B-0E2C-432C-B5B6-CBE1CAA6F087}"/>
    <cellStyle name="Currency 10 4 7 2 6" xfId="6054" xr:uid="{00000000-0005-0000-0000-000029080000}"/>
    <cellStyle name="Currency 10 4 7 2 6 2" xfId="32501" xr:uid="{B1B8D03F-F8C1-494D-9D43-0CC419E30F08}"/>
    <cellStyle name="Currency 10 4 7 2 7" xfId="30351" xr:uid="{B3AAD79F-EBD8-4BC9-840C-646ABFA59017}"/>
    <cellStyle name="Currency 10 4 7 3" xfId="2474" xr:uid="{00000000-0005-0000-0000-00002A080000}"/>
    <cellStyle name="Currency 10 4 7 3 2" xfId="10084" xr:uid="{00000000-0005-0000-0000-00002B080000}"/>
    <cellStyle name="Currency 10 4 7 3 2 2" xfId="35273" xr:uid="{372BF560-148C-4FD7-B341-921DA4821ADF}"/>
    <cellStyle name="Currency 10 4 7 3 3" xfId="15541" xr:uid="{00000000-0005-0000-0000-00002C080000}"/>
    <cellStyle name="Currency 10 4 7 3 3 2" xfId="37733" xr:uid="{6D25AD1A-4BF5-4371-B0F6-073DA5053D50}"/>
    <cellStyle name="Currency 10 4 7 3 4" xfId="21002" xr:uid="{00000000-0005-0000-0000-00002D080000}"/>
    <cellStyle name="Currency 10 4 7 3 4 2" xfId="40193" xr:uid="{6AA28A90-CA36-413F-A9D6-9A8A02675710}"/>
    <cellStyle name="Currency 10 4 7 3 5" xfId="26460" xr:uid="{00000000-0005-0000-0000-00002E080000}"/>
    <cellStyle name="Currency 10 4 7 3 5 2" xfId="42654" xr:uid="{230D549D-AF7B-4D4E-8F7F-01C19AACD482}"/>
    <cellStyle name="Currency 10 4 7 3 6" xfId="6366" xr:uid="{00000000-0005-0000-0000-00002F080000}"/>
    <cellStyle name="Currency 10 4 7 3 6 2" xfId="32813" xr:uid="{3E9F0F8B-A6FD-4277-891D-D6F674F8A602}"/>
    <cellStyle name="Currency 10 4 7 3 7" xfId="30663" xr:uid="{E9AF16B3-589E-4BA2-B640-A26A94C3ADB1}"/>
    <cellStyle name="Currency 10 4 7 4" xfId="3214" xr:uid="{00000000-0005-0000-0000-000030080000}"/>
    <cellStyle name="Currency 10 4 7 4 2" xfId="10824" xr:uid="{00000000-0005-0000-0000-000031080000}"/>
    <cellStyle name="Currency 10 4 7 4 2 2" xfId="35585" xr:uid="{A93C138C-47A8-403E-A1C9-B2FC7407C383}"/>
    <cellStyle name="Currency 10 4 7 4 3" xfId="16281" xr:uid="{00000000-0005-0000-0000-000032080000}"/>
    <cellStyle name="Currency 10 4 7 4 3 2" xfId="38045" xr:uid="{9C36F003-3FF5-4C28-94E2-9390236BB0CE}"/>
    <cellStyle name="Currency 10 4 7 4 4" xfId="21742" xr:uid="{00000000-0005-0000-0000-000033080000}"/>
    <cellStyle name="Currency 10 4 7 4 4 2" xfId="40505" xr:uid="{7A3210DB-EAB0-4DEF-8FF7-393814DA756C}"/>
    <cellStyle name="Currency 10 4 7 4 5" xfId="27200" xr:uid="{00000000-0005-0000-0000-000034080000}"/>
    <cellStyle name="Currency 10 4 7 4 5 2" xfId="42966" xr:uid="{0D25F9CC-41F2-43CE-8EDF-87D8F04FFE51}"/>
    <cellStyle name="Currency 10 4 7 4 6" xfId="6678" xr:uid="{00000000-0005-0000-0000-000035080000}"/>
    <cellStyle name="Currency 10 4 7 4 6 2" xfId="33125" xr:uid="{864EF5D5-914A-45DF-9C0A-326795A5DE25}"/>
    <cellStyle name="Currency 10 4 7 4 7" xfId="30975" xr:uid="{53F87539-E24F-4BD7-9CE6-FAF5C572590D}"/>
    <cellStyle name="Currency 10 4 7 5" xfId="3955" xr:uid="{00000000-0005-0000-0000-000036080000}"/>
    <cellStyle name="Currency 10 4 7 5 2" xfId="11564" xr:uid="{00000000-0005-0000-0000-000037080000}"/>
    <cellStyle name="Currency 10 4 7 5 2 2" xfId="35897" xr:uid="{3F4251D1-8EEC-4670-988F-55A4955D17A2}"/>
    <cellStyle name="Currency 10 4 7 5 3" xfId="17021" xr:uid="{00000000-0005-0000-0000-000038080000}"/>
    <cellStyle name="Currency 10 4 7 5 3 2" xfId="38357" xr:uid="{393FD28A-1A9A-46C5-A8FE-2C048072DBEA}"/>
    <cellStyle name="Currency 10 4 7 5 4" xfId="22482" xr:uid="{00000000-0005-0000-0000-000039080000}"/>
    <cellStyle name="Currency 10 4 7 5 4 2" xfId="40817" xr:uid="{BF8BE86E-6520-44E7-ADBB-EC3434E4EA3F}"/>
    <cellStyle name="Currency 10 4 7 5 5" xfId="27940" xr:uid="{00000000-0005-0000-0000-00003A080000}"/>
    <cellStyle name="Currency 10 4 7 5 5 2" xfId="43278" xr:uid="{2DEE6BEB-7FA9-4905-BDB2-EEA508A7D124}"/>
    <cellStyle name="Currency 10 4 7 5 6" xfId="6990" xr:uid="{00000000-0005-0000-0000-00003B080000}"/>
    <cellStyle name="Currency 10 4 7 5 6 2" xfId="33437" xr:uid="{C4497016-7EC0-48FE-A6F2-FD590726F89A}"/>
    <cellStyle name="Currency 10 4 7 5 7" xfId="31287" xr:uid="{4B64B4CC-8655-492C-81EE-EB6F8B1880D6}"/>
    <cellStyle name="Currency 10 4 7 6" xfId="4696" xr:uid="{00000000-0005-0000-0000-00003C080000}"/>
    <cellStyle name="Currency 10 4 7 6 2" xfId="12305" xr:uid="{00000000-0005-0000-0000-00003D080000}"/>
    <cellStyle name="Currency 10 4 7 6 2 2" xfId="36209" xr:uid="{A9B79040-8CED-494A-84AE-39D5CFA0A680}"/>
    <cellStyle name="Currency 10 4 7 6 3" xfId="17762" xr:uid="{00000000-0005-0000-0000-00003E080000}"/>
    <cellStyle name="Currency 10 4 7 6 3 2" xfId="38669" xr:uid="{FF86AB2C-6D92-496B-9E3D-16DDB648B545}"/>
    <cellStyle name="Currency 10 4 7 6 4" xfId="23223" xr:uid="{00000000-0005-0000-0000-00003F080000}"/>
    <cellStyle name="Currency 10 4 7 6 4 2" xfId="41129" xr:uid="{51CACE37-DFE2-4853-A1C3-DCE404FF4100}"/>
    <cellStyle name="Currency 10 4 7 6 5" xfId="28681" xr:uid="{00000000-0005-0000-0000-000040080000}"/>
    <cellStyle name="Currency 10 4 7 6 5 2" xfId="43590" xr:uid="{C8F30DE9-2178-4E49-B0F8-13FC26C512ED}"/>
    <cellStyle name="Currency 10 4 7 6 6" xfId="7302" xr:uid="{00000000-0005-0000-0000-000041080000}"/>
    <cellStyle name="Currency 10 4 7 6 6 2" xfId="33749" xr:uid="{63BCC03A-6D1A-4ED9-9A27-0B0454A6A6A6}"/>
    <cellStyle name="Currency 10 4 7 6 7" xfId="31599" xr:uid="{D5CE2FBA-4673-45C2-A700-1F90C4FC4782}"/>
    <cellStyle name="Currency 10 4 7 7" xfId="5436" xr:uid="{00000000-0005-0000-0000-000042080000}"/>
    <cellStyle name="Currency 10 4 7 7 2" xfId="13045" xr:uid="{00000000-0005-0000-0000-000043080000}"/>
    <cellStyle name="Currency 10 4 7 7 2 2" xfId="36521" xr:uid="{F7BF56A5-E17E-4636-87C0-F29093A1C369}"/>
    <cellStyle name="Currency 10 4 7 7 3" xfId="18502" xr:uid="{00000000-0005-0000-0000-000044080000}"/>
    <cellStyle name="Currency 10 4 7 7 3 2" xfId="38981" xr:uid="{58A6171E-EC91-4ED8-8FC2-91BA2051BD79}"/>
    <cellStyle name="Currency 10 4 7 7 4" xfId="23963" xr:uid="{00000000-0005-0000-0000-000045080000}"/>
    <cellStyle name="Currency 10 4 7 7 4 2" xfId="41441" xr:uid="{F6208B4F-F97B-40EF-9F51-9E60D7064F78}"/>
    <cellStyle name="Currency 10 4 7 7 5" xfId="29421" xr:uid="{00000000-0005-0000-0000-000046080000}"/>
    <cellStyle name="Currency 10 4 7 7 5 2" xfId="43902" xr:uid="{CF71121D-AD98-4F68-BCDF-B371A1042155}"/>
    <cellStyle name="Currency 10 4 7 7 6" xfId="7614" xr:uid="{00000000-0005-0000-0000-000047080000}"/>
    <cellStyle name="Currency 10 4 7 7 6 2" xfId="34061" xr:uid="{E100798A-A7BC-480C-8C5A-23C6877ACC44}"/>
    <cellStyle name="Currency 10 4 7 7 7" xfId="31911" xr:uid="{33591BAD-6456-46E6-A339-101393B8234B}"/>
    <cellStyle name="Currency 10 4 7 8" xfId="1019" xr:uid="{00000000-0005-0000-0000-000048080000}"/>
    <cellStyle name="Currency 10 4 7 8 2" xfId="14089" xr:uid="{00000000-0005-0000-0000-000049080000}"/>
    <cellStyle name="Currency 10 4 7 8 2 2" xfId="37109" xr:uid="{1A2A0EB9-0F89-49ED-B74D-91545FB7671D}"/>
    <cellStyle name="Currency 10 4 7 8 3" xfId="19550" xr:uid="{00000000-0005-0000-0000-00004A080000}"/>
    <cellStyle name="Currency 10 4 7 8 3 2" xfId="39569" xr:uid="{1028C731-3495-48A5-B4CC-871F221BCB89}"/>
    <cellStyle name="Currency 10 4 7 8 4" xfId="25008" xr:uid="{00000000-0005-0000-0000-00004B080000}"/>
    <cellStyle name="Currency 10 4 7 8 4 2" xfId="42030" xr:uid="{7CB30515-7AD7-4A89-82A7-C94456349A14}"/>
    <cellStyle name="Currency 10 4 7 8 5" xfId="8631" xr:uid="{00000000-0005-0000-0000-00004C080000}"/>
    <cellStyle name="Currency 10 4 7 8 5 2" xfId="34649" xr:uid="{924DDC6D-67E0-415D-BB5F-CB4198B215CD}"/>
    <cellStyle name="Currency 10 4 7 8 6" xfId="30039" xr:uid="{4E291939-94D2-4FE0-918F-06C6FD611DC2}"/>
    <cellStyle name="Currency 10 4 7 9" xfId="8326" xr:uid="{00000000-0005-0000-0000-00004D080000}"/>
    <cellStyle name="Currency 10 4 7 9 2" xfId="34373" xr:uid="{0343D09E-1C65-490B-9C09-30294427E199}"/>
    <cellStyle name="Currency 10 4 8" xfId="177" xr:uid="{00000000-0005-0000-0000-00004E080000}"/>
    <cellStyle name="Currency 10 4 8 10" xfId="18709" xr:uid="{00000000-0005-0000-0000-00004F080000}"/>
    <cellStyle name="Currency 10 4 8 10 2" xfId="39077" xr:uid="{9B04F415-09EA-4D30-ABB1-D2E026CF5308}"/>
    <cellStyle name="Currency 10 4 8 11" xfId="24168" xr:uid="{00000000-0005-0000-0000-000050080000}"/>
    <cellStyle name="Currency 10 4 8 11 2" xfId="41538" xr:uid="{0267E9DD-BD6C-4B6C-B3E6-ED1DD625F784}"/>
    <cellStyle name="Currency 10 4 8 12" xfId="5838" xr:uid="{00000000-0005-0000-0000-000051080000}"/>
    <cellStyle name="Currency 10 4 8 12 2" xfId="32285" xr:uid="{93E47C54-943A-4FA2-BCCB-94A5CD540951}"/>
    <cellStyle name="Currency 10 4 8 13" xfId="29547" xr:uid="{5A9DB99A-AD7A-4863-9D45-7FCB118F398F}"/>
    <cellStyle name="Currency 10 4 8 2" xfId="1938" xr:uid="{00000000-0005-0000-0000-000052080000}"/>
    <cellStyle name="Currency 10 4 8 2 2" xfId="9548" xr:uid="{00000000-0005-0000-0000-000053080000}"/>
    <cellStyle name="Currency 10 4 8 2 2 2" xfId="35057" xr:uid="{D01007B1-F8B8-4495-961A-62DD64C8E45B}"/>
    <cellStyle name="Currency 10 4 8 2 3" xfId="15005" xr:uid="{00000000-0005-0000-0000-000054080000}"/>
    <cellStyle name="Currency 10 4 8 2 3 2" xfId="37517" xr:uid="{CCA575F3-1918-4B17-9DAB-16597CA21FBD}"/>
    <cellStyle name="Currency 10 4 8 2 4" xfId="20466" xr:uid="{00000000-0005-0000-0000-000055080000}"/>
    <cellStyle name="Currency 10 4 8 2 4 2" xfId="39977" xr:uid="{F5B7DFC1-AA00-41FB-9C78-CDC786362E4D}"/>
    <cellStyle name="Currency 10 4 8 2 5" xfId="25924" xr:uid="{00000000-0005-0000-0000-000056080000}"/>
    <cellStyle name="Currency 10 4 8 2 5 2" xfId="42438" xr:uid="{06FD39F3-17EE-44F3-AEF3-AFF6E5E2AA75}"/>
    <cellStyle name="Currency 10 4 8 2 6" xfId="6150" xr:uid="{00000000-0005-0000-0000-000057080000}"/>
    <cellStyle name="Currency 10 4 8 2 6 2" xfId="32597" xr:uid="{CB87F7A7-B944-4264-89C5-757649600788}"/>
    <cellStyle name="Currency 10 4 8 2 7" xfId="30447" xr:uid="{8EFB02E3-8A13-4AFA-92C8-805A0677F184}"/>
    <cellStyle name="Currency 10 4 8 3" xfId="2678" xr:uid="{00000000-0005-0000-0000-000058080000}"/>
    <cellStyle name="Currency 10 4 8 3 2" xfId="10288" xr:uid="{00000000-0005-0000-0000-000059080000}"/>
    <cellStyle name="Currency 10 4 8 3 2 2" xfId="35369" xr:uid="{ED18AFF8-B5F4-4C92-A39E-428AD4EA45DF}"/>
    <cellStyle name="Currency 10 4 8 3 3" xfId="15745" xr:uid="{00000000-0005-0000-0000-00005A080000}"/>
    <cellStyle name="Currency 10 4 8 3 3 2" xfId="37829" xr:uid="{7AE0299F-D1CE-49B2-8F67-3A10AD30719D}"/>
    <cellStyle name="Currency 10 4 8 3 4" xfId="21206" xr:uid="{00000000-0005-0000-0000-00005B080000}"/>
    <cellStyle name="Currency 10 4 8 3 4 2" xfId="40289" xr:uid="{7022E968-17A3-4662-AA33-77FE279EB17D}"/>
    <cellStyle name="Currency 10 4 8 3 5" xfId="26664" xr:uid="{00000000-0005-0000-0000-00005C080000}"/>
    <cellStyle name="Currency 10 4 8 3 5 2" xfId="42750" xr:uid="{862FEEB9-5FB2-40CD-82CF-173485CD7F17}"/>
    <cellStyle name="Currency 10 4 8 3 6" xfId="6462" xr:uid="{00000000-0005-0000-0000-00005D080000}"/>
    <cellStyle name="Currency 10 4 8 3 6 2" xfId="32909" xr:uid="{8E3C0FFD-E7DE-4A3D-80AE-B051D09B1BE3}"/>
    <cellStyle name="Currency 10 4 8 3 7" xfId="30759" xr:uid="{D758E4CB-EC6B-4FD8-B2D8-74C8BD5D4FFC}"/>
    <cellStyle name="Currency 10 4 8 4" xfId="3419" xr:uid="{00000000-0005-0000-0000-00005E080000}"/>
    <cellStyle name="Currency 10 4 8 4 2" xfId="11028" xr:uid="{00000000-0005-0000-0000-00005F080000}"/>
    <cellStyle name="Currency 10 4 8 4 2 2" xfId="35681" xr:uid="{B5A11C5B-A250-45B7-AE5D-93C1C5B49301}"/>
    <cellStyle name="Currency 10 4 8 4 3" xfId="16485" xr:uid="{00000000-0005-0000-0000-000060080000}"/>
    <cellStyle name="Currency 10 4 8 4 3 2" xfId="38141" xr:uid="{17BFE30E-9FCC-4643-92C8-D222AF085E5C}"/>
    <cellStyle name="Currency 10 4 8 4 4" xfId="21946" xr:uid="{00000000-0005-0000-0000-000061080000}"/>
    <cellStyle name="Currency 10 4 8 4 4 2" xfId="40601" xr:uid="{F142A737-9055-4F25-B362-D092A7220D9D}"/>
    <cellStyle name="Currency 10 4 8 4 5" xfId="27404" xr:uid="{00000000-0005-0000-0000-000062080000}"/>
    <cellStyle name="Currency 10 4 8 4 5 2" xfId="43062" xr:uid="{89395625-D9CD-404E-9A58-11CA48EBB7AE}"/>
    <cellStyle name="Currency 10 4 8 4 6" xfId="6774" xr:uid="{00000000-0005-0000-0000-000063080000}"/>
    <cellStyle name="Currency 10 4 8 4 6 2" xfId="33221" xr:uid="{A8DDD992-24D6-4AF0-82FE-C69F8CBBECE7}"/>
    <cellStyle name="Currency 10 4 8 4 7" xfId="31071" xr:uid="{ADB7C626-7A26-4315-A026-98E1956C7238}"/>
    <cellStyle name="Currency 10 4 8 5" xfId="4160" xr:uid="{00000000-0005-0000-0000-000064080000}"/>
    <cellStyle name="Currency 10 4 8 5 2" xfId="11769" xr:uid="{00000000-0005-0000-0000-000065080000}"/>
    <cellStyle name="Currency 10 4 8 5 2 2" xfId="35993" xr:uid="{AD48025C-9609-4F69-8170-876F1202D051}"/>
    <cellStyle name="Currency 10 4 8 5 3" xfId="17226" xr:uid="{00000000-0005-0000-0000-000066080000}"/>
    <cellStyle name="Currency 10 4 8 5 3 2" xfId="38453" xr:uid="{F5314665-24FA-4569-8605-3BCC712E521D}"/>
    <cellStyle name="Currency 10 4 8 5 4" xfId="22687" xr:uid="{00000000-0005-0000-0000-000067080000}"/>
    <cellStyle name="Currency 10 4 8 5 4 2" xfId="40913" xr:uid="{4C72E960-4741-4723-8346-31B1A0285E26}"/>
    <cellStyle name="Currency 10 4 8 5 5" xfId="28145" xr:uid="{00000000-0005-0000-0000-000068080000}"/>
    <cellStyle name="Currency 10 4 8 5 5 2" xfId="43374" xr:uid="{23AEB659-7CFA-41E5-BDB7-B61D83D741B8}"/>
    <cellStyle name="Currency 10 4 8 5 6" xfId="7086" xr:uid="{00000000-0005-0000-0000-000069080000}"/>
    <cellStyle name="Currency 10 4 8 5 6 2" xfId="33533" xr:uid="{ED2A013E-03BF-4E14-B862-DA4A763BF127}"/>
    <cellStyle name="Currency 10 4 8 5 7" xfId="31383" xr:uid="{5D292CDB-4E52-4CE3-9708-B11CAC3D6472}"/>
    <cellStyle name="Currency 10 4 8 6" xfId="4900" xr:uid="{00000000-0005-0000-0000-00006A080000}"/>
    <cellStyle name="Currency 10 4 8 6 2" xfId="12509" xr:uid="{00000000-0005-0000-0000-00006B080000}"/>
    <cellStyle name="Currency 10 4 8 6 2 2" xfId="36305" xr:uid="{65470C6C-0569-4E06-8469-3139F7E64299}"/>
    <cellStyle name="Currency 10 4 8 6 3" xfId="17966" xr:uid="{00000000-0005-0000-0000-00006C080000}"/>
    <cellStyle name="Currency 10 4 8 6 3 2" xfId="38765" xr:uid="{7023BF9C-586F-4451-8A8C-CCE51D4B160C}"/>
    <cellStyle name="Currency 10 4 8 6 4" xfId="23427" xr:uid="{00000000-0005-0000-0000-00006D080000}"/>
    <cellStyle name="Currency 10 4 8 6 4 2" xfId="41225" xr:uid="{2BECBD4E-DE4F-4DF5-A760-3BC446220D43}"/>
    <cellStyle name="Currency 10 4 8 6 5" xfId="28885" xr:uid="{00000000-0005-0000-0000-00006E080000}"/>
    <cellStyle name="Currency 10 4 8 6 5 2" xfId="43686" xr:uid="{7FC77547-86EA-4756-97CC-34E2BB44897D}"/>
    <cellStyle name="Currency 10 4 8 6 6" xfId="7398" xr:uid="{00000000-0005-0000-0000-00006F080000}"/>
    <cellStyle name="Currency 10 4 8 6 6 2" xfId="33845" xr:uid="{71B67812-568C-431E-B853-CC15B4C9699A}"/>
    <cellStyle name="Currency 10 4 8 6 7" xfId="31695" xr:uid="{522AD60D-B9F9-462F-A05A-DA3FB4589D8C}"/>
    <cellStyle name="Currency 10 4 8 7" xfId="1197" xr:uid="{00000000-0005-0000-0000-000070080000}"/>
    <cellStyle name="Currency 10 4 8 7 2" xfId="14265" xr:uid="{00000000-0005-0000-0000-000071080000}"/>
    <cellStyle name="Currency 10 4 8 7 2 2" xfId="37205" xr:uid="{CC2B1DB3-DD40-45DA-9E2C-2EEA5A3E2409}"/>
    <cellStyle name="Currency 10 4 8 7 3" xfId="19726" xr:uid="{00000000-0005-0000-0000-000072080000}"/>
    <cellStyle name="Currency 10 4 8 7 3 2" xfId="39665" xr:uid="{1B71DDB3-35CE-4D21-B03A-62C3A9EF292B}"/>
    <cellStyle name="Currency 10 4 8 7 4" xfId="25184" xr:uid="{00000000-0005-0000-0000-000073080000}"/>
    <cellStyle name="Currency 10 4 8 7 4 2" xfId="42126" xr:uid="{87EC682E-7DEB-4C5D-96A6-C8D8446CA82B}"/>
    <cellStyle name="Currency 10 4 8 7 5" xfId="8807" xr:uid="{00000000-0005-0000-0000-000074080000}"/>
    <cellStyle name="Currency 10 4 8 7 5 2" xfId="34745" xr:uid="{C0B2F385-8973-44AB-BFA6-7F42BF20A286}"/>
    <cellStyle name="Currency 10 4 8 7 6" xfId="30135" xr:uid="{D2A8ECC9-0B56-4080-9F8E-3BF7564F3FA7}"/>
    <cellStyle name="Currency 10 4 8 8" xfId="7790" xr:uid="{00000000-0005-0000-0000-000075080000}"/>
    <cellStyle name="Currency 10 4 8 8 2" xfId="34157" xr:uid="{21C1C8EF-45BA-42A7-BECC-F857AB30B547}"/>
    <cellStyle name="Currency 10 4 8 9" xfId="13249" xr:uid="{00000000-0005-0000-0000-000076080000}"/>
    <cellStyle name="Currency 10 4 8 9 2" xfId="36617" xr:uid="{38EF4C7E-FBC8-4D82-A07E-504FCD0B0241}"/>
    <cellStyle name="Currency 10 4 9" xfId="1082" xr:uid="{00000000-0005-0000-0000-000077080000}"/>
    <cellStyle name="Currency 10 4 9 2" xfId="8694" xr:uid="{00000000-0005-0000-0000-000078080000}"/>
    <cellStyle name="Currency 10 4 9 2 2" xfId="34685" xr:uid="{27C6C7E6-8830-48EA-B094-4DCF09D8C1AD}"/>
    <cellStyle name="Currency 10 4 9 3" xfId="14152" xr:uid="{00000000-0005-0000-0000-000079080000}"/>
    <cellStyle name="Currency 10 4 9 3 2" xfId="37145" xr:uid="{A384E419-2BB8-45B3-B0C8-6756EEAC1073}"/>
    <cellStyle name="Currency 10 4 9 4" xfId="19613" xr:uid="{00000000-0005-0000-0000-00007A080000}"/>
    <cellStyle name="Currency 10 4 9 4 2" xfId="39605" xr:uid="{C7540FE3-E9F4-4A99-91C9-FA8778BC98CE}"/>
    <cellStyle name="Currency 10 4 9 5" xfId="25071" xr:uid="{00000000-0005-0000-0000-00007B080000}"/>
    <cellStyle name="Currency 10 4 9 5 2" xfId="42066" xr:uid="{B4DA8C86-69D4-498D-9C84-F1E70F03B17D}"/>
    <cellStyle name="Currency 10 4 9 6" xfId="5778" xr:uid="{00000000-0005-0000-0000-00007C080000}"/>
    <cellStyle name="Currency 10 4 9 6 2" xfId="32225" xr:uid="{7B8DA9E9-84A4-4A57-9C90-AD3443ABF0C6}"/>
    <cellStyle name="Currency 10 4 9 7" xfId="30075" xr:uid="{7CB4A4FC-1791-40FF-8F70-A1F2EDEEE496}"/>
    <cellStyle name="Currency 10 5" xfId="139" xr:uid="{00000000-0005-0000-0000-00007D080000}"/>
    <cellStyle name="Currency 10 5 10" xfId="13212" xr:uid="{00000000-0005-0000-0000-00007E080000}"/>
    <cellStyle name="Currency 10 5 10 2" xfId="36605" xr:uid="{45264D57-225C-4370-B0F2-3642B876E24A}"/>
    <cellStyle name="Currency 10 5 11" xfId="18672" xr:uid="{00000000-0005-0000-0000-00007F080000}"/>
    <cellStyle name="Currency 10 5 11 2" xfId="39065" xr:uid="{439B1C8D-8290-4569-8DD3-5F089D9B0894}"/>
    <cellStyle name="Currency 10 5 12" xfId="24131" xr:uid="{00000000-0005-0000-0000-000080080000}"/>
    <cellStyle name="Currency 10 5 12 2" xfId="41526" xr:uid="{F23A9D06-8D70-41A6-9AD7-59FF789C9A42}"/>
    <cellStyle name="Currency 10 5 13" xfId="5514" xr:uid="{00000000-0005-0000-0000-000081080000}"/>
    <cellStyle name="Currency 10 5 13 2" xfId="31961" xr:uid="{33CF9F91-2A9B-4C24-81C1-221B243DC13F}"/>
    <cellStyle name="Currency 10 5 14" xfId="29535" xr:uid="{CE62DF1B-F8EA-4D17-A487-92E139DFFC76}"/>
    <cellStyle name="Currency 10 5 2" xfId="1160" xr:uid="{00000000-0005-0000-0000-000082080000}"/>
    <cellStyle name="Currency 10 5 2 2" xfId="8770" xr:uid="{00000000-0005-0000-0000-000083080000}"/>
    <cellStyle name="Currency 10 5 2 2 2" xfId="34733" xr:uid="{C2E95DFF-CD48-4515-A793-89EF77DB21DC}"/>
    <cellStyle name="Currency 10 5 2 3" xfId="14228" xr:uid="{00000000-0005-0000-0000-000084080000}"/>
    <cellStyle name="Currency 10 5 2 3 2" xfId="37193" xr:uid="{325BE3CB-4A71-4E12-9109-123F10EEEF0C}"/>
    <cellStyle name="Currency 10 5 2 4" xfId="19689" xr:uid="{00000000-0005-0000-0000-000085080000}"/>
    <cellStyle name="Currency 10 5 2 4 2" xfId="39653" xr:uid="{823921D7-36E6-4213-9C1C-071ED755EF7B}"/>
    <cellStyle name="Currency 10 5 2 5" xfId="25147" xr:uid="{00000000-0005-0000-0000-000086080000}"/>
    <cellStyle name="Currency 10 5 2 5 2" xfId="42114" xr:uid="{8E0768C1-40BE-4BF3-B4DC-62E0F77712D4}"/>
    <cellStyle name="Currency 10 5 2 6" xfId="5826" xr:uid="{00000000-0005-0000-0000-000087080000}"/>
    <cellStyle name="Currency 10 5 2 6 2" xfId="32273" xr:uid="{1128357F-A2A1-44E6-9D21-993CE1FFBD2B}"/>
    <cellStyle name="Currency 10 5 2 7" xfId="30123" xr:uid="{3653D9E7-13CF-4EF3-8C15-86C07E652BE0}"/>
    <cellStyle name="Currency 10 5 3" xfId="1901" xr:uid="{00000000-0005-0000-0000-000088080000}"/>
    <cellStyle name="Currency 10 5 3 2" xfId="9511" xr:uid="{00000000-0005-0000-0000-000089080000}"/>
    <cellStyle name="Currency 10 5 3 2 2" xfId="35045" xr:uid="{754913D5-9B6F-4925-B419-D573ABBCA6F3}"/>
    <cellStyle name="Currency 10 5 3 3" xfId="14968" xr:uid="{00000000-0005-0000-0000-00008A080000}"/>
    <cellStyle name="Currency 10 5 3 3 2" xfId="37505" xr:uid="{A8BCB697-6669-45BA-A4D9-400718383E68}"/>
    <cellStyle name="Currency 10 5 3 4" xfId="20429" xr:uid="{00000000-0005-0000-0000-00008B080000}"/>
    <cellStyle name="Currency 10 5 3 4 2" xfId="39965" xr:uid="{50766C7D-7A14-4812-8D9A-DECCABE8B42E}"/>
    <cellStyle name="Currency 10 5 3 5" xfId="25887" xr:uid="{00000000-0005-0000-0000-00008C080000}"/>
    <cellStyle name="Currency 10 5 3 5 2" xfId="42426" xr:uid="{C581E6CD-C147-4EC7-AD40-D8782BB0464E}"/>
    <cellStyle name="Currency 10 5 3 6" xfId="6138" xr:uid="{00000000-0005-0000-0000-00008D080000}"/>
    <cellStyle name="Currency 10 5 3 6 2" xfId="32585" xr:uid="{FE00D442-FEAB-4FDA-9077-3D511FA5F017}"/>
    <cellStyle name="Currency 10 5 3 7" xfId="30435" xr:uid="{980AC0F4-AF46-41A6-842B-600DCA7FA3A4}"/>
    <cellStyle name="Currency 10 5 4" xfId="2641" xr:uid="{00000000-0005-0000-0000-00008E080000}"/>
    <cellStyle name="Currency 10 5 4 2" xfId="10251" xr:uid="{00000000-0005-0000-0000-00008F080000}"/>
    <cellStyle name="Currency 10 5 4 2 2" xfId="35357" xr:uid="{10B6A1D8-7CA4-4D1F-A6C3-3BAF1FD9F795}"/>
    <cellStyle name="Currency 10 5 4 3" xfId="15708" xr:uid="{00000000-0005-0000-0000-000090080000}"/>
    <cellStyle name="Currency 10 5 4 3 2" xfId="37817" xr:uid="{73C9E13B-5504-412D-90E0-27FF18639301}"/>
    <cellStyle name="Currency 10 5 4 4" xfId="21169" xr:uid="{00000000-0005-0000-0000-000091080000}"/>
    <cellStyle name="Currency 10 5 4 4 2" xfId="40277" xr:uid="{22DB7E07-9B7A-4306-BF6F-D63AB46158F5}"/>
    <cellStyle name="Currency 10 5 4 5" xfId="26627" xr:uid="{00000000-0005-0000-0000-000092080000}"/>
    <cellStyle name="Currency 10 5 4 5 2" xfId="42738" xr:uid="{D771947B-3F38-4625-BB19-AD5BDF8B67DF}"/>
    <cellStyle name="Currency 10 5 4 6" xfId="6450" xr:uid="{00000000-0005-0000-0000-000093080000}"/>
    <cellStyle name="Currency 10 5 4 6 2" xfId="32897" xr:uid="{37D82385-02E0-4D05-8073-B3FA601DE078}"/>
    <cellStyle name="Currency 10 5 4 7" xfId="30747" xr:uid="{BC4F53C6-9F57-4F20-A317-012D3CC51C89}"/>
    <cellStyle name="Currency 10 5 5" xfId="3382" xr:uid="{00000000-0005-0000-0000-000094080000}"/>
    <cellStyle name="Currency 10 5 5 2" xfId="10991" xr:uid="{00000000-0005-0000-0000-000095080000}"/>
    <cellStyle name="Currency 10 5 5 2 2" xfId="35669" xr:uid="{01486142-7288-43DA-8A3C-854BC7CEE813}"/>
    <cellStyle name="Currency 10 5 5 3" xfId="16448" xr:uid="{00000000-0005-0000-0000-000096080000}"/>
    <cellStyle name="Currency 10 5 5 3 2" xfId="38129" xr:uid="{02D9AACE-A896-463B-ACB0-00A7DF8A0001}"/>
    <cellStyle name="Currency 10 5 5 4" xfId="21909" xr:uid="{00000000-0005-0000-0000-000097080000}"/>
    <cellStyle name="Currency 10 5 5 4 2" xfId="40589" xr:uid="{B411926F-E530-45D8-8D2E-8FDFD8DF954F}"/>
    <cellStyle name="Currency 10 5 5 5" xfId="27367" xr:uid="{00000000-0005-0000-0000-000098080000}"/>
    <cellStyle name="Currency 10 5 5 5 2" xfId="43050" xr:uid="{689C2222-DD4F-447D-BD4E-B045A6A165B0}"/>
    <cellStyle name="Currency 10 5 5 6" xfId="6762" xr:uid="{00000000-0005-0000-0000-000099080000}"/>
    <cellStyle name="Currency 10 5 5 6 2" xfId="33209" xr:uid="{6FB5A9A8-44F8-43C8-B735-1B935057D36C}"/>
    <cellStyle name="Currency 10 5 5 7" xfId="31059" xr:uid="{C651F34B-92D8-4781-BB06-D9DBE9C1A1CD}"/>
    <cellStyle name="Currency 10 5 6" xfId="4123" xr:uid="{00000000-0005-0000-0000-00009A080000}"/>
    <cellStyle name="Currency 10 5 6 2" xfId="11732" xr:uid="{00000000-0005-0000-0000-00009B080000}"/>
    <cellStyle name="Currency 10 5 6 2 2" xfId="35981" xr:uid="{A0EE1ED3-CCA4-475B-A283-C9AE0C41E191}"/>
    <cellStyle name="Currency 10 5 6 3" xfId="17189" xr:uid="{00000000-0005-0000-0000-00009C080000}"/>
    <cellStyle name="Currency 10 5 6 3 2" xfId="38441" xr:uid="{4498BF6B-51EC-4136-ACAC-BCBB74A2EDB0}"/>
    <cellStyle name="Currency 10 5 6 4" xfId="22650" xr:uid="{00000000-0005-0000-0000-00009D080000}"/>
    <cellStyle name="Currency 10 5 6 4 2" xfId="40901" xr:uid="{EF4AFA0B-0D5B-405E-9850-D87A48527EA0}"/>
    <cellStyle name="Currency 10 5 6 5" xfId="28108" xr:uid="{00000000-0005-0000-0000-00009E080000}"/>
    <cellStyle name="Currency 10 5 6 5 2" xfId="43362" xr:uid="{AE4F0FA9-705C-43E3-A1BE-2F0E9751E3CC}"/>
    <cellStyle name="Currency 10 5 6 6" xfId="7074" xr:uid="{00000000-0005-0000-0000-00009F080000}"/>
    <cellStyle name="Currency 10 5 6 6 2" xfId="33521" xr:uid="{B9BDC102-3572-4474-AAB3-81B2A804DFE8}"/>
    <cellStyle name="Currency 10 5 6 7" xfId="31371" xr:uid="{431DD286-563B-4136-B325-BB41C4EE0A54}"/>
    <cellStyle name="Currency 10 5 7" xfId="4863" xr:uid="{00000000-0005-0000-0000-0000A0080000}"/>
    <cellStyle name="Currency 10 5 7 2" xfId="12472" xr:uid="{00000000-0005-0000-0000-0000A1080000}"/>
    <cellStyle name="Currency 10 5 7 2 2" xfId="36293" xr:uid="{F6313152-6F85-4AAD-A7BC-7029E57E73D0}"/>
    <cellStyle name="Currency 10 5 7 3" xfId="17929" xr:uid="{00000000-0005-0000-0000-0000A2080000}"/>
    <cellStyle name="Currency 10 5 7 3 2" xfId="38753" xr:uid="{CD08FDCE-7CA5-4C8A-8D8F-E82C2736B2AB}"/>
    <cellStyle name="Currency 10 5 7 4" xfId="23390" xr:uid="{00000000-0005-0000-0000-0000A3080000}"/>
    <cellStyle name="Currency 10 5 7 4 2" xfId="41213" xr:uid="{972A976C-07E1-4512-A980-6C4299AF563B}"/>
    <cellStyle name="Currency 10 5 7 5" xfId="28848" xr:uid="{00000000-0005-0000-0000-0000A4080000}"/>
    <cellStyle name="Currency 10 5 7 5 2" xfId="43674" xr:uid="{2DEDD071-3910-4729-9EB3-09F80684DE3F}"/>
    <cellStyle name="Currency 10 5 7 6" xfId="7386" xr:uid="{00000000-0005-0000-0000-0000A5080000}"/>
    <cellStyle name="Currency 10 5 7 6 2" xfId="33833" xr:uid="{086B76CF-68B8-46FE-B12B-BAAE5774D44E}"/>
    <cellStyle name="Currency 10 5 7 7" xfId="31683" xr:uid="{02EC3F49-35AC-4DCC-9DAF-CC49916E74BF}"/>
    <cellStyle name="Currency 10 5 8" xfId="791" xr:uid="{00000000-0005-0000-0000-0000A6080000}"/>
    <cellStyle name="Currency 10 5 8 2" xfId="13861" xr:uid="{00000000-0005-0000-0000-0000A7080000}"/>
    <cellStyle name="Currency 10 5 8 2 2" xfId="36881" xr:uid="{EF88D2DA-567D-4351-A8FC-B0E4A1757F87}"/>
    <cellStyle name="Currency 10 5 8 3" xfId="19322" xr:uid="{00000000-0005-0000-0000-0000A8080000}"/>
    <cellStyle name="Currency 10 5 8 3 2" xfId="39341" xr:uid="{EBBF10AE-4C48-48D0-B46F-ECC26458C198}"/>
    <cellStyle name="Currency 10 5 8 4" xfId="24780" xr:uid="{00000000-0005-0000-0000-0000A9080000}"/>
    <cellStyle name="Currency 10 5 8 4 2" xfId="41802" xr:uid="{4BDBFEA2-86A5-4160-B6FD-869285F039BB}"/>
    <cellStyle name="Currency 10 5 8 5" xfId="8403" xr:uid="{00000000-0005-0000-0000-0000AA080000}"/>
    <cellStyle name="Currency 10 5 8 5 2" xfId="34421" xr:uid="{5D52C43C-4F68-45DD-AFA8-E3BCF8D9E64B}"/>
    <cellStyle name="Currency 10 5 8 6" xfId="29811" xr:uid="{2CBF33BA-CFFD-4515-8BFB-2C246C529918}"/>
    <cellStyle name="Currency 10 5 9" xfId="7753" xr:uid="{00000000-0005-0000-0000-0000AB080000}"/>
    <cellStyle name="Currency 10 5 9 2" xfId="34145" xr:uid="{59038D1B-BF93-45C5-B86D-5831A4252D6D}"/>
    <cellStyle name="Currency 10 6" xfId="229" xr:uid="{00000000-0005-0000-0000-0000AC080000}"/>
    <cellStyle name="Currency 10 6 10" xfId="13301" xr:uid="{00000000-0005-0000-0000-0000AD080000}"/>
    <cellStyle name="Currency 10 6 10 2" xfId="36641" xr:uid="{4E1DA45A-6F8A-4EC2-BED7-A0B4F9C14245}"/>
    <cellStyle name="Currency 10 6 11" xfId="18761" xr:uid="{00000000-0005-0000-0000-0000AE080000}"/>
    <cellStyle name="Currency 10 6 11 2" xfId="39101" xr:uid="{42F57548-8D30-4F1B-8800-34340EF77805}"/>
    <cellStyle name="Currency 10 6 12" xfId="24220" xr:uid="{00000000-0005-0000-0000-0000AF080000}"/>
    <cellStyle name="Currency 10 6 12 2" xfId="41562" xr:uid="{A2BE22BA-B462-4ED2-A121-FEC3F94DD762}"/>
    <cellStyle name="Currency 10 6 13" xfId="5550" xr:uid="{00000000-0005-0000-0000-0000B0080000}"/>
    <cellStyle name="Currency 10 6 13 2" xfId="31997" xr:uid="{925D5584-D313-4FA4-AB2D-7F94819C626A}"/>
    <cellStyle name="Currency 10 6 14" xfId="29571" xr:uid="{764255DB-DA6C-4091-8A20-56B1B24D9FF5}"/>
    <cellStyle name="Currency 10 6 2" xfId="1249" xr:uid="{00000000-0005-0000-0000-0000B1080000}"/>
    <cellStyle name="Currency 10 6 2 2" xfId="8859" xr:uid="{00000000-0005-0000-0000-0000B2080000}"/>
    <cellStyle name="Currency 10 6 2 2 2" xfId="34769" xr:uid="{A7559FF8-DA8C-4385-B78E-CD143F6015EB}"/>
    <cellStyle name="Currency 10 6 2 3" xfId="14317" xr:uid="{00000000-0005-0000-0000-0000B3080000}"/>
    <cellStyle name="Currency 10 6 2 3 2" xfId="37229" xr:uid="{CD4DBE23-43CB-436B-89EB-ABE02EF8ED9B}"/>
    <cellStyle name="Currency 10 6 2 4" xfId="19778" xr:uid="{00000000-0005-0000-0000-0000B4080000}"/>
    <cellStyle name="Currency 10 6 2 4 2" xfId="39689" xr:uid="{A1FDD145-2FDE-4E5D-BA8C-184E0EF26A6D}"/>
    <cellStyle name="Currency 10 6 2 5" xfId="25236" xr:uid="{00000000-0005-0000-0000-0000B5080000}"/>
    <cellStyle name="Currency 10 6 2 5 2" xfId="42150" xr:uid="{B6F45C75-3DE7-432A-A88C-B714B94DA2D8}"/>
    <cellStyle name="Currency 10 6 2 6" xfId="5862" xr:uid="{00000000-0005-0000-0000-0000B6080000}"/>
    <cellStyle name="Currency 10 6 2 6 2" xfId="32309" xr:uid="{2661DEB9-48D2-4A41-ABAC-9C7F6302DFEC}"/>
    <cellStyle name="Currency 10 6 2 7" xfId="30159" xr:uid="{2014E659-D9E8-4EC8-A964-A15E4D496E63}"/>
    <cellStyle name="Currency 10 6 3" xfId="1990" xr:uid="{00000000-0005-0000-0000-0000B7080000}"/>
    <cellStyle name="Currency 10 6 3 2" xfId="9600" xr:uid="{00000000-0005-0000-0000-0000B8080000}"/>
    <cellStyle name="Currency 10 6 3 2 2" xfId="35081" xr:uid="{5080B770-D774-4D93-9354-E1F1C174FC9E}"/>
    <cellStyle name="Currency 10 6 3 3" xfId="15057" xr:uid="{00000000-0005-0000-0000-0000B9080000}"/>
    <cellStyle name="Currency 10 6 3 3 2" xfId="37541" xr:uid="{1B3F78AA-5434-40DE-8B60-2F61130C2744}"/>
    <cellStyle name="Currency 10 6 3 4" xfId="20518" xr:uid="{00000000-0005-0000-0000-0000BA080000}"/>
    <cellStyle name="Currency 10 6 3 4 2" xfId="40001" xr:uid="{D55FEB6D-591C-440A-B85B-3842D69A20B9}"/>
    <cellStyle name="Currency 10 6 3 5" xfId="25976" xr:uid="{00000000-0005-0000-0000-0000BB080000}"/>
    <cellStyle name="Currency 10 6 3 5 2" xfId="42462" xr:uid="{800452F2-4574-40AD-9B18-105EF813C7E9}"/>
    <cellStyle name="Currency 10 6 3 6" xfId="6174" xr:uid="{00000000-0005-0000-0000-0000BC080000}"/>
    <cellStyle name="Currency 10 6 3 6 2" xfId="32621" xr:uid="{1654C793-8043-4E4D-9D5F-7F8CA6A229D8}"/>
    <cellStyle name="Currency 10 6 3 7" xfId="30471" xr:uid="{224F96A4-F25E-4D70-B717-5ADD3658E209}"/>
    <cellStyle name="Currency 10 6 4" xfId="2730" xr:uid="{00000000-0005-0000-0000-0000BD080000}"/>
    <cellStyle name="Currency 10 6 4 2" xfId="10340" xr:uid="{00000000-0005-0000-0000-0000BE080000}"/>
    <cellStyle name="Currency 10 6 4 2 2" xfId="35393" xr:uid="{ADCB84A0-CC83-4399-B32B-3C6EF110F1A7}"/>
    <cellStyle name="Currency 10 6 4 3" xfId="15797" xr:uid="{00000000-0005-0000-0000-0000BF080000}"/>
    <cellStyle name="Currency 10 6 4 3 2" xfId="37853" xr:uid="{5FF748ED-F80B-47C4-A6EC-F4E82027FAEA}"/>
    <cellStyle name="Currency 10 6 4 4" xfId="21258" xr:uid="{00000000-0005-0000-0000-0000C0080000}"/>
    <cellStyle name="Currency 10 6 4 4 2" xfId="40313" xr:uid="{7575048E-B24F-4E63-B27D-9739CE793209}"/>
    <cellStyle name="Currency 10 6 4 5" xfId="26716" xr:uid="{00000000-0005-0000-0000-0000C1080000}"/>
    <cellStyle name="Currency 10 6 4 5 2" xfId="42774" xr:uid="{CD61BFC4-C32A-426B-8DF8-F72949EED2C3}"/>
    <cellStyle name="Currency 10 6 4 6" xfId="6486" xr:uid="{00000000-0005-0000-0000-0000C2080000}"/>
    <cellStyle name="Currency 10 6 4 6 2" xfId="32933" xr:uid="{C58959DE-0739-4001-B8E4-639FF2FFF27E}"/>
    <cellStyle name="Currency 10 6 4 7" xfId="30783" xr:uid="{ECFC5689-CE42-46BF-835F-770C727C75F8}"/>
    <cellStyle name="Currency 10 6 5" xfId="3471" xr:uid="{00000000-0005-0000-0000-0000C3080000}"/>
    <cellStyle name="Currency 10 6 5 2" xfId="11080" xr:uid="{00000000-0005-0000-0000-0000C4080000}"/>
    <cellStyle name="Currency 10 6 5 2 2" xfId="35705" xr:uid="{F9AD7DFB-0F91-4614-94A1-CD86C339593A}"/>
    <cellStyle name="Currency 10 6 5 3" xfId="16537" xr:uid="{00000000-0005-0000-0000-0000C5080000}"/>
    <cellStyle name="Currency 10 6 5 3 2" xfId="38165" xr:uid="{08F435A2-8298-43C5-B38C-88756D0D1091}"/>
    <cellStyle name="Currency 10 6 5 4" xfId="21998" xr:uid="{00000000-0005-0000-0000-0000C6080000}"/>
    <cellStyle name="Currency 10 6 5 4 2" xfId="40625" xr:uid="{971B1BC0-06D3-4202-A3D3-2D7507A0D165}"/>
    <cellStyle name="Currency 10 6 5 5" xfId="27456" xr:uid="{00000000-0005-0000-0000-0000C7080000}"/>
    <cellStyle name="Currency 10 6 5 5 2" xfId="43086" xr:uid="{9B38801F-5998-48B4-810E-D56F1AABBC11}"/>
    <cellStyle name="Currency 10 6 5 6" xfId="6798" xr:uid="{00000000-0005-0000-0000-0000C8080000}"/>
    <cellStyle name="Currency 10 6 5 6 2" xfId="33245" xr:uid="{9A061DC3-0D04-4C76-AFCE-4FB2CF62280D}"/>
    <cellStyle name="Currency 10 6 5 7" xfId="31095" xr:uid="{1C9D5817-C022-41E2-A780-F7F190231D77}"/>
    <cellStyle name="Currency 10 6 6" xfId="4212" xr:uid="{00000000-0005-0000-0000-0000C9080000}"/>
    <cellStyle name="Currency 10 6 6 2" xfId="11821" xr:uid="{00000000-0005-0000-0000-0000CA080000}"/>
    <cellStyle name="Currency 10 6 6 2 2" xfId="36017" xr:uid="{58A1119E-0773-4394-AA79-D731F4697B54}"/>
    <cellStyle name="Currency 10 6 6 3" xfId="17278" xr:uid="{00000000-0005-0000-0000-0000CB080000}"/>
    <cellStyle name="Currency 10 6 6 3 2" xfId="38477" xr:uid="{4EC2B18F-ED21-4481-BA27-64E2CDD446EC}"/>
    <cellStyle name="Currency 10 6 6 4" xfId="22739" xr:uid="{00000000-0005-0000-0000-0000CC080000}"/>
    <cellStyle name="Currency 10 6 6 4 2" xfId="40937" xr:uid="{F1BE776A-2E31-4668-A4CA-130A9DD3C9C6}"/>
    <cellStyle name="Currency 10 6 6 5" xfId="28197" xr:uid="{00000000-0005-0000-0000-0000CD080000}"/>
    <cellStyle name="Currency 10 6 6 5 2" xfId="43398" xr:uid="{78B75E56-429F-4E4E-9347-C06A27C596E0}"/>
    <cellStyle name="Currency 10 6 6 6" xfId="7110" xr:uid="{00000000-0005-0000-0000-0000CE080000}"/>
    <cellStyle name="Currency 10 6 6 6 2" xfId="33557" xr:uid="{1B298545-FCB0-498A-8946-70FBBA72F719}"/>
    <cellStyle name="Currency 10 6 6 7" xfId="31407" xr:uid="{3B2F5534-CEAC-47B9-A58A-67CB67FAF8BC}"/>
    <cellStyle name="Currency 10 6 7" xfId="4952" xr:uid="{00000000-0005-0000-0000-0000CF080000}"/>
    <cellStyle name="Currency 10 6 7 2" xfId="12561" xr:uid="{00000000-0005-0000-0000-0000D0080000}"/>
    <cellStyle name="Currency 10 6 7 2 2" xfId="36329" xr:uid="{327FF930-CF3E-4B69-BAD9-D1C1780EA75E}"/>
    <cellStyle name="Currency 10 6 7 3" xfId="18018" xr:uid="{00000000-0005-0000-0000-0000D1080000}"/>
    <cellStyle name="Currency 10 6 7 3 2" xfId="38789" xr:uid="{0EEFD24E-41F4-4C7D-9E83-F68519425BFA}"/>
    <cellStyle name="Currency 10 6 7 4" xfId="23479" xr:uid="{00000000-0005-0000-0000-0000D2080000}"/>
    <cellStyle name="Currency 10 6 7 4 2" xfId="41249" xr:uid="{29699940-6987-44F8-A8DF-07BD42D4ADA4}"/>
    <cellStyle name="Currency 10 6 7 5" xfId="28937" xr:uid="{00000000-0005-0000-0000-0000D3080000}"/>
    <cellStyle name="Currency 10 6 7 5 2" xfId="43710" xr:uid="{313C7544-9EC5-4018-BE16-59702FD4548B}"/>
    <cellStyle name="Currency 10 6 7 6" xfId="7422" xr:uid="{00000000-0005-0000-0000-0000D4080000}"/>
    <cellStyle name="Currency 10 6 7 6 2" xfId="33869" xr:uid="{5E78ACDC-626D-41A6-AD26-2359D0A7489C}"/>
    <cellStyle name="Currency 10 6 7 7" xfId="31719" xr:uid="{C0E31945-0BC0-4D91-8A99-701D8CA890FC}"/>
    <cellStyle name="Currency 10 6 8" xfId="827" xr:uid="{00000000-0005-0000-0000-0000D5080000}"/>
    <cellStyle name="Currency 10 6 8 2" xfId="13897" xr:uid="{00000000-0005-0000-0000-0000D6080000}"/>
    <cellStyle name="Currency 10 6 8 2 2" xfId="36917" xr:uid="{AB178440-D3CC-432A-9491-77C09FFBC239}"/>
    <cellStyle name="Currency 10 6 8 3" xfId="19358" xr:uid="{00000000-0005-0000-0000-0000D7080000}"/>
    <cellStyle name="Currency 10 6 8 3 2" xfId="39377" xr:uid="{9F981F9D-C500-4628-860D-3F9CF63DD2DE}"/>
    <cellStyle name="Currency 10 6 8 4" xfId="24816" xr:uid="{00000000-0005-0000-0000-0000D8080000}"/>
    <cellStyle name="Currency 10 6 8 4 2" xfId="41838" xr:uid="{920469CA-A861-4355-8707-81D12704500D}"/>
    <cellStyle name="Currency 10 6 8 5" xfId="8439" xr:uid="{00000000-0005-0000-0000-0000D9080000}"/>
    <cellStyle name="Currency 10 6 8 5 2" xfId="34457" xr:uid="{816CB0D1-B4AB-4421-AA88-20802965F5FC}"/>
    <cellStyle name="Currency 10 6 8 6" xfId="29847" xr:uid="{9367E08D-4744-41C7-8427-D30DF95C132D}"/>
    <cellStyle name="Currency 10 6 9" xfId="7842" xr:uid="{00000000-0005-0000-0000-0000DA080000}"/>
    <cellStyle name="Currency 10 6 9 2" xfId="34181" xr:uid="{F724694E-0B92-43B0-859F-6933DE0F6857}"/>
    <cellStyle name="Currency 10 7" xfId="319" xr:uid="{00000000-0005-0000-0000-0000DB080000}"/>
    <cellStyle name="Currency 10 7 10" xfId="13391" xr:uid="{00000000-0005-0000-0000-0000DC080000}"/>
    <cellStyle name="Currency 10 7 10 2" xfId="36677" xr:uid="{2BA0B89C-5803-4ACE-B250-A5AD110C4BF2}"/>
    <cellStyle name="Currency 10 7 11" xfId="18851" xr:uid="{00000000-0005-0000-0000-0000DD080000}"/>
    <cellStyle name="Currency 10 7 11 2" xfId="39137" xr:uid="{BF589A87-118F-46E5-958E-635B526CE24F}"/>
    <cellStyle name="Currency 10 7 12" xfId="24310" xr:uid="{00000000-0005-0000-0000-0000DE080000}"/>
    <cellStyle name="Currency 10 7 12 2" xfId="41598" xr:uid="{4AEEB2A2-E949-40B5-ACDB-AA26587C53D1}"/>
    <cellStyle name="Currency 10 7 13" xfId="5586" xr:uid="{00000000-0005-0000-0000-0000DF080000}"/>
    <cellStyle name="Currency 10 7 13 2" xfId="32033" xr:uid="{10FFB9F5-FC45-4D9D-8E1B-13A004F787AA}"/>
    <cellStyle name="Currency 10 7 14" xfId="29607" xr:uid="{A4043DFD-C2CD-47A2-83BE-E09D013D4D42}"/>
    <cellStyle name="Currency 10 7 2" xfId="1339" xr:uid="{00000000-0005-0000-0000-0000E0080000}"/>
    <cellStyle name="Currency 10 7 2 2" xfId="8949" xr:uid="{00000000-0005-0000-0000-0000E1080000}"/>
    <cellStyle name="Currency 10 7 2 2 2" xfId="34805" xr:uid="{3E8E77B4-BA2B-45EF-8AFF-606E8E341DB7}"/>
    <cellStyle name="Currency 10 7 2 3" xfId="14407" xr:uid="{00000000-0005-0000-0000-0000E2080000}"/>
    <cellStyle name="Currency 10 7 2 3 2" xfId="37265" xr:uid="{428D24DA-9A31-40F8-AD0D-31B6F0E15897}"/>
    <cellStyle name="Currency 10 7 2 4" xfId="19868" xr:uid="{00000000-0005-0000-0000-0000E3080000}"/>
    <cellStyle name="Currency 10 7 2 4 2" xfId="39725" xr:uid="{8A666628-5356-4AD8-A249-97300E1C6769}"/>
    <cellStyle name="Currency 10 7 2 5" xfId="25326" xr:uid="{00000000-0005-0000-0000-0000E4080000}"/>
    <cellStyle name="Currency 10 7 2 5 2" xfId="42186" xr:uid="{4E8CA024-E7B3-417B-9B3C-4C6B1635CBB7}"/>
    <cellStyle name="Currency 10 7 2 6" xfId="5898" xr:uid="{00000000-0005-0000-0000-0000E5080000}"/>
    <cellStyle name="Currency 10 7 2 6 2" xfId="32345" xr:uid="{0BC953ED-245D-480E-9906-8532B43092D5}"/>
    <cellStyle name="Currency 10 7 2 7" xfId="30195" xr:uid="{D48B34C5-A2FE-4CA9-825C-C92FEFD226E4}"/>
    <cellStyle name="Currency 10 7 3" xfId="2080" xr:uid="{00000000-0005-0000-0000-0000E6080000}"/>
    <cellStyle name="Currency 10 7 3 2" xfId="9690" xr:uid="{00000000-0005-0000-0000-0000E7080000}"/>
    <cellStyle name="Currency 10 7 3 2 2" xfId="35117" xr:uid="{A65AB8C8-7FDF-413E-8495-6E330374F298}"/>
    <cellStyle name="Currency 10 7 3 3" xfId="15147" xr:uid="{00000000-0005-0000-0000-0000E8080000}"/>
    <cellStyle name="Currency 10 7 3 3 2" xfId="37577" xr:uid="{9EC939C4-1267-427D-B593-6B2D05208B1C}"/>
    <cellStyle name="Currency 10 7 3 4" xfId="20608" xr:uid="{00000000-0005-0000-0000-0000E9080000}"/>
    <cellStyle name="Currency 10 7 3 4 2" xfId="40037" xr:uid="{68FA21BC-53AE-43ED-BC34-BA6D68C4C3EA}"/>
    <cellStyle name="Currency 10 7 3 5" xfId="26066" xr:uid="{00000000-0005-0000-0000-0000EA080000}"/>
    <cellStyle name="Currency 10 7 3 5 2" xfId="42498" xr:uid="{96AB801A-C471-438A-9C5C-323B633814AC}"/>
    <cellStyle name="Currency 10 7 3 6" xfId="6210" xr:uid="{00000000-0005-0000-0000-0000EB080000}"/>
    <cellStyle name="Currency 10 7 3 6 2" xfId="32657" xr:uid="{47F7637E-4C20-4330-9A4E-D7EBD94C5F18}"/>
    <cellStyle name="Currency 10 7 3 7" xfId="30507" xr:uid="{7B6B7B52-3246-4867-89AB-1B262C109DE5}"/>
    <cellStyle name="Currency 10 7 4" xfId="2820" xr:uid="{00000000-0005-0000-0000-0000EC080000}"/>
    <cellStyle name="Currency 10 7 4 2" xfId="10430" xr:uid="{00000000-0005-0000-0000-0000ED080000}"/>
    <cellStyle name="Currency 10 7 4 2 2" xfId="35429" xr:uid="{C3BCD09F-F6C7-4B12-B925-D1E48868698A}"/>
    <cellStyle name="Currency 10 7 4 3" xfId="15887" xr:uid="{00000000-0005-0000-0000-0000EE080000}"/>
    <cellStyle name="Currency 10 7 4 3 2" xfId="37889" xr:uid="{4847DFF1-C1C5-4ED9-9B59-83ABD4332804}"/>
    <cellStyle name="Currency 10 7 4 4" xfId="21348" xr:uid="{00000000-0005-0000-0000-0000EF080000}"/>
    <cellStyle name="Currency 10 7 4 4 2" xfId="40349" xr:uid="{4045C8AF-8142-48CC-A497-8D2E3DAD4932}"/>
    <cellStyle name="Currency 10 7 4 5" xfId="26806" xr:uid="{00000000-0005-0000-0000-0000F0080000}"/>
    <cellStyle name="Currency 10 7 4 5 2" xfId="42810" xr:uid="{9E413373-B954-42EF-A6C0-16B9F73D3D43}"/>
    <cellStyle name="Currency 10 7 4 6" xfId="6522" xr:uid="{00000000-0005-0000-0000-0000F1080000}"/>
    <cellStyle name="Currency 10 7 4 6 2" xfId="32969" xr:uid="{A46E92E8-3E08-4341-B3D0-661FF8DD3DB6}"/>
    <cellStyle name="Currency 10 7 4 7" xfId="30819" xr:uid="{696F17D8-6B5A-4C7F-82FD-56FCCF72A2E9}"/>
    <cellStyle name="Currency 10 7 5" xfId="3561" xr:uid="{00000000-0005-0000-0000-0000F2080000}"/>
    <cellStyle name="Currency 10 7 5 2" xfId="11170" xr:uid="{00000000-0005-0000-0000-0000F3080000}"/>
    <cellStyle name="Currency 10 7 5 2 2" xfId="35741" xr:uid="{B15DF42F-C356-4366-96BB-EF73EF386FD1}"/>
    <cellStyle name="Currency 10 7 5 3" xfId="16627" xr:uid="{00000000-0005-0000-0000-0000F4080000}"/>
    <cellStyle name="Currency 10 7 5 3 2" xfId="38201" xr:uid="{A1CCCD0C-3A9F-40C8-9B72-1413295300B8}"/>
    <cellStyle name="Currency 10 7 5 4" xfId="22088" xr:uid="{00000000-0005-0000-0000-0000F5080000}"/>
    <cellStyle name="Currency 10 7 5 4 2" xfId="40661" xr:uid="{066488A7-6D0B-4E47-B74D-56D5EF2F2F22}"/>
    <cellStyle name="Currency 10 7 5 5" xfId="27546" xr:uid="{00000000-0005-0000-0000-0000F6080000}"/>
    <cellStyle name="Currency 10 7 5 5 2" xfId="43122" xr:uid="{947FB7D2-7B64-4D91-80B6-B4877078304F}"/>
    <cellStyle name="Currency 10 7 5 6" xfId="6834" xr:uid="{00000000-0005-0000-0000-0000F7080000}"/>
    <cellStyle name="Currency 10 7 5 6 2" xfId="33281" xr:uid="{B57BACEE-36D6-489C-91CA-5F2B05DEF27B}"/>
    <cellStyle name="Currency 10 7 5 7" xfId="31131" xr:uid="{7690061C-5D7B-4D60-B909-687A2985C674}"/>
    <cellStyle name="Currency 10 7 6" xfId="4302" xr:uid="{00000000-0005-0000-0000-0000F8080000}"/>
    <cellStyle name="Currency 10 7 6 2" xfId="11911" xr:uid="{00000000-0005-0000-0000-0000F9080000}"/>
    <cellStyle name="Currency 10 7 6 2 2" xfId="36053" xr:uid="{BA8142AD-3A58-4157-91EC-BC5A44F1AAA0}"/>
    <cellStyle name="Currency 10 7 6 3" xfId="17368" xr:uid="{00000000-0005-0000-0000-0000FA080000}"/>
    <cellStyle name="Currency 10 7 6 3 2" xfId="38513" xr:uid="{E6EC1F18-E00B-4944-8C2B-31B1443A0899}"/>
    <cellStyle name="Currency 10 7 6 4" xfId="22829" xr:uid="{00000000-0005-0000-0000-0000FB080000}"/>
    <cellStyle name="Currency 10 7 6 4 2" xfId="40973" xr:uid="{E08BEED4-F3BF-4887-880B-C6987643564F}"/>
    <cellStyle name="Currency 10 7 6 5" xfId="28287" xr:uid="{00000000-0005-0000-0000-0000FC080000}"/>
    <cellStyle name="Currency 10 7 6 5 2" xfId="43434" xr:uid="{844A3694-BF8B-4E85-A4EE-2C458D22089F}"/>
    <cellStyle name="Currency 10 7 6 6" xfId="7146" xr:uid="{00000000-0005-0000-0000-0000FD080000}"/>
    <cellStyle name="Currency 10 7 6 6 2" xfId="33593" xr:uid="{509E6902-CC46-44E8-9094-69CB5E5FA5D0}"/>
    <cellStyle name="Currency 10 7 6 7" xfId="31443" xr:uid="{554B55D2-C92F-40E4-BF89-BCE86CA945FD}"/>
    <cellStyle name="Currency 10 7 7" xfId="5042" xr:uid="{00000000-0005-0000-0000-0000FE080000}"/>
    <cellStyle name="Currency 10 7 7 2" xfId="12651" xr:uid="{00000000-0005-0000-0000-0000FF080000}"/>
    <cellStyle name="Currency 10 7 7 2 2" xfId="36365" xr:uid="{B4B711FB-8868-4690-996D-3CA1B22FBA4B}"/>
    <cellStyle name="Currency 10 7 7 3" xfId="18108" xr:uid="{00000000-0005-0000-0000-000000090000}"/>
    <cellStyle name="Currency 10 7 7 3 2" xfId="38825" xr:uid="{19B914E9-7AEE-4778-9D40-CA1BA178A8B9}"/>
    <cellStyle name="Currency 10 7 7 4" xfId="23569" xr:uid="{00000000-0005-0000-0000-000001090000}"/>
    <cellStyle name="Currency 10 7 7 4 2" xfId="41285" xr:uid="{E2538CC6-C4A0-4B8B-B174-08A1FA83A1E2}"/>
    <cellStyle name="Currency 10 7 7 5" xfId="29027" xr:uid="{00000000-0005-0000-0000-000002090000}"/>
    <cellStyle name="Currency 10 7 7 5 2" xfId="43746" xr:uid="{E54236A4-DF88-4B31-92C9-488E9529F941}"/>
    <cellStyle name="Currency 10 7 7 6" xfId="7458" xr:uid="{00000000-0005-0000-0000-000003090000}"/>
    <cellStyle name="Currency 10 7 7 6 2" xfId="33905" xr:uid="{8B2E81A5-5BBC-4C5B-81FC-3C71C8069AC5}"/>
    <cellStyle name="Currency 10 7 7 7" xfId="31755" xr:uid="{513D3875-D964-4E89-AEBE-E0335D6C177F}"/>
    <cellStyle name="Currency 10 7 8" xfId="863" xr:uid="{00000000-0005-0000-0000-000004090000}"/>
    <cellStyle name="Currency 10 7 8 2" xfId="13933" xr:uid="{00000000-0005-0000-0000-000005090000}"/>
    <cellStyle name="Currency 10 7 8 2 2" xfId="36953" xr:uid="{A6677FBB-DFAA-4774-AF3C-CE4E3E58D45F}"/>
    <cellStyle name="Currency 10 7 8 3" xfId="19394" xr:uid="{00000000-0005-0000-0000-000006090000}"/>
    <cellStyle name="Currency 10 7 8 3 2" xfId="39413" xr:uid="{0F4BC2C7-4CB7-4DFE-95F2-F5B631B77EAE}"/>
    <cellStyle name="Currency 10 7 8 4" xfId="24852" xr:uid="{00000000-0005-0000-0000-000007090000}"/>
    <cellStyle name="Currency 10 7 8 4 2" xfId="41874" xr:uid="{6475DD54-2520-4DED-A462-EEE0BD59D9EA}"/>
    <cellStyle name="Currency 10 7 8 5" xfId="8475" xr:uid="{00000000-0005-0000-0000-000008090000}"/>
    <cellStyle name="Currency 10 7 8 5 2" xfId="34493" xr:uid="{20063237-2445-4C34-925D-5688D45ED3DA}"/>
    <cellStyle name="Currency 10 7 8 6" xfId="29883" xr:uid="{CE14EB8C-5D0C-415F-9D56-E6FDA77C69ED}"/>
    <cellStyle name="Currency 10 7 9" xfId="7932" xr:uid="{00000000-0005-0000-0000-000009090000}"/>
    <cellStyle name="Currency 10 7 9 2" xfId="34217" xr:uid="{A01573BC-B175-438A-8D29-ACE966CE6939}"/>
    <cellStyle name="Currency 10 8" xfId="409" xr:uid="{00000000-0005-0000-0000-00000A090000}"/>
    <cellStyle name="Currency 10 8 10" xfId="13480" xr:uid="{00000000-0005-0000-0000-00000B090000}"/>
    <cellStyle name="Currency 10 8 10 2" xfId="36713" xr:uid="{D3283B70-1A90-488E-AF3D-02E00BD1C283}"/>
    <cellStyle name="Currency 10 8 11" xfId="18940" xr:uid="{00000000-0005-0000-0000-00000C090000}"/>
    <cellStyle name="Currency 10 8 11 2" xfId="39173" xr:uid="{1A2850B8-137E-4C6F-869A-7E6A28C862DA}"/>
    <cellStyle name="Currency 10 8 12" xfId="24399" xr:uid="{00000000-0005-0000-0000-00000D090000}"/>
    <cellStyle name="Currency 10 8 12 2" xfId="41634" xr:uid="{1B13E2D4-8772-43B7-B59B-922DABB6DA38}"/>
    <cellStyle name="Currency 10 8 13" xfId="5622" xr:uid="{00000000-0005-0000-0000-00000E090000}"/>
    <cellStyle name="Currency 10 8 13 2" xfId="32069" xr:uid="{0AE76436-E5DF-4D89-89FC-D4884932D330}"/>
    <cellStyle name="Currency 10 8 14" xfId="29643" xr:uid="{053E6BB9-1C34-461E-A77A-969F46E89743}"/>
    <cellStyle name="Currency 10 8 2" xfId="1428" xr:uid="{00000000-0005-0000-0000-00000F090000}"/>
    <cellStyle name="Currency 10 8 2 2" xfId="9038" xr:uid="{00000000-0005-0000-0000-000010090000}"/>
    <cellStyle name="Currency 10 8 2 2 2" xfId="34841" xr:uid="{94B883DD-C32B-47A3-8A9D-E68BB657D2EA}"/>
    <cellStyle name="Currency 10 8 2 3" xfId="14496" xr:uid="{00000000-0005-0000-0000-000011090000}"/>
    <cellStyle name="Currency 10 8 2 3 2" xfId="37301" xr:uid="{EB33FB1F-A4B0-41DE-A6D4-E73EC9681189}"/>
    <cellStyle name="Currency 10 8 2 4" xfId="19957" xr:uid="{00000000-0005-0000-0000-000012090000}"/>
    <cellStyle name="Currency 10 8 2 4 2" xfId="39761" xr:uid="{7E866A43-1A93-4BA1-900C-22E0994E3457}"/>
    <cellStyle name="Currency 10 8 2 5" xfId="25415" xr:uid="{00000000-0005-0000-0000-000013090000}"/>
    <cellStyle name="Currency 10 8 2 5 2" xfId="42222" xr:uid="{231E02E1-0716-46B0-835F-1DAD9A3D7702}"/>
    <cellStyle name="Currency 10 8 2 6" xfId="5934" xr:uid="{00000000-0005-0000-0000-000014090000}"/>
    <cellStyle name="Currency 10 8 2 6 2" xfId="32381" xr:uid="{145A73B0-46F9-4916-90CF-32AC89B24E6D}"/>
    <cellStyle name="Currency 10 8 2 7" xfId="30231" xr:uid="{6DBE6B20-305D-4B42-894D-2AFD3D5D4BE7}"/>
    <cellStyle name="Currency 10 8 3" xfId="2169" xr:uid="{00000000-0005-0000-0000-000015090000}"/>
    <cellStyle name="Currency 10 8 3 2" xfId="9779" xr:uid="{00000000-0005-0000-0000-000016090000}"/>
    <cellStyle name="Currency 10 8 3 2 2" xfId="35153" xr:uid="{72E61815-5087-4933-8505-67B0C52052A4}"/>
    <cellStyle name="Currency 10 8 3 3" xfId="15236" xr:uid="{00000000-0005-0000-0000-000017090000}"/>
    <cellStyle name="Currency 10 8 3 3 2" xfId="37613" xr:uid="{DAE1800D-E075-403C-AF98-20A147F40A37}"/>
    <cellStyle name="Currency 10 8 3 4" xfId="20697" xr:uid="{00000000-0005-0000-0000-000018090000}"/>
    <cellStyle name="Currency 10 8 3 4 2" xfId="40073" xr:uid="{262A58B7-CBBC-4184-ADDE-B7EF7E103459}"/>
    <cellStyle name="Currency 10 8 3 5" xfId="26155" xr:uid="{00000000-0005-0000-0000-000019090000}"/>
    <cellStyle name="Currency 10 8 3 5 2" xfId="42534" xr:uid="{523F689B-82A6-49AB-82FD-9CDAAE8559B1}"/>
    <cellStyle name="Currency 10 8 3 6" xfId="6246" xr:uid="{00000000-0005-0000-0000-00001A090000}"/>
    <cellStyle name="Currency 10 8 3 6 2" xfId="32693" xr:uid="{BF4F0F3D-4732-4055-8753-D4848C7603FF}"/>
    <cellStyle name="Currency 10 8 3 7" xfId="30543" xr:uid="{7812EAC2-A0A8-41C5-87A6-0E1E5BF99D35}"/>
    <cellStyle name="Currency 10 8 4" xfId="2909" xr:uid="{00000000-0005-0000-0000-00001B090000}"/>
    <cellStyle name="Currency 10 8 4 2" xfId="10519" xr:uid="{00000000-0005-0000-0000-00001C090000}"/>
    <cellStyle name="Currency 10 8 4 2 2" xfId="35465" xr:uid="{15DEA47F-82FA-4EFF-B01D-CF5966BB177B}"/>
    <cellStyle name="Currency 10 8 4 3" xfId="15976" xr:uid="{00000000-0005-0000-0000-00001D090000}"/>
    <cellStyle name="Currency 10 8 4 3 2" xfId="37925" xr:uid="{5C631B52-8F11-407C-AE56-801E9911A464}"/>
    <cellStyle name="Currency 10 8 4 4" xfId="21437" xr:uid="{00000000-0005-0000-0000-00001E090000}"/>
    <cellStyle name="Currency 10 8 4 4 2" xfId="40385" xr:uid="{BF097CFA-F5E9-4A4C-BAE9-7610C60B9E58}"/>
    <cellStyle name="Currency 10 8 4 5" xfId="26895" xr:uid="{00000000-0005-0000-0000-00001F090000}"/>
    <cellStyle name="Currency 10 8 4 5 2" xfId="42846" xr:uid="{B77BDC1F-CAC5-4AA4-A3E8-39FA91B24CDC}"/>
    <cellStyle name="Currency 10 8 4 6" xfId="6558" xr:uid="{00000000-0005-0000-0000-000020090000}"/>
    <cellStyle name="Currency 10 8 4 6 2" xfId="33005" xr:uid="{1741131B-A67B-457B-9509-7D9ACF642A47}"/>
    <cellStyle name="Currency 10 8 4 7" xfId="30855" xr:uid="{3983D159-C42F-45F4-80F2-76F83C6728BC}"/>
    <cellStyle name="Currency 10 8 5" xfId="3650" xr:uid="{00000000-0005-0000-0000-000021090000}"/>
    <cellStyle name="Currency 10 8 5 2" xfId="11259" xr:uid="{00000000-0005-0000-0000-000022090000}"/>
    <cellStyle name="Currency 10 8 5 2 2" xfId="35777" xr:uid="{3E30FBAC-2C35-4074-B818-43F819381399}"/>
    <cellStyle name="Currency 10 8 5 3" xfId="16716" xr:uid="{00000000-0005-0000-0000-000023090000}"/>
    <cellStyle name="Currency 10 8 5 3 2" xfId="38237" xr:uid="{EE33BE1F-460D-43F7-AD4D-52DAD4EA6C26}"/>
    <cellStyle name="Currency 10 8 5 4" xfId="22177" xr:uid="{00000000-0005-0000-0000-000024090000}"/>
    <cellStyle name="Currency 10 8 5 4 2" xfId="40697" xr:uid="{6CB05EA8-5323-4E3B-830C-F05CC93EFCEF}"/>
    <cellStyle name="Currency 10 8 5 5" xfId="27635" xr:uid="{00000000-0005-0000-0000-000025090000}"/>
    <cellStyle name="Currency 10 8 5 5 2" xfId="43158" xr:uid="{9F1090E8-43D6-4F82-9949-1B6C6653B25F}"/>
    <cellStyle name="Currency 10 8 5 6" xfId="6870" xr:uid="{00000000-0005-0000-0000-000026090000}"/>
    <cellStyle name="Currency 10 8 5 6 2" xfId="33317" xr:uid="{4AE1B057-A220-4AAA-8FB0-EBDC28B9FEDF}"/>
    <cellStyle name="Currency 10 8 5 7" xfId="31167" xr:uid="{CCAB01AF-C231-4835-BA6C-4EC7DF99DE10}"/>
    <cellStyle name="Currency 10 8 6" xfId="4391" xr:uid="{00000000-0005-0000-0000-000027090000}"/>
    <cellStyle name="Currency 10 8 6 2" xfId="12000" xr:uid="{00000000-0005-0000-0000-000028090000}"/>
    <cellStyle name="Currency 10 8 6 2 2" xfId="36089" xr:uid="{D13C2D38-3E48-49DC-91F9-15CF763ECD00}"/>
    <cellStyle name="Currency 10 8 6 3" xfId="17457" xr:uid="{00000000-0005-0000-0000-000029090000}"/>
    <cellStyle name="Currency 10 8 6 3 2" xfId="38549" xr:uid="{E7604633-ABB8-429C-9C8E-7D9CAC037C27}"/>
    <cellStyle name="Currency 10 8 6 4" xfId="22918" xr:uid="{00000000-0005-0000-0000-00002A090000}"/>
    <cellStyle name="Currency 10 8 6 4 2" xfId="41009" xr:uid="{175855D9-EB8D-4E79-9120-91A1E426B02A}"/>
    <cellStyle name="Currency 10 8 6 5" xfId="28376" xr:uid="{00000000-0005-0000-0000-00002B090000}"/>
    <cellStyle name="Currency 10 8 6 5 2" xfId="43470" xr:uid="{703E0D63-C0EB-44FC-9D80-2C727941FDD5}"/>
    <cellStyle name="Currency 10 8 6 6" xfId="7182" xr:uid="{00000000-0005-0000-0000-00002C090000}"/>
    <cellStyle name="Currency 10 8 6 6 2" xfId="33629" xr:uid="{F229FCE2-9D14-49E8-8E66-2CC555B78B44}"/>
    <cellStyle name="Currency 10 8 6 7" xfId="31479" xr:uid="{DDA8F1BF-675D-430B-B44A-BEAD0E995C29}"/>
    <cellStyle name="Currency 10 8 7" xfId="5131" xr:uid="{00000000-0005-0000-0000-00002D090000}"/>
    <cellStyle name="Currency 10 8 7 2" xfId="12740" xr:uid="{00000000-0005-0000-0000-00002E090000}"/>
    <cellStyle name="Currency 10 8 7 2 2" xfId="36401" xr:uid="{829ED752-F106-434A-BC44-AFF524BB599B}"/>
    <cellStyle name="Currency 10 8 7 3" xfId="18197" xr:uid="{00000000-0005-0000-0000-00002F090000}"/>
    <cellStyle name="Currency 10 8 7 3 2" xfId="38861" xr:uid="{B14F2E87-A957-4D07-9AF2-CE56E2D1A383}"/>
    <cellStyle name="Currency 10 8 7 4" xfId="23658" xr:uid="{00000000-0005-0000-0000-000030090000}"/>
    <cellStyle name="Currency 10 8 7 4 2" xfId="41321" xr:uid="{C77AACC0-AD10-473C-9FD1-A04D50757AB1}"/>
    <cellStyle name="Currency 10 8 7 5" xfId="29116" xr:uid="{00000000-0005-0000-0000-000031090000}"/>
    <cellStyle name="Currency 10 8 7 5 2" xfId="43782" xr:uid="{4BA9A86D-EB1B-4249-849D-6F71C342E21E}"/>
    <cellStyle name="Currency 10 8 7 6" xfId="7494" xr:uid="{00000000-0005-0000-0000-000032090000}"/>
    <cellStyle name="Currency 10 8 7 6 2" xfId="33941" xr:uid="{DE4480D3-B613-477B-AAB2-C4863FE2DD96}"/>
    <cellStyle name="Currency 10 8 7 7" xfId="31791" xr:uid="{BFFCA2CC-B64A-4A43-806B-967268D8B5B2}"/>
    <cellStyle name="Currency 10 8 8" xfId="899" xr:uid="{00000000-0005-0000-0000-000033090000}"/>
    <cellStyle name="Currency 10 8 8 2" xfId="13969" xr:uid="{00000000-0005-0000-0000-000034090000}"/>
    <cellStyle name="Currency 10 8 8 2 2" xfId="36989" xr:uid="{0FF2F259-DEE1-4A39-93F9-0F41896D4AFB}"/>
    <cellStyle name="Currency 10 8 8 3" xfId="19430" xr:uid="{00000000-0005-0000-0000-000035090000}"/>
    <cellStyle name="Currency 10 8 8 3 2" xfId="39449" xr:uid="{CD44E333-7A5F-4CEB-AA9D-C364F13D00BE}"/>
    <cellStyle name="Currency 10 8 8 4" xfId="24888" xr:uid="{00000000-0005-0000-0000-000036090000}"/>
    <cellStyle name="Currency 10 8 8 4 2" xfId="41910" xr:uid="{072A8CF7-2213-44F4-AFB4-F8E72908D2D3}"/>
    <cellStyle name="Currency 10 8 8 5" xfId="8511" xr:uid="{00000000-0005-0000-0000-000037090000}"/>
    <cellStyle name="Currency 10 8 8 5 2" xfId="34529" xr:uid="{6E79E20E-FC8B-4488-8D4B-BA420FC02660}"/>
    <cellStyle name="Currency 10 8 8 6" xfId="29919" xr:uid="{1932A197-F862-42AF-A80A-A07F757D9143}"/>
    <cellStyle name="Currency 10 8 9" xfId="8021" xr:uid="{00000000-0005-0000-0000-000038090000}"/>
    <cellStyle name="Currency 10 8 9 2" xfId="34253" xr:uid="{72A3E1F8-EE19-409B-B63F-9902A5A73917}"/>
    <cellStyle name="Currency 10 9" xfId="498" xr:uid="{00000000-0005-0000-0000-000039090000}"/>
    <cellStyle name="Currency 10 9 10" xfId="13569" xr:uid="{00000000-0005-0000-0000-00003A090000}"/>
    <cellStyle name="Currency 10 9 10 2" xfId="36749" xr:uid="{36FA40C8-E4DF-42B9-83EF-37C6DC859DD2}"/>
    <cellStyle name="Currency 10 9 11" xfId="19029" xr:uid="{00000000-0005-0000-0000-00003B090000}"/>
    <cellStyle name="Currency 10 9 11 2" xfId="39209" xr:uid="{DA501D6F-884E-450A-B34E-E8ED09117CBD}"/>
    <cellStyle name="Currency 10 9 12" xfId="24488" xr:uid="{00000000-0005-0000-0000-00003C090000}"/>
    <cellStyle name="Currency 10 9 12 2" xfId="41670" xr:uid="{CF9EF17A-48F4-46C0-8EF2-C3F6135CCD61}"/>
    <cellStyle name="Currency 10 9 13" xfId="5658" xr:uid="{00000000-0005-0000-0000-00003D090000}"/>
    <cellStyle name="Currency 10 9 13 2" xfId="32105" xr:uid="{58B472F7-A034-4541-84B2-9ECF55318888}"/>
    <cellStyle name="Currency 10 9 14" xfId="29679" xr:uid="{FAE79A1B-BA9A-4145-ADE2-AF1ED9332DA8}"/>
    <cellStyle name="Currency 10 9 2" xfId="1517" xr:uid="{00000000-0005-0000-0000-00003E090000}"/>
    <cellStyle name="Currency 10 9 2 2" xfId="9127" xr:uid="{00000000-0005-0000-0000-00003F090000}"/>
    <cellStyle name="Currency 10 9 2 2 2" xfId="34877" xr:uid="{AE2424DB-E6D1-45F4-85E9-6BC8C27C880F}"/>
    <cellStyle name="Currency 10 9 2 3" xfId="14585" xr:uid="{00000000-0005-0000-0000-000040090000}"/>
    <cellStyle name="Currency 10 9 2 3 2" xfId="37337" xr:uid="{14BA1CE7-D50A-470C-ACC6-4EEE96DBBD7A}"/>
    <cellStyle name="Currency 10 9 2 4" xfId="20046" xr:uid="{00000000-0005-0000-0000-000041090000}"/>
    <cellStyle name="Currency 10 9 2 4 2" xfId="39797" xr:uid="{566F0CF3-9827-4DAA-A65C-1B1035585A6B}"/>
    <cellStyle name="Currency 10 9 2 5" xfId="25504" xr:uid="{00000000-0005-0000-0000-000042090000}"/>
    <cellStyle name="Currency 10 9 2 5 2" xfId="42258" xr:uid="{DE45928D-132D-4FF4-9838-B5E263EE196D}"/>
    <cellStyle name="Currency 10 9 2 6" xfId="5970" xr:uid="{00000000-0005-0000-0000-000043090000}"/>
    <cellStyle name="Currency 10 9 2 6 2" xfId="32417" xr:uid="{86DE6E9F-B4B8-4AA7-BAB0-58DE9417FD61}"/>
    <cellStyle name="Currency 10 9 2 7" xfId="30267" xr:uid="{F9DE10C9-468E-4EE3-B47B-481AC80C6FD6}"/>
    <cellStyle name="Currency 10 9 3" xfId="2258" xr:uid="{00000000-0005-0000-0000-000044090000}"/>
    <cellStyle name="Currency 10 9 3 2" xfId="9868" xr:uid="{00000000-0005-0000-0000-000045090000}"/>
    <cellStyle name="Currency 10 9 3 2 2" xfId="35189" xr:uid="{EEFE62F6-FA89-4E6E-A1EC-AD09A05DE102}"/>
    <cellStyle name="Currency 10 9 3 3" xfId="15325" xr:uid="{00000000-0005-0000-0000-000046090000}"/>
    <cellStyle name="Currency 10 9 3 3 2" xfId="37649" xr:uid="{76972EA5-4EFC-4079-994C-37122828FB00}"/>
    <cellStyle name="Currency 10 9 3 4" xfId="20786" xr:uid="{00000000-0005-0000-0000-000047090000}"/>
    <cellStyle name="Currency 10 9 3 4 2" xfId="40109" xr:uid="{CC7901D7-DC18-4701-8929-438B605D3163}"/>
    <cellStyle name="Currency 10 9 3 5" xfId="26244" xr:uid="{00000000-0005-0000-0000-000048090000}"/>
    <cellStyle name="Currency 10 9 3 5 2" xfId="42570" xr:uid="{25700DEF-79AA-46E6-865D-098425ED4B0D}"/>
    <cellStyle name="Currency 10 9 3 6" xfId="6282" xr:uid="{00000000-0005-0000-0000-000049090000}"/>
    <cellStyle name="Currency 10 9 3 6 2" xfId="32729" xr:uid="{AC48ED2F-ACA7-45BD-B077-494529800FC7}"/>
    <cellStyle name="Currency 10 9 3 7" xfId="30579" xr:uid="{804B5F45-217C-4083-A431-6363D9A185E6}"/>
    <cellStyle name="Currency 10 9 4" xfId="2998" xr:uid="{00000000-0005-0000-0000-00004A090000}"/>
    <cellStyle name="Currency 10 9 4 2" xfId="10608" xr:uid="{00000000-0005-0000-0000-00004B090000}"/>
    <cellStyle name="Currency 10 9 4 2 2" xfId="35501" xr:uid="{AD48EE09-1E3A-4363-82DD-9B3C8CEAAF71}"/>
    <cellStyle name="Currency 10 9 4 3" xfId="16065" xr:uid="{00000000-0005-0000-0000-00004C090000}"/>
    <cellStyle name="Currency 10 9 4 3 2" xfId="37961" xr:uid="{BA0271FE-557F-40B6-BC89-7001B2E53523}"/>
    <cellStyle name="Currency 10 9 4 4" xfId="21526" xr:uid="{00000000-0005-0000-0000-00004D090000}"/>
    <cellStyle name="Currency 10 9 4 4 2" xfId="40421" xr:uid="{C58A3904-B7A8-4080-991A-EED8A6C84AB7}"/>
    <cellStyle name="Currency 10 9 4 5" xfId="26984" xr:uid="{00000000-0005-0000-0000-00004E090000}"/>
    <cellStyle name="Currency 10 9 4 5 2" xfId="42882" xr:uid="{3A39A36F-7D97-47EA-88C3-D6D83C165EFF}"/>
    <cellStyle name="Currency 10 9 4 6" xfId="6594" xr:uid="{00000000-0005-0000-0000-00004F090000}"/>
    <cellStyle name="Currency 10 9 4 6 2" xfId="33041" xr:uid="{1F300DA6-874B-41EF-8C2C-58A9B38A1F7C}"/>
    <cellStyle name="Currency 10 9 4 7" xfId="30891" xr:uid="{5E03EA0A-AAD7-4121-8C41-8D3D28DAF6CC}"/>
    <cellStyle name="Currency 10 9 5" xfId="3739" xr:uid="{00000000-0005-0000-0000-000050090000}"/>
    <cellStyle name="Currency 10 9 5 2" xfId="11348" xr:uid="{00000000-0005-0000-0000-000051090000}"/>
    <cellStyle name="Currency 10 9 5 2 2" xfId="35813" xr:uid="{33B9265F-A64E-46D3-A2F4-890AD1380176}"/>
    <cellStyle name="Currency 10 9 5 3" xfId="16805" xr:uid="{00000000-0005-0000-0000-000052090000}"/>
    <cellStyle name="Currency 10 9 5 3 2" xfId="38273" xr:uid="{0D3AAB47-7CC9-4246-B757-2BED10F9B33C}"/>
    <cellStyle name="Currency 10 9 5 4" xfId="22266" xr:uid="{00000000-0005-0000-0000-000053090000}"/>
    <cellStyle name="Currency 10 9 5 4 2" xfId="40733" xr:uid="{A4502D90-753E-4DC3-B257-1B80FD33D82F}"/>
    <cellStyle name="Currency 10 9 5 5" xfId="27724" xr:uid="{00000000-0005-0000-0000-000054090000}"/>
    <cellStyle name="Currency 10 9 5 5 2" xfId="43194" xr:uid="{5D8FCBD7-48AE-4906-80B9-7835174624A1}"/>
    <cellStyle name="Currency 10 9 5 6" xfId="6906" xr:uid="{00000000-0005-0000-0000-000055090000}"/>
    <cellStyle name="Currency 10 9 5 6 2" xfId="33353" xr:uid="{79F475B3-8422-4E5F-AA06-2F12057811BE}"/>
    <cellStyle name="Currency 10 9 5 7" xfId="31203" xr:uid="{5F2F0163-8174-43F2-8AFC-3E82102CF87A}"/>
    <cellStyle name="Currency 10 9 6" xfId="4480" xr:uid="{00000000-0005-0000-0000-000056090000}"/>
    <cellStyle name="Currency 10 9 6 2" xfId="12089" xr:uid="{00000000-0005-0000-0000-000057090000}"/>
    <cellStyle name="Currency 10 9 6 2 2" xfId="36125" xr:uid="{5F87FDD5-FF92-48F4-B9CE-3A19D2127A25}"/>
    <cellStyle name="Currency 10 9 6 3" xfId="17546" xr:uid="{00000000-0005-0000-0000-000058090000}"/>
    <cellStyle name="Currency 10 9 6 3 2" xfId="38585" xr:uid="{36C6B13F-8D8C-4BB2-ADA6-019554FF99CD}"/>
    <cellStyle name="Currency 10 9 6 4" xfId="23007" xr:uid="{00000000-0005-0000-0000-000059090000}"/>
    <cellStyle name="Currency 10 9 6 4 2" xfId="41045" xr:uid="{D6A32990-9D7D-40B1-8A32-F7F139110815}"/>
    <cellStyle name="Currency 10 9 6 5" xfId="28465" xr:uid="{00000000-0005-0000-0000-00005A090000}"/>
    <cellStyle name="Currency 10 9 6 5 2" xfId="43506" xr:uid="{1F4F523B-544B-47C1-84B9-3AAEAF553360}"/>
    <cellStyle name="Currency 10 9 6 6" xfId="7218" xr:uid="{00000000-0005-0000-0000-00005B090000}"/>
    <cellStyle name="Currency 10 9 6 6 2" xfId="33665" xr:uid="{D59BA472-D860-425D-825A-32A11F6F8FC4}"/>
    <cellStyle name="Currency 10 9 6 7" xfId="31515" xr:uid="{504608D8-D624-434C-9A57-BB42A19A1793}"/>
    <cellStyle name="Currency 10 9 7" xfId="5220" xr:uid="{00000000-0005-0000-0000-00005C090000}"/>
    <cellStyle name="Currency 10 9 7 2" xfId="12829" xr:uid="{00000000-0005-0000-0000-00005D090000}"/>
    <cellStyle name="Currency 10 9 7 2 2" xfId="36437" xr:uid="{604BA7C9-E337-44FD-871E-C2B2EA92FC74}"/>
    <cellStyle name="Currency 10 9 7 3" xfId="18286" xr:uid="{00000000-0005-0000-0000-00005E090000}"/>
    <cellStyle name="Currency 10 9 7 3 2" xfId="38897" xr:uid="{0D7CD24B-984D-48DA-AB8B-54CD5600912C}"/>
    <cellStyle name="Currency 10 9 7 4" xfId="23747" xr:uid="{00000000-0005-0000-0000-00005F090000}"/>
    <cellStyle name="Currency 10 9 7 4 2" xfId="41357" xr:uid="{5FD38245-46E0-4B65-A86D-9342AB3B33A3}"/>
    <cellStyle name="Currency 10 9 7 5" xfId="29205" xr:uid="{00000000-0005-0000-0000-000060090000}"/>
    <cellStyle name="Currency 10 9 7 5 2" xfId="43818" xr:uid="{DEDC877E-0E1A-41E3-AA60-EC80F47CDFD5}"/>
    <cellStyle name="Currency 10 9 7 6" xfId="7530" xr:uid="{00000000-0005-0000-0000-000061090000}"/>
    <cellStyle name="Currency 10 9 7 6 2" xfId="33977" xr:uid="{D810029C-D685-4B60-8341-CF67EB5EB1CF}"/>
    <cellStyle name="Currency 10 9 7 7" xfId="31827" xr:uid="{EE655909-83CA-49F3-87C7-20754CBA26DE}"/>
    <cellStyle name="Currency 10 9 8" xfId="935" xr:uid="{00000000-0005-0000-0000-000062090000}"/>
    <cellStyle name="Currency 10 9 8 2" xfId="14005" xr:uid="{00000000-0005-0000-0000-000063090000}"/>
    <cellStyle name="Currency 10 9 8 2 2" xfId="37025" xr:uid="{4610E001-AEFC-436C-88B9-06603D2020D9}"/>
    <cellStyle name="Currency 10 9 8 3" xfId="19466" xr:uid="{00000000-0005-0000-0000-000064090000}"/>
    <cellStyle name="Currency 10 9 8 3 2" xfId="39485" xr:uid="{45EFF49B-2EF5-4E07-8058-41BE60F31CB3}"/>
    <cellStyle name="Currency 10 9 8 4" xfId="24924" xr:uid="{00000000-0005-0000-0000-000065090000}"/>
    <cellStyle name="Currency 10 9 8 4 2" xfId="41946" xr:uid="{CB0958DE-0BAD-42D2-97A9-5DF46B575B8A}"/>
    <cellStyle name="Currency 10 9 8 5" xfId="8547" xr:uid="{00000000-0005-0000-0000-000066090000}"/>
    <cellStyle name="Currency 10 9 8 5 2" xfId="34565" xr:uid="{3E3D2B7F-7692-4883-A6D4-1F17B8FCCD8A}"/>
    <cellStyle name="Currency 10 9 8 6" xfId="29955" xr:uid="{DC8E4D5B-2F88-4A5E-8F9C-3043E2B8EC2F}"/>
    <cellStyle name="Currency 10 9 9" xfId="8110" xr:uid="{00000000-0005-0000-0000-000067090000}"/>
    <cellStyle name="Currency 10 9 9 2" xfId="34289" xr:uid="{29DAE05A-F040-49C7-B536-0E630E11F322}"/>
    <cellStyle name="Currency 11" xfId="12" xr:uid="{00000000-0005-0000-0000-000068090000}"/>
    <cellStyle name="Currency 11 10" xfId="679" xr:uid="{00000000-0005-0000-0000-000069090000}"/>
    <cellStyle name="Currency 11 10 10" xfId="13750" xr:uid="{00000000-0005-0000-0000-00006A090000}"/>
    <cellStyle name="Currency 11 10 10 2" xfId="36823" xr:uid="{E3075189-3990-4018-B224-483CC33EFD19}"/>
    <cellStyle name="Currency 11 10 11" xfId="19210" xr:uid="{00000000-0005-0000-0000-00006B090000}"/>
    <cellStyle name="Currency 11 10 11 2" xfId="39283" xr:uid="{D790CF22-C084-415E-BA18-147048FC6F55}"/>
    <cellStyle name="Currency 11 10 12" xfId="24669" xr:uid="{00000000-0005-0000-0000-00006C090000}"/>
    <cellStyle name="Currency 11 10 12 2" xfId="41744" xr:uid="{6936F0EE-A505-4C9F-9BE2-DC0E4716B4E1}"/>
    <cellStyle name="Currency 11 10 13" xfId="5732" xr:uid="{00000000-0005-0000-0000-00006D090000}"/>
    <cellStyle name="Currency 11 10 13 2" xfId="32179" xr:uid="{C310FE2C-6CA9-4741-906F-30A9F87B43FC}"/>
    <cellStyle name="Currency 11 10 14" xfId="29753" xr:uid="{FEDF136F-6D31-4F65-B7E7-CFA90B9AC3DD}"/>
    <cellStyle name="Currency 11 10 2" xfId="1698" xr:uid="{00000000-0005-0000-0000-00006E090000}"/>
    <cellStyle name="Currency 11 10 2 2" xfId="9308" xr:uid="{00000000-0005-0000-0000-00006F090000}"/>
    <cellStyle name="Currency 11 10 2 2 2" xfId="34951" xr:uid="{A7962ED4-3317-4AE3-AFB9-F8D18817C005}"/>
    <cellStyle name="Currency 11 10 2 3" xfId="14766" xr:uid="{00000000-0005-0000-0000-000070090000}"/>
    <cellStyle name="Currency 11 10 2 3 2" xfId="37411" xr:uid="{C4BBD40E-68F5-42E2-AB6C-DA2B72FE8A28}"/>
    <cellStyle name="Currency 11 10 2 4" xfId="20227" xr:uid="{00000000-0005-0000-0000-000071090000}"/>
    <cellStyle name="Currency 11 10 2 4 2" xfId="39871" xr:uid="{9724BF79-D055-4391-A98F-359910092663}"/>
    <cellStyle name="Currency 11 10 2 5" xfId="25685" xr:uid="{00000000-0005-0000-0000-000072090000}"/>
    <cellStyle name="Currency 11 10 2 5 2" xfId="42332" xr:uid="{0FEACB18-F6AE-4ABF-880A-483BEA880B94}"/>
    <cellStyle name="Currency 11 10 2 6" xfId="6044" xr:uid="{00000000-0005-0000-0000-000073090000}"/>
    <cellStyle name="Currency 11 10 2 6 2" xfId="32491" xr:uid="{67047E21-F8C3-46EF-82C1-39D3426A1ECF}"/>
    <cellStyle name="Currency 11 10 2 7" xfId="30341" xr:uid="{8E909FDD-CCB4-4C18-820F-C493A1970806}"/>
    <cellStyle name="Currency 11 10 3" xfId="2439" xr:uid="{00000000-0005-0000-0000-000074090000}"/>
    <cellStyle name="Currency 11 10 3 2" xfId="10049" xr:uid="{00000000-0005-0000-0000-000075090000}"/>
    <cellStyle name="Currency 11 10 3 2 2" xfId="35263" xr:uid="{F55F9719-1B0F-47BD-A8A2-7C3945455F5D}"/>
    <cellStyle name="Currency 11 10 3 3" xfId="15506" xr:uid="{00000000-0005-0000-0000-000076090000}"/>
    <cellStyle name="Currency 11 10 3 3 2" xfId="37723" xr:uid="{C6C236AB-29B0-43E4-9910-2D94AA8C3856}"/>
    <cellStyle name="Currency 11 10 3 4" xfId="20967" xr:uid="{00000000-0005-0000-0000-000077090000}"/>
    <cellStyle name="Currency 11 10 3 4 2" xfId="40183" xr:uid="{0E8DFB7B-D63B-40D7-AF49-5370731B9779}"/>
    <cellStyle name="Currency 11 10 3 5" xfId="26425" xr:uid="{00000000-0005-0000-0000-000078090000}"/>
    <cellStyle name="Currency 11 10 3 5 2" xfId="42644" xr:uid="{004E9224-6A3E-4E45-ADE3-31872D281DB3}"/>
    <cellStyle name="Currency 11 10 3 6" xfId="6356" xr:uid="{00000000-0005-0000-0000-000079090000}"/>
    <cellStyle name="Currency 11 10 3 6 2" xfId="32803" xr:uid="{E83FF498-88DC-49AA-A891-ACDBE61B77FC}"/>
    <cellStyle name="Currency 11 10 3 7" xfId="30653" xr:uid="{CE9CAEB1-4C20-46E7-8F49-BA0589C124E3}"/>
    <cellStyle name="Currency 11 10 4" xfId="3179" xr:uid="{00000000-0005-0000-0000-00007A090000}"/>
    <cellStyle name="Currency 11 10 4 2" xfId="10789" xr:uid="{00000000-0005-0000-0000-00007B090000}"/>
    <cellStyle name="Currency 11 10 4 2 2" xfId="35575" xr:uid="{2951C3A1-A649-40B6-B934-9080A1252A6C}"/>
    <cellStyle name="Currency 11 10 4 3" xfId="16246" xr:uid="{00000000-0005-0000-0000-00007C090000}"/>
    <cellStyle name="Currency 11 10 4 3 2" xfId="38035" xr:uid="{65319E38-CF43-4122-825E-916A2E351547}"/>
    <cellStyle name="Currency 11 10 4 4" xfId="21707" xr:uid="{00000000-0005-0000-0000-00007D090000}"/>
    <cellStyle name="Currency 11 10 4 4 2" xfId="40495" xr:uid="{AAC96F31-02A4-4AA1-9148-D768B5231E90}"/>
    <cellStyle name="Currency 11 10 4 5" xfId="27165" xr:uid="{00000000-0005-0000-0000-00007E090000}"/>
    <cellStyle name="Currency 11 10 4 5 2" xfId="42956" xr:uid="{6DDD591A-92B8-4F04-8E3C-4C473581F1F1}"/>
    <cellStyle name="Currency 11 10 4 6" xfId="6668" xr:uid="{00000000-0005-0000-0000-00007F090000}"/>
    <cellStyle name="Currency 11 10 4 6 2" xfId="33115" xr:uid="{74CA9ED4-5032-4B6E-A638-DA7FD2138471}"/>
    <cellStyle name="Currency 11 10 4 7" xfId="30965" xr:uid="{523704DC-0F6C-4A58-835F-5E4F569EBD8F}"/>
    <cellStyle name="Currency 11 10 5" xfId="3920" xr:uid="{00000000-0005-0000-0000-000080090000}"/>
    <cellStyle name="Currency 11 10 5 2" xfId="11529" xr:uid="{00000000-0005-0000-0000-000081090000}"/>
    <cellStyle name="Currency 11 10 5 2 2" xfId="35887" xr:uid="{6FD0B917-9C6E-44A4-ABE6-95183195FC59}"/>
    <cellStyle name="Currency 11 10 5 3" xfId="16986" xr:uid="{00000000-0005-0000-0000-000082090000}"/>
    <cellStyle name="Currency 11 10 5 3 2" xfId="38347" xr:uid="{9621A03C-4CC9-4660-8234-225CC2F00089}"/>
    <cellStyle name="Currency 11 10 5 4" xfId="22447" xr:uid="{00000000-0005-0000-0000-000083090000}"/>
    <cellStyle name="Currency 11 10 5 4 2" xfId="40807" xr:uid="{EC76A040-9CDA-49C8-8D74-3951CD58C249}"/>
    <cellStyle name="Currency 11 10 5 5" xfId="27905" xr:uid="{00000000-0005-0000-0000-000084090000}"/>
    <cellStyle name="Currency 11 10 5 5 2" xfId="43268" xr:uid="{DDFE6C94-BD4C-4667-A7D9-85DB03260C5E}"/>
    <cellStyle name="Currency 11 10 5 6" xfId="6980" xr:uid="{00000000-0005-0000-0000-000085090000}"/>
    <cellStyle name="Currency 11 10 5 6 2" xfId="33427" xr:uid="{2CD25447-776D-4B17-A7AF-491E4B684A54}"/>
    <cellStyle name="Currency 11 10 5 7" xfId="31277" xr:uid="{5010A893-C97B-44C9-997C-CC887481AA34}"/>
    <cellStyle name="Currency 11 10 6" xfId="4661" xr:uid="{00000000-0005-0000-0000-000086090000}"/>
    <cellStyle name="Currency 11 10 6 2" xfId="12270" xr:uid="{00000000-0005-0000-0000-000087090000}"/>
    <cellStyle name="Currency 11 10 6 2 2" xfId="36199" xr:uid="{104050CE-3686-4694-951D-50BEEF7BC23B}"/>
    <cellStyle name="Currency 11 10 6 3" xfId="17727" xr:uid="{00000000-0005-0000-0000-000088090000}"/>
    <cellStyle name="Currency 11 10 6 3 2" xfId="38659" xr:uid="{7A2131BE-5EFF-4E2F-850F-3489832AEE7E}"/>
    <cellStyle name="Currency 11 10 6 4" xfId="23188" xr:uid="{00000000-0005-0000-0000-000089090000}"/>
    <cellStyle name="Currency 11 10 6 4 2" xfId="41119" xr:uid="{BFF17479-09D2-421A-848E-700150206BA4}"/>
    <cellStyle name="Currency 11 10 6 5" xfId="28646" xr:uid="{00000000-0005-0000-0000-00008A090000}"/>
    <cellStyle name="Currency 11 10 6 5 2" xfId="43580" xr:uid="{B0D51CA4-C931-49BB-BDE9-F658C1354047}"/>
    <cellStyle name="Currency 11 10 6 6" xfId="7292" xr:uid="{00000000-0005-0000-0000-00008B090000}"/>
    <cellStyle name="Currency 11 10 6 6 2" xfId="33739" xr:uid="{6D97F156-C9AE-47DC-8E93-459C8DB0042B}"/>
    <cellStyle name="Currency 11 10 6 7" xfId="31589" xr:uid="{CE8EFBDC-2F2F-4B5C-A337-BD66F56A821E}"/>
    <cellStyle name="Currency 11 10 7" xfId="5401" xr:uid="{00000000-0005-0000-0000-00008C090000}"/>
    <cellStyle name="Currency 11 10 7 2" xfId="13010" xr:uid="{00000000-0005-0000-0000-00008D090000}"/>
    <cellStyle name="Currency 11 10 7 2 2" xfId="36511" xr:uid="{ABE0946D-70B4-457A-B31F-009F49333850}"/>
    <cellStyle name="Currency 11 10 7 3" xfId="18467" xr:uid="{00000000-0005-0000-0000-00008E090000}"/>
    <cellStyle name="Currency 11 10 7 3 2" xfId="38971" xr:uid="{B61A961E-9AD6-4499-AFE3-B3E1B6BEACBE}"/>
    <cellStyle name="Currency 11 10 7 4" xfId="23928" xr:uid="{00000000-0005-0000-0000-00008F090000}"/>
    <cellStyle name="Currency 11 10 7 4 2" xfId="41431" xr:uid="{253935CA-48EB-4FE2-9B63-3D72506A20B2}"/>
    <cellStyle name="Currency 11 10 7 5" xfId="29386" xr:uid="{00000000-0005-0000-0000-000090090000}"/>
    <cellStyle name="Currency 11 10 7 5 2" xfId="43892" xr:uid="{4127EAC9-D5FD-4AE0-985D-D25B63E7AE26}"/>
    <cellStyle name="Currency 11 10 7 6" xfId="7604" xr:uid="{00000000-0005-0000-0000-000091090000}"/>
    <cellStyle name="Currency 11 10 7 6 2" xfId="34051" xr:uid="{555F16A2-7D16-4FB2-8925-88232485A898}"/>
    <cellStyle name="Currency 11 10 7 7" xfId="31901" xr:uid="{8D56B6B0-8A7F-41F6-B075-2F52EDA89864}"/>
    <cellStyle name="Currency 11 10 8" xfId="1009" xr:uid="{00000000-0005-0000-0000-000092090000}"/>
    <cellStyle name="Currency 11 10 8 2" xfId="14079" xr:uid="{00000000-0005-0000-0000-000093090000}"/>
    <cellStyle name="Currency 11 10 8 2 2" xfId="37099" xr:uid="{FFED9AB9-E9BE-42E3-8153-69467A7F1B99}"/>
    <cellStyle name="Currency 11 10 8 3" xfId="19540" xr:uid="{00000000-0005-0000-0000-000094090000}"/>
    <cellStyle name="Currency 11 10 8 3 2" xfId="39559" xr:uid="{9BC0A2C4-0395-4B7B-97FF-9C7AE3F78ECB}"/>
    <cellStyle name="Currency 11 10 8 4" xfId="24998" xr:uid="{00000000-0005-0000-0000-000095090000}"/>
    <cellStyle name="Currency 11 10 8 4 2" xfId="42020" xr:uid="{E38FDE67-1452-4E75-AA43-6DDBBF088054}"/>
    <cellStyle name="Currency 11 10 8 5" xfId="8621" xr:uid="{00000000-0005-0000-0000-000096090000}"/>
    <cellStyle name="Currency 11 10 8 5 2" xfId="34639" xr:uid="{B19F005D-EE42-44F1-BE8D-E2FAB74190C7}"/>
    <cellStyle name="Currency 11 10 8 6" xfId="30029" xr:uid="{40DA9FD7-0007-4077-B5D9-CFC35F88FE28}"/>
    <cellStyle name="Currency 11 10 9" xfId="8291" xr:uid="{00000000-0005-0000-0000-000097090000}"/>
    <cellStyle name="Currency 11 10 9 2" xfId="34363" xr:uid="{C123930D-C963-46B0-B3CA-7E1F8380699A}"/>
    <cellStyle name="Currency 11 11" xfId="114" xr:uid="{00000000-0005-0000-0000-000098090000}"/>
    <cellStyle name="Currency 11 11 10" xfId="18648" xr:uid="{00000000-0005-0000-0000-000099090000}"/>
    <cellStyle name="Currency 11 11 10 2" xfId="39043" xr:uid="{E9ACC5EB-EAFD-49DB-9A06-4BD0ADAA62D0}"/>
    <cellStyle name="Currency 11 11 11" xfId="24107" xr:uid="{00000000-0005-0000-0000-00009A090000}"/>
    <cellStyle name="Currency 11 11 11 2" xfId="41504" xr:uid="{46863D05-6C59-4DC0-BD8D-302A3C9AAE7B}"/>
    <cellStyle name="Currency 11 11 12" xfId="5804" xr:uid="{00000000-0005-0000-0000-00009B090000}"/>
    <cellStyle name="Currency 11 11 12 2" xfId="32251" xr:uid="{89B15B6D-0573-45DC-92A9-3271014B76D0}"/>
    <cellStyle name="Currency 11 11 13" xfId="29513" xr:uid="{D9E45BC9-725F-4602-846D-839FB08E9DB6}"/>
    <cellStyle name="Currency 11 11 2" xfId="1877" xr:uid="{00000000-0005-0000-0000-00009C090000}"/>
    <cellStyle name="Currency 11 11 2 2" xfId="9487" xr:uid="{00000000-0005-0000-0000-00009D090000}"/>
    <cellStyle name="Currency 11 11 2 2 2" xfId="35023" xr:uid="{E3B81DBA-8325-4B01-83E5-21AEC49BE7CE}"/>
    <cellStyle name="Currency 11 11 2 3" xfId="14944" xr:uid="{00000000-0005-0000-0000-00009E090000}"/>
    <cellStyle name="Currency 11 11 2 3 2" xfId="37483" xr:uid="{56EB462E-9ADF-4CDC-9696-1DF6F8A11659}"/>
    <cellStyle name="Currency 11 11 2 4" xfId="20405" xr:uid="{00000000-0005-0000-0000-00009F090000}"/>
    <cellStyle name="Currency 11 11 2 4 2" xfId="39943" xr:uid="{96274401-595D-496B-A0A0-6B1412B889BC}"/>
    <cellStyle name="Currency 11 11 2 5" xfId="25863" xr:uid="{00000000-0005-0000-0000-0000A0090000}"/>
    <cellStyle name="Currency 11 11 2 5 2" xfId="42404" xr:uid="{6BDD2D23-843B-4943-B452-30C3E63C8DA2}"/>
    <cellStyle name="Currency 11 11 2 6" xfId="6116" xr:uid="{00000000-0005-0000-0000-0000A1090000}"/>
    <cellStyle name="Currency 11 11 2 6 2" xfId="32563" xr:uid="{2105B67B-CFD6-4951-AF37-C71E4E4A33E5}"/>
    <cellStyle name="Currency 11 11 2 7" xfId="30413" xr:uid="{407334F2-DE05-49CA-BC94-32398CA4D110}"/>
    <cellStyle name="Currency 11 11 3" xfId="2617" xr:uid="{00000000-0005-0000-0000-0000A2090000}"/>
    <cellStyle name="Currency 11 11 3 2" xfId="10227" xr:uid="{00000000-0005-0000-0000-0000A3090000}"/>
    <cellStyle name="Currency 11 11 3 2 2" xfId="35335" xr:uid="{B472BAE8-9425-4379-86BE-F6C999FF0486}"/>
    <cellStyle name="Currency 11 11 3 3" xfId="15684" xr:uid="{00000000-0005-0000-0000-0000A4090000}"/>
    <cellStyle name="Currency 11 11 3 3 2" xfId="37795" xr:uid="{DB683571-1730-4BBE-8A0C-5E40F047AA8C}"/>
    <cellStyle name="Currency 11 11 3 4" xfId="21145" xr:uid="{00000000-0005-0000-0000-0000A5090000}"/>
    <cellStyle name="Currency 11 11 3 4 2" xfId="40255" xr:uid="{248AA047-9995-48FD-9FB1-3C5B2D00FEE0}"/>
    <cellStyle name="Currency 11 11 3 5" xfId="26603" xr:uid="{00000000-0005-0000-0000-0000A6090000}"/>
    <cellStyle name="Currency 11 11 3 5 2" xfId="42716" xr:uid="{073151EC-5149-41E8-9453-B3C562237D18}"/>
    <cellStyle name="Currency 11 11 3 6" xfId="6428" xr:uid="{00000000-0005-0000-0000-0000A7090000}"/>
    <cellStyle name="Currency 11 11 3 6 2" xfId="32875" xr:uid="{81D2765D-AD7F-4F6E-A1A1-2296E14B8042}"/>
    <cellStyle name="Currency 11 11 3 7" xfId="30725" xr:uid="{7DDC3FBE-1956-421E-BBBB-17794452C135}"/>
    <cellStyle name="Currency 11 11 4" xfId="3358" xr:uid="{00000000-0005-0000-0000-0000A8090000}"/>
    <cellStyle name="Currency 11 11 4 2" xfId="10967" xr:uid="{00000000-0005-0000-0000-0000A9090000}"/>
    <cellStyle name="Currency 11 11 4 2 2" xfId="35647" xr:uid="{DBE4295F-6045-4314-A911-2B100EBF5654}"/>
    <cellStyle name="Currency 11 11 4 3" xfId="16424" xr:uid="{00000000-0005-0000-0000-0000AA090000}"/>
    <cellStyle name="Currency 11 11 4 3 2" xfId="38107" xr:uid="{7945162E-E605-4AA5-87A8-63FD38467029}"/>
    <cellStyle name="Currency 11 11 4 4" xfId="21885" xr:uid="{00000000-0005-0000-0000-0000AB090000}"/>
    <cellStyle name="Currency 11 11 4 4 2" xfId="40567" xr:uid="{4316975C-AA5D-4068-900F-1D05E072E2F7}"/>
    <cellStyle name="Currency 11 11 4 5" xfId="27343" xr:uid="{00000000-0005-0000-0000-0000AC090000}"/>
    <cellStyle name="Currency 11 11 4 5 2" xfId="43028" xr:uid="{EA7AB0B6-0F0C-45C4-A1C6-EC873F98AFD1}"/>
    <cellStyle name="Currency 11 11 4 6" xfId="6740" xr:uid="{00000000-0005-0000-0000-0000AD090000}"/>
    <cellStyle name="Currency 11 11 4 6 2" xfId="33187" xr:uid="{9A0B64AB-DE1D-4F69-8FCC-51BA2AFD48BC}"/>
    <cellStyle name="Currency 11 11 4 7" xfId="31037" xr:uid="{E065DD11-4CEB-4229-8DBB-8EB8022C4B09}"/>
    <cellStyle name="Currency 11 11 5" xfId="4099" xr:uid="{00000000-0005-0000-0000-0000AE090000}"/>
    <cellStyle name="Currency 11 11 5 2" xfId="11708" xr:uid="{00000000-0005-0000-0000-0000AF090000}"/>
    <cellStyle name="Currency 11 11 5 2 2" xfId="35959" xr:uid="{28A8DBA9-206D-4CDB-8317-9593F271494C}"/>
    <cellStyle name="Currency 11 11 5 3" xfId="17165" xr:uid="{00000000-0005-0000-0000-0000B0090000}"/>
    <cellStyle name="Currency 11 11 5 3 2" xfId="38419" xr:uid="{29A20CE5-3706-4A39-912D-6D9DD3D3D013}"/>
    <cellStyle name="Currency 11 11 5 4" xfId="22626" xr:uid="{00000000-0005-0000-0000-0000B1090000}"/>
    <cellStyle name="Currency 11 11 5 4 2" xfId="40879" xr:uid="{304B4603-B53E-4D1C-B758-01426F25E83E}"/>
    <cellStyle name="Currency 11 11 5 5" xfId="28084" xr:uid="{00000000-0005-0000-0000-0000B2090000}"/>
    <cellStyle name="Currency 11 11 5 5 2" xfId="43340" xr:uid="{C440EC4A-4106-4E14-A438-2F8F9288540F}"/>
    <cellStyle name="Currency 11 11 5 6" xfId="7052" xr:uid="{00000000-0005-0000-0000-0000B3090000}"/>
    <cellStyle name="Currency 11 11 5 6 2" xfId="33499" xr:uid="{D4E44A57-BC89-45E6-87DE-38594AFECD24}"/>
    <cellStyle name="Currency 11 11 5 7" xfId="31349" xr:uid="{6FCBF94B-9023-4670-B1AD-BD60256FB46D}"/>
    <cellStyle name="Currency 11 11 6" xfId="4839" xr:uid="{00000000-0005-0000-0000-0000B4090000}"/>
    <cellStyle name="Currency 11 11 6 2" xfId="12448" xr:uid="{00000000-0005-0000-0000-0000B5090000}"/>
    <cellStyle name="Currency 11 11 6 2 2" xfId="36271" xr:uid="{7E96E188-224B-4263-9B35-9A966CC93D04}"/>
    <cellStyle name="Currency 11 11 6 3" xfId="17905" xr:uid="{00000000-0005-0000-0000-0000B6090000}"/>
    <cellStyle name="Currency 11 11 6 3 2" xfId="38731" xr:uid="{ACC3F183-CF25-4E37-ADD0-94DA41F02B61}"/>
    <cellStyle name="Currency 11 11 6 4" xfId="23366" xr:uid="{00000000-0005-0000-0000-0000B7090000}"/>
    <cellStyle name="Currency 11 11 6 4 2" xfId="41191" xr:uid="{482F5335-8B98-4E0E-BBC7-CD8821B7310A}"/>
    <cellStyle name="Currency 11 11 6 5" xfId="28824" xr:uid="{00000000-0005-0000-0000-0000B8090000}"/>
    <cellStyle name="Currency 11 11 6 5 2" xfId="43652" xr:uid="{C52DD135-43B2-4B6A-88C6-879718878390}"/>
    <cellStyle name="Currency 11 11 6 6" xfId="7364" xr:uid="{00000000-0005-0000-0000-0000B9090000}"/>
    <cellStyle name="Currency 11 11 6 6 2" xfId="33811" xr:uid="{EB6678BE-BF10-4E96-8F55-FE2CEF6C584A}"/>
    <cellStyle name="Currency 11 11 6 7" xfId="31661" xr:uid="{8F9FA40F-477D-44C4-B6D2-72EDB77F4A45}"/>
    <cellStyle name="Currency 11 11 7" xfId="1135" xr:uid="{00000000-0005-0000-0000-0000BA090000}"/>
    <cellStyle name="Currency 11 11 7 2" xfId="14204" xr:uid="{00000000-0005-0000-0000-0000BB090000}"/>
    <cellStyle name="Currency 11 11 7 2 2" xfId="37171" xr:uid="{1155A83D-80B2-499B-BA31-F02BEF6F85E3}"/>
    <cellStyle name="Currency 11 11 7 3" xfId="19665" xr:uid="{00000000-0005-0000-0000-0000BC090000}"/>
    <cellStyle name="Currency 11 11 7 3 2" xfId="39631" xr:uid="{CCE1001C-4A42-40F5-BE87-B879AD28D3F0}"/>
    <cellStyle name="Currency 11 11 7 4" xfId="25123" xr:uid="{00000000-0005-0000-0000-0000BD090000}"/>
    <cellStyle name="Currency 11 11 7 4 2" xfId="42092" xr:uid="{C46ECCA9-E2BD-4BE6-8C95-2D39EAFE094F}"/>
    <cellStyle name="Currency 11 11 7 5" xfId="8746" xr:uid="{00000000-0005-0000-0000-0000BE090000}"/>
    <cellStyle name="Currency 11 11 7 5 2" xfId="34711" xr:uid="{88A20D8E-5A23-462C-97F2-7E05A0E51FF8}"/>
    <cellStyle name="Currency 11 11 7 6" xfId="30101" xr:uid="{E67A8737-E923-47DD-989F-870EFE23D8EC}"/>
    <cellStyle name="Currency 11 11 8" xfId="7729" xr:uid="{00000000-0005-0000-0000-0000BF090000}"/>
    <cellStyle name="Currency 11 11 8 2" xfId="34123" xr:uid="{71568816-C007-4B9B-B47E-AC8DA91B1FAE}"/>
    <cellStyle name="Currency 11 11 9" xfId="13188" xr:uid="{00000000-0005-0000-0000-0000C0090000}"/>
    <cellStyle name="Currency 11 11 9 2" xfId="36583" xr:uid="{BEAA0431-9C26-488A-B391-0562EA902C09}"/>
    <cellStyle name="Currency 11 12" xfId="1047" xr:uid="{00000000-0005-0000-0000-0000C1090000}"/>
    <cellStyle name="Currency 11 12 2" xfId="8659" xr:uid="{00000000-0005-0000-0000-0000C2090000}"/>
    <cellStyle name="Currency 11 12 2 2" xfId="34675" xr:uid="{D52274E7-CC71-41A2-BCCB-15484A46E7C4}"/>
    <cellStyle name="Currency 11 12 3" xfId="14117" xr:uid="{00000000-0005-0000-0000-0000C3090000}"/>
    <cellStyle name="Currency 11 12 3 2" xfId="37135" xr:uid="{0536A545-E051-4221-9893-F06FB8CD76EB}"/>
    <cellStyle name="Currency 11 12 4" xfId="19578" xr:uid="{00000000-0005-0000-0000-0000C4090000}"/>
    <cellStyle name="Currency 11 12 4 2" xfId="39595" xr:uid="{15A52D45-CE28-4537-83E0-1CC33739404C}"/>
    <cellStyle name="Currency 11 12 5" xfId="25036" xr:uid="{00000000-0005-0000-0000-0000C5090000}"/>
    <cellStyle name="Currency 11 12 5 2" xfId="42056" xr:uid="{3CA1DA41-ED56-4957-B6C2-E6F0C8EC0A90}"/>
    <cellStyle name="Currency 11 12 6" xfId="5768" xr:uid="{00000000-0005-0000-0000-0000C6090000}"/>
    <cellStyle name="Currency 11 12 6 2" xfId="32215" xr:uid="{4349576E-E008-4C1D-A8A9-B249DB344C2A}"/>
    <cellStyle name="Currency 11 12 7" xfId="30065" xr:uid="{1F1329D6-B2DA-47B0-8F4D-6F59D4BF5AEB}"/>
    <cellStyle name="Currency 11 13" xfId="1789" xr:uid="{00000000-0005-0000-0000-0000C7090000}"/>
    <cellStyle name="Currency 11 13 2" xfId="9399" xr:uid="{00000000-0005-0000-0000-0000C8090000}"/>
    <cellStyle name="Currency 11 13 2 2" xfId="34987" xr:uid="{4CA1BDA3-B0B4-4F89-B5B8-2FFCDC2CEEA1}"/>
    <cellStyle name="Currency 11 13 3" xfId="14857" xr:uid="{00000000-0005-0000-0000-0000C9090000}"/>
    <cellStyle name="Currency 11 13 3 2" xfId="37447" xr:uid="{A34D7691-B097-4353-A88E-DA6778A482E5}"/>
    <cellStyle name="Currency 11 13 4" xfId="20318" xr:uid="{00000000-0005-0000-0000-0000CA090000}"/>
    <cellStyle name="Currency 11 13 4 2" xfId="39907" xr:uid="{E5E682F1-C4D2-4C4E-A8A5-AB1D72F74BC9}"/>
    <cellStyle name="Currency 11 13 5" xfId="25776" xr:uid="{00000000-0005-0000-0000-0000CB090000}"/>
    <cellStyle name="Currency 11 13 5 2" xfId="42368" xr:uid="{D201A695-9CB2-4E4E-B141-1F4ED41CB8E6}"/>
    <cellStyle name="Currency 11 13 6" xfId="6080" xr:uid="{00000000-0005-0000-0000-0000CC090000}"/>
    <cellStyle name="Currency 11 13 6 2" xfId="32527" xr:uid="{14DBAC4E-DCC2-40DE-8E03-FB9F11FF70D5}"/>
    <cellStyle name="Currency 11 13 7" xfId="30377" xr:uid="{0B5115E2-21BC-4CF1-80EC-76EEC27CD142}"/>
    <cellStyle name="Currency 11 14" xfId="2530" xr:uid="{00000000-0005-0000-0000-0000CD090000}"/>
    <cellStyle name="Currency 11 14 2" xfId="10140" xr:uid="{00000000-0005-0000-0000-0000CE090000}"/>
    <cellStyle name="Currency 11 14 2 2" xfId="35299" xr:uid="{C32F06A8-3D6C-49D9-99C5-1D5212A14523}"/>
    <cellStyle name="Currency 11 14 3" xfId="15597" xr:uid="{00000000-0005-0000-0000-0000CF090000}"/>
    <cellStyle name="Currency 11 14 3 2" xfId="37759" xr:uid="{23FCD0C5-2B37-4CBA-8648-45C03282BD4D}"/>
    <cellStyle name="Currency 11 14 4" xfId="21058" xr:uid="{00000000-0005-0000-0000-0000D0090000}"/>
    <cellStyle name="Currency 11 14 4 2" xfId="40219" xr:uid="{7DBD3B34-95E6-467A-883C-67AF984CFAF7}"/>
    <cellStyle name="Currency 11 14 5" xfId="26516" xr:uid="{00000000-0005-0000-0000-0000D1090000}"/>
    <cellStyle name="Currency 11 14 5 2" xfId="42680" xr:uid="{4D21323C-267B-45F2-A3EC-AAB925B18E3A}"/>
    <cellStyle name="Currency 11 14 6" xfId="6392" xr:uid="{00000000-0005-0000-0000-0000D2090000}"/>
    <cellStyle name="Currency 11 14 6 2" xfId="32839" xr:uid="{AFA1D94C-775F-41B8-ACF3-D507E41237A2}"/>
    <cellStyle name="Currency 11 14 7" xfId="30689" xr:uid="{449535B6-F27B-4FB1-9B3A-5FE0824159EC}"/>
    <cellStyle name="Currency 11 15" xfId="3270" xr:uid="{00000000-0005-0000-0000-0000D3090000}"/>
    <cellStyle name="Currency 11 15 2" xfId="10880" xr:uid="{00000000-0005-0000-0000-0000D4090000}"/>
    <cellStyle name="Currency 11 15 2 2" xfId="35611" xr:uid="{06774CAC-BD9E-4510-BCCF-290E4464D79A}"/>
    <cellStyle name="Currency 11 15 3" xfId="16337" xr:uid="{00000000-0005-0000-0000-0000D5090000}"/>
    <cellStyle name="Currency 11 15 3 2" xfId="38071" xr:uid="{F6EE7C57-30CA-476F-B5E9-929617799257}"/>
    <cellStyle name="Currency 11 15 4" xfId="21798" xr:uid="{00000000-0005-0000-0000-0000D6090000}"/>
    <cellStyle name="Currency 11 15 4 2" xfId="40531" xr:uid="{CC9ACC92-149A-4BA9-91FA-B47F67348EF2}"/>
    <cellStyle name="Currency 11 15 5" xfId="27256" xr:uid="{00000000-0005-0000-0000-0000D7090000}"/>
    <cellStyle name="Currency 11 15 5 2" xfId="42992" xr:uid="{9ED47E33-B7D0-4A8E-9725-602A9D1F35F9}"/>
    <cellStyle name="Currency 11 15 6" xfId="6704" xr:uid="{00000000-0005-0000-0000-0000D8090000}"/>
    <cellStyle name="Currency 11 15 6 2" xfId="33151" xr:uid="{571E8BCB-51C6-4CD0-89A5-756AFA03FE97}"/>
    <cellStyle name="Currency 11 15 7" xfId="31001" xr:uid="{36EA0A33-6AF5-4EBB-936D-5425FF964CDB}"/>
    <cellStyle name="Currency 11 16" xfId="4012" xr:uid="{00000000-0005-0000-0000-0000D9090000}"/>
    <cellStyle name="Currency 11 16 2" xfId="11621" xr:uid="{00000000-0005-0000-0000-0000DA090000}"/>
    <cellStyle name="Currency 11 16 2 2" xfId="35923" xr:uid="{F5B70CBB-BCDB-4128-8161-0B95C7A0F5C7}"/>
    <cellStyle name="Currency 11 16 3" xfId="17078" xr:uid="{00000000-0005-0000-0000-0000DB090000}"/>
    <cellStyle name="Currency 11 16 3 2" xfId="38383" xr:uid="{D3B57898-54C2-411D-8014-80B0E37A8CD3}"/>
    <cellStyle name="Currency 11 16 4" xfId="22539" xr:uid="{00000000-0005-0000-0000-0000DC090000}"/>
    <cellStyle name="Currency 11 16 4 2" xfId="40843" xr:uid="{3454B7FE-FFC8-4220-B8D6-37AB918B4DE2}"/>
    <cellStyle name="Currency 11 16 5" xfId="27997" xr:uid="{00000000-0005-0000-0000-0000DD090000}"/>
    <cellStyle name="Currency 11 16 5 2" xfId="43304" xr:uid="{9FE39437-137C-4F11-B93D-C26F9831DADE}"/>
    <cellStyle name="Currency 11 16 6" xfId="7016" xr:uid="{00000000-0005-0000-0000-0000DE090000}"/>
    <cellStyle name="Currency 11 16 6 2" xfId="33463" xr:uid="{1B15D170-602F-4A66-9849-3FBF7F180720}"/>
    <cellStyle name="Currency 11 16 7" xfId="31313" xr:uid="{D544A6D0-7FB3-4D66-AF05-90ABF09F8C66}"/>
    <cellStyle name="Currency 11 17" xfId="4752" xr:uid="{00000000-0005-0000-0000-0000DF090000}"/>
    <cellStyle name="Currency 11 17 2" xfId="12361" xr:uid="{00000000-0005-0000-0000-0000E0090000}"/>
    <cellStyle name="Currency 11 17 2 2" xfId="36235" xr:uid="{A774DD4E-7212-470D-959A-CC2114DF3247}"/>
    <cellStyle name="Currency 11 17 3" xfId="17818" xr:uid="{00000000-0005-0000-0000-0000E1090000}"/>
    <cellStyle name="Currency 11 17 3 2" xfId="38695" xr:uid="{57CFD704-DAEC-4EA7-B573-9FCE89105D29}"/>
    <cellStyle name="Currency 11 17 4" xfId="23279" xr:uid="{00000000-0005-0000-0000-0000E2090000}"/>
    <cellStyle name="Currency 11 17 4 2" xfId="41155" xr:uid="{8943773D-F1BF-427E-94CB-B485108C86B3}"/>
    <cellStyle name="Currency 11 17 5" xfId="28737" xr:uid="{00000000-0005-0000-0000-0000E3090000}"/>
    <cellStyle name="Currency 11 17 5 2" xfId="43616" xr:uid="{C1ABF965-B637-463A-B64C-2614CD0A24B4}"/>
    <cellStyle name="Currency 11 17 6" xfId="7328" xr:uid="{00000000-0005-0000-0000-0000E4090000}"/>
    <cellStyle name="Currency 11 17 6 2" xfId="33775" xr:uid="{4854B0A5-C3BB-4128-9121-56F0C750E375}"/>
    <cellStyle name="Currency 11 17 7" xfId="31625" xr:uid="{8542B42E-EF03-409F-96A9-B054734F21F2}"/>
    <cellStyle name="Currency 11 18" xfId="769" xr:uid="{00000000-0005-0000-0000-0000E5090000}"/>
    <cellStyle name="Currency 11 18 2" xfId="13839" xr:uid="{00000000-0005-0000-0000-0000E6090000}"/>
    <cellStyle name="Currency 11 18 2 2" xfId="36859" xr:uid="{4CD8F167-A54F-4B0D-925F-148B53375A9A}"/>
    <cellStyle name="Currency 11 18 3" xfId="19300" xr:uid="{00000000-0005-0000-0000-0000E7090000}"/>
    <cellStyle name="Currency 11 18 3 2" xfId="39319" xr:uid="{462B2A09-E5BB-4F9E-B615-FCB7E2473FCD}"/>
    <cellStyle name="Currency 11 18 4" xfId="24758" xr:uid="{00000000-0005-0000-0000-0000E8090000}"/>
    <cellStyle name="Currency 11 18 4 2" xfId="41780" xr:uid="{BEB7DEB7-C96B-411C-86E1-03C90B330B3D}"/>
    <cellStyle name="Currency 11 18 5" xfId="8381" xr:uid="{00000000-0005-0000-0000-0000E9090000}"/>
    <cellStyle name="Currency 11 18 5 2" xfId="34399" xr:uid="{F131EAFB-0F7A-4DCA-9091-C1676601B74F}"/>
    <cellStyle name="Currency 11 18 6" xfId="29789" xr:uid="{D5883E65-988B-4C87-A147-FC01C20D4DDE}"/>
    <cellStyle name="Currency 11 19" xfId="7642" xr:uid="{00000000-0005-0000-0000-0000EA090000}"/>
    <cellStyle name="Currency 11 19 2" xfId="34087" xr:uid="{2AEB2F12-86DC-4D48-B28E-D92A0AED7C5D}"/>
    <cellStyle name="Currency 11 2" xfId="76" xr:uid="{00000000-0005-0000-0000-0000EB090000}"/>
    <cellStyle name="Currency 11 2 10" xfId="1098" xr:uid="{00000000-0005-0000-0000-0000EC090000}"/>
    <cellStyle name="Currency 11 2 10 2" xfId="8710" xr:uid="{00000000-0005-0000-0000-0000ED090000}"/>
    <cellStyle name="Currency 11 2 10 2 2" xfId="34699" xr:uid="{E9932786-BF5D-4F8E-9ED2-F08B53332FCB}"/>
    <cellStyle name="Currency 11 2 10 3" xfId="14168" xr:uid="{00000000-0005-0000-0000-0000EE090000}"/>
    <cellStyle name="Currency 11 2 10 3 2" xfId="37159" xr:uid="{5DB151D3-07E6-45B8-90BC-B7624856B4C3}"/>
    <cellStyle name="Currency 11 2 10 4" xfId="19629" xr:uid="{00000000-0005-0000-0000-0000EF090000}"/>
    <cellStyle name="Currency 11 2 10 4 2" xfId="39619" xr:uid="{9103BE59-826B-48F9-8662-909188A11FFD}"/>
    <cellStyle name="Currency 11 2 10 5" xfId="25087" xr:uid="{00000000-0005-0000-0000-0000F0090000}"/>
    <cellStyle name="Currency 11 2 10 5 2" xfId="42080" xr:uid="{5D7489AF-A38B-43A9-99CF-468703D82840}"/>
    <cellStyle name="Currency 11 2 10 6" xfId="5792" xr:uid="{00000000-0005-0000-0000-0000F1090000}"/>
    <cellStyle name="Currency 11 2 10 6 2" xfId="32239" xr:uid="{E5407311-BB66-4146-A2A6-A522B6499E59}"/>
    <cellStyle name="Currency 11 2 10 7" xfId="30089" xr:uid="{FCBC471D-806F-4F25-A310-716AB4AEFC35}"/>
    <cellStyle name="Currency 11 2 11" xfId="1840" xr:uid="{00000000-0005-0000-0000-0000F2090000}"/>
    <cellStyle name="Currency 11 2 11 2" xfId="9450" xr:uid="{00000000-0005-0000-0000-0000F3090000}"/>
    <cellStyle name="Currency 11 2 11 2 2" xfId="35011" xr:uid="{4798C6C1-D500-4F47-8228-25692CF16CEE}"/>
    <cellStyle name="Currency 11 2 11 3" xfId="14908" xr:uid="{00000000-0005-0000-0000-0000F4090000}"/>
    <cellStyle name="Currency 11 2 11 3 2" xfId="37471" xr:uid="{5B69214A-4DE5-4320-864B-D81255888D10}"/>
    <cellStyle name="Currency 11 2 11 4" xfId="20369" xr:uid="{00000000-0005-0000-0000-0000F5090000}"/>
    <cellStyle name="Currency 11 2 11 4 2" xfId="39931" xr:uid="{D9D09740-B238-4ABB-8413-BDA9B1073598}"/>
    <cellStyle name="Currency 11 2 11 5" xfId="25827" xr:uid="{00000000-0005-0000-0000-0000F6090000}"/>
    <cellStyle name="Currency 11 2 11 5 2" xfId="42392" xr:uid="{D09FA196-7064-41E0-A861-1FD98A6D5172}"/>
    <cellStyle name="Currency 11 2 11 6" xfId="6104" xr:uid="{00000000-0005-0000-0000-0000F7090000}"/>
    <cellStyle name="Currency 11 2 11 6 2" xfId="32551" xr:uid="{B63126F5-BEE6-48D3-A532-77F5B4E3FBE3}"/>
    <cellStyle name="Currency 11 2 11 7" xfId="30401" xr:uid="{96296DDE-B60E-4B05-B5FA-F5F501A930BC}"/>
    <cellStyle name="Currency 11 2 12" xfId="2581" xr:uid="{00000000-0005-0000-0000-0000F8090000}"/>
    <cellStyle name="Currency 11 2 12 2" xfId="10191" xr:uid="{00000000-0005-0000-0000-0000F9090000}"/>
    <cellStyle name="Currency 11 2 12 2 2" xfId="35323" xr:uid="{DE3E457E-384A-4A07-98EA-4A6126C44804}"/>
    <cellStyle name="Currency 11 2 12 3" xfId="15648" xr:uid="{00000000-0005-0000-0000-0000FA090000}"/>
    <cellStyle name="Currency 11 2 12 3 2" xfId="37783" xr:uid="{54606F5D-D147-47B7-86EB-8D462A9B5D97}"/>
    <cellStyle name="Currency 11 2 12 4" xfId="21109" xr:uid="{00000000-0005-0000-0000-0000FB090000}"/>
    <cellStyle name="Currency 11 2 12 4 2" xfId="40243" xr:uid="{FE9D7E6D-71D1-44EA-BD27-EB146E0DA55A}"/>
    <cellStyle name="Currency 11 2 12 5" xfId="26567" xr:uid="{00000000-0005-0000-0000-0000FC090000}"/>
    <cellStyle name="Currency 11 2 12 5 2" xfId="42704" xr:uid="{D6F6D25E-2336-45C3-9456-594500F3493E}"/>
    <cellStyle name="Currency 11 2 12 6" xfId="6416" xr:uid="{00000000-0005-0000-0000-0000FD090000}"/>
    <cellStyle name="Currency 11 2 12 6 2" xfId="32863" xr:uid="{BD13CCDF-2C4A-4110-A49F-5860C00EBF6B}"/>
    <cellStyle name="Currency 11 2 12 7" xfId="30713" xr:uid="{EA987D56-070A-4055-8E57-ACE594E022F6}"/>
    <cellStyle name="Currency 11 2 13" xfId="3321" xr:uid="{00000000-0005-0000-0000-0000FE090000}"/>
    <cellStyle name="Currency 11 2 13 2" xfId="10931" xr:uid="{00000000-0005-0000-0000-0000FF090000}"/>
    <cellStyle name="Currency 11 2 13 2 2" xfId="35635" xr:uid="{FB6BFE42-5BCA-4E1F-92F2-7320087B52C9}"/>
    <cellStyle name="Currency 11 2 13 3" xfId="16388" xr:uid="{00000000-0005-0000-0000-0000000A0000}"/>
    <cellStyle name="Currency 11 2 13 3 2" xfId="38095" xr:uid="{94BF6028-6A57-4F39-9AB7-8486367936E4}"/>
    <cellStyle name="Currency 11 2 13 4" xfId="21849" xr:uid="{00000000-0005-0000-0000-0000010A0000}"/>
    <cellStyle name="Currency 11 2 13 4 2" xfId="40555" xr:uid="{E772BA05-3FF2-4E85-972A-12601E097F39}"/>
    <cellStyle name="Currency 11 2 13 5" xfId="27307" xr:uid="{00000000-0005-0000-0000-0000020A0000}"/>
    <cellStyle name="Currency 11 2 13 5 2" xfId="43016" xr:uid="{99A831C1-3474-4881-A611-3252AB35CECD}"/>
    <cellStyle name="Currency 11 2 13 6" xfId="6728" xr:uid="{00000000-0005-0000-0000-0000030A0000}"/>
    <cellStyle name="Currency 11 2 13 6 2" xfId="33175" xr:uid="{3F472A97-35CC-4E87-B535-59D66C47D1A0}"/>
    <cellStyle name="Currency 11 2 13 7" xfId="31025" xr:uid="{987C142B-23F1-486C-8AB8-3B4C66F4E9EC}"/>
    <cellStyle name="Currency 11 2 14" xfId="4063" xr:uid="{00000000-0005-0000-0000-0000040A0000}"/>
    <cellStyle name="Currency 11 2 14 2" xfId="11672" xr:uid="{00000000-0005-0000-0000-0000050A0000}"/>
    <cellStyle name="Currency 11 2 14 2 2" xfId="35947" xr:uid="{4710EFFD-99D1-4A78-8F7F-A0D024330234}"/>
    <cellStyle name="Currency 11 2 14 3" xfId="17129" xr:uid="{00000000-0005-0000-0000-0000060A0000}"/>
    <cellStyle name="Currency 11 2 14 3 2" xfId="38407" xr:uid="{71940A8F-2357-42A5-BBA6-07B324EEF775}"/>
    <cellStyle name="Currency 11 2 14 4" xfId="22590" xr:uid="{00000000-0005-0000-0000-0000070A0000}"/>
    <cellStyle name="Currency 11 2 14 4 2" xfId="40867" xr:uid="{29FA64DA-04B2-4D95-9B3A-58CEB8D2242A}"/>
    <cellStyle name="Currency 11 2 14 5" xfId="28048" xr:uid="{00000000-0005-0000-0000-0000080A0000}"/>
    <cellStyle name="Currency 11 2 14 5 2" xfId="43328" xr:uid="{78E5059C-554A-410D-A99B-ED262D74A344}"/>
    <cellStyle name="Currency 11 2 14 6" xfId="7040" xr:uid="{00000000-0005-0000-0000-0000090A0000}"/>
    <cellStyle name="Currency 11 2 14 6 2" xfId="33487" xr:uid="{A7899940-73A1-4693-9D23-B81E688C4D2C}"/>
    <cellStyle name="Currency 11 2 14 7" xfId="31337" xr:uid="{6213763C-EE41-414F-B0CB-9F478A8AD271}"/>
    <cellStyle name="Currency 11 2 15" xfId="4803" xr:uid="{00000000-0005-0000-0000-00000A0A0000}"/>
    <cellStyle name="Currency 11 2 15 2" xfId="12412" xr:uid="{00000000-0005-0000-0000-00000B0A0000}"/>
    <cellStyle name="Currency 11 2 15 2 2" xfId="36259" xr:uid="{5744FF75-C7B8-486D-B3B4-EAECF6CB1D96}"/>
    <cellStyle name="Currency 11 2 15 3" xfId="17869" xr:uid="{00000000-0005-0000-0000-00000C0A0000}"/>
    <cellStyle name="Currency 11 2 15 3 2" xfId="38719" xr:uid="{27D7D7F9-4DAB-45D6-B4B1-22E5E1120A1D}"/>
    <cellStyle name="Currency 11 2 15 4" xfId="23330" xr:uid="{00000000-0005-0000-0000-00000D0A0000}"/>
    <cellStyle name="Currency 11 2 15 4 2" xfId="41179" xr:uid="{3B55DEED-E207-40C4-8EB5-4AF147AD0967}"/>
    <cellStyle name="Currency 11 2 15 5" xfId="28788" xr:uid="{00000000-0005-0000-0000-00000E0A0000}"/>
    <cellStyle name="Currency 11 2 15 5 2" xfId="43640" xr:uid="{61C9A22F-A6CB-4535-9785-8E88A7F533EF}"/>
    <cellStyle name="Currency 11 2 15 6" xfId="7352" xr:uid="{00000000-0005-0000-0000-00000F0A0000}"/>
    <cellStyle name="Currency 11 2 15 6 2" xfId="33799" xr:uid="{EDC78A77-F8EC-4680-9981-E9090DF5EE77}"/>
    <cellStyle name="Currency 11 2 15 7" xfId="31649" xr:uid="{5D54D04B-21CA-435D-A050-4B6089642D77}"/>
    <cellStyle name="Currency 11 2 16" xfId="781" xr:uid="{00000000-0005-0000-0000-0000100A0000}"/>
    <cellStyle name="Currency 11 2 16 2" xfId="13851" xr:uid="{00000000-0005-0000-0000-0000110A0000}"/>
    <cellStyle name="Currency 11 2 16 2 2" xfId="36871" xr:uid="{330A6833-C5F0-4387-BE7B-D35DDFBDC2A6}"/>
    <cellStyle name="Currency 11 2 16 3" xfId="19312" xr:uid="{00000000-0005-0000-0000-0000120A0000}"/>
    <cellStyle name="Currency 11 2 16 3 2" xfId="39331" xr:uid="{8E25D628-D9CB-4936-BB63-B0EFD999DB3A}"/>
    <cellStyle name="Currency 11 2 16 4" xfId="24770" xr:uid="{00000000-0005-0000-0000-0000130A0000}"/>
    <cellStyle name="Currency 11 2 16 4 2" xfId="41792" xr:uid="{CE4099F1-73EF-4E1C-BEEE-FD7234DDE02B}"/>
    <cellStyle name="Currency 11 2 16 5" xfId="8393" xr:uid="{00000000-0005-0000-0000-0000140A0000}"/>
    <cellStyle name="Currency 11 2 16 5 2" xfId="34411" xr:uid="{9F916309-3153-4072-B1B8-AC0314DE81A3}"/>
    <cellStyle name="Currency 11 2 16 6" xfId="29801" xr:uid="{B01D2620-9888-49C3-B530-B937EB727DC9}"/>
    <cellStyle name="Currency 11 2 17" xfId="7693" xr:uid="{00000000-0005-0000-0000-0000150A0000}"/>
    <cellStyle name="Currency 11 2 17 2" xfId="34111" xr:uid="{EB60030F-7DC8-4086-A824-B9A3828BE64E}"/>
    <cellStyle name="Currency 11 2 18" xfId="13152" xr:uid="{00000000-0005-0000-0000-0000160A0000}"/>
    <cellStyle name="Currency 11 2 18 2" xfId="36571" xr:uid="{C091A834-684D-402B-87C7-5991F073702A}"/>
    <cellStyle name="Currency 11 2 19" xfId="18612" xr:uid="{00000000-0005-0000-0000-0000170A0000}"/>
    <cellStyle name="Currency 11 2 19 2" xfId="39031" xr:uid="{8B2D9051-AD65-4E62-A369-F5781112313B}"/>
    <cellStyle name="Currency 11 2 2" xfId="193" xr:uid="{00000000-0005-0000-0000-0000180A0000}"/>
    <cellStyle name="Currency 11 2 2 10" xfId="13265" xr:uid="{00000000-0005-0000-0000-0000190A0000}"/>
    <cellStyle name="Currency 11 2 2 10 2" xfId="36631" xr:uid="{50DD16B3-9E7F-46D4-B5D1-20D472D5806A}"/>
    <cellStyle name="Currency 11 2 2 11" xfId="18725" xr:uid="{00000000-0005-0000-0000-00001A0A0000}"/>
    <cellStyle name="Currency 11 2 2 11 2" xfId="39091" xr:uid="{BF26883D-AE5A-4AD8-AE8D-CCBFE6711230}"/>
    <cellStyle name="Currency 11 2 2 12" xfId="24184" xr:uid="{00000000-0005-0000-0000-00001B0A0000}"/>
    <cellStyle name="Currency 11 2 2 12 2" xfId="41552" xr:uid="{42E3D81C-320B-4D47-9EEA-4D7E2E7E5343}"/>
    <cellStyle name="Currency 11 2 2 13" xfId="5540" xr:uid="{00000000-0005-0000-0000-00001C0A0000}"/>
    <cellStyle name="Currency 11 2 2 13 2" xfId="31987" xr:uid="{F208EF64-B1F5-4D53-AAF3-A0A7FA6D64E1}"/>
    <cellStyle name="Currency 11 2 2 14" xfId="29561" xr:uid="{BDEC6C20-E3B3-425E-894B-559314CE2DFE}"/>
    <cellStyle name="Currency 11 2 2 2" xfId="1213" xr:uid="{00000000-0005-0000-0000-00001D0A0000}"/>
    <cellStyle name="Currency 11 2 2 2 2" xfId="8823" xr:uid="{00000000-0005-0000-0000-00001E0A0000}"/>
    <cellStyle name="Currency 11 2 2 2 2 2" xfId="34759" xr:uid="{2135E413-B843-411C-8F56-28E6283F2F2A}"/>
    <cellStyle name="Currency 11 2 2 2 3" xfId="14281" xr:uid="{00000000-0005-0000-0000-00001F0A0000}"/>
    <cellStyle name="Currency 11 2 2 2 3 2" xfId="37219" xr:uid="{9948793A-E740-47A6-ACCF-C923B8DCE986}"/>
    <cellStyle name="Currency 11 2 2 2 4" xfId="19742" xr:uid="{00000000-0005-0000-0000-0000200A0000}"/>
    <cellStyle name="Currency 11 2 2 2 4 2" xfId="39679" xr:uid="{870DCD59-9541-45BF-8145-704B87691F6A}"/>
    <cellStyle name="Currency 11 2 2 2 5" xfId="25200" xr:uid="{00000000-0005-0000-0000-0000210A0000}"/>
    <cellStyle name="Currency 11 2 2 2 5 2" xfId="42140" xr:uid="{09188907-CE0E-43C5-AD80-2A3DBAF08091}"/>
    <cellStyle name="Currency 11 2 2 2 6" xfId="5852" xr:uid="{00000000-0005-0000-0000-0000220A0000}"/>
    <cellStyle name="Currency 11 2 2 2 6 2" xfId="32299" xr:uid="{5B845CAD-78BB-4FFF-B5C9-9AE74082A07A}"/>
    <cellStyle name="Currency 11 2 2 2 7" xfId="30149" xr:uid="{6DD12404-D281-461D-99E1-953DF19173EC}"/>
    <cellStyle name="Currency 11 2 2 3" xfId="1954" xr:uid="{00000000-0005-0000-0000-0000230A0000}"/>
    <cellStyle name="Currency 11 2 2 3 2" xfId="9564" xr:uid="{00000000-0005-0000-0000-0000240A0000}"/>
    <cellStyle name="Currency 11 2 2 3 2 2" xfId="35071" xr:uid="{EC09553C-EDBD-4461-AD5C-3312CB519E89}"/>
    <cellStyle name="Currency 11 2 2 3 3" xfId="15021" xr:uid="{00000000-0005-0000-0000-0000250A0000}"/>
    <cellStyle name="Currency 11 2 2 3 3 2" xfId="37531" xr:uid="{9070F790-B542-4346-9EC0-F7B1E8DDBE8C}"/>
    <cellStyle name="Currency 11 2 2 3 4" xfId="20482" xr:uid="{00000000-0005-0000-0000-0000260A0000}"/>
    <cellStyle name="Currency 11 2 2 3 4 2" xfId="39991" xr:uid="{5AA75D5E-2702-4819-AC0A-C8068B5D0A63}"/>
    <cellStyle name="Currency 11 2 2 3 5" xfId="25940" xr:uid="{00000000-0005-0000-0000-0000270A0000}"/>
    <cellStyle name="Currency 11 2 2 3 5 2" xfId="42452" xr:uid="{97F2FB35-2B33-4A24-A11D-0E0A3EE8B899}"/>
    <cellStyle name="Currency 11 2 2 3 6" xfId="6164" xr:uid="{00000000-0005-0000-0000-0000280A0000}"/>
    <cellStyle name="Currency 11 2 2 3 6 2" xfId="32611" xr:uid="{E917F628-3FB6-4333-B784-0B7DC60DAD7C}"/>
    <cellStyle name="Currency 11 2 2 3 7" xfId="30461" xr:uid="{51F7A055-D547-4B75-8BA4-A9987356CE6A}"/>
    <cellStyle name="Currency 11 2 2 4" xfId="2694" xr:uid="{00000000-0005-0000-0000-0000290A0000}"/>
    <cellStyle name="Currency 11 2 2 4 2" xfId="10304" xr:uid="{00000000-0005-0000-0000-00002A0A0000}"/>
    <cellStyle name="Currency 11 2 2 4 2 2" xfId="35383" xr:uid="{F87EC349-8898-4EDA-AEEF-ECFD823F65A9}"/>
    <cellStyle name="Currency 11 2 2 4 3" xfId="15761" xr:uid="{00000000-0005-0000-0000-00002B0A0000}"/>
    <cellStyle name="Currency 11 2 2 4 3 2" xfId="37843" xr:uid="{4BDF1457-9B02-4730-8C87-6A150375192C}"/>
    <cellStyle name="Currency 11 2 2 4 4" xfId="21222" xr:uid="{00000000-0005-0000-0000-00002C0A0000}"/>
    <cellStyle name="Currency 11 2 2 4 4 2" xfId="40303" xr:uid="{78EC5671-1DB6-48BE-889C-44220686E53D}"/>
    <cellStyle name="Currency 11 2 2 4 5" xfId="26680" xr:uid="{00000000-0005-0000-0000-00002D0A0000}"/>
    <cellStyle name="Currency 11 2 2 4 5 2" xfId="42764" xr:uid="{23D2B639-529A-4307-9A91-CDFF261F5E62}"/>
    <cellStyle name="Currency 11 2 2 4 6" xfId="6476" xr:uid="{00000000-0005-0000-0000-00002E0A0000}"/>
    <cellStyle name="Currency 11 2 2 4 6 2" xfId="32923" xr:uid="{A327C6C4-494A-4F57-BB62-BEACA6C0C272}"/>
    <cellStyle name="Currency 11 2 2 4 7" xfId="30773" xr:uid="{64819ACF-733A-463E-BCB1-2DEA073B651C}"/>
    <cellStyle name="Currency 11 2 2 5" xfId="3435" xr:uid="{00000000-0005-0000-0000-00002F0A0000}"/>
    <cellStyle name="Currency 11 2 2 5 2" xfId="11044" xr:uid="{00000000-0005-0000-0000-0000300A0000}"/>
    <cellStyle name="Currency 11 2 2 5 2 2" xfId="35695" xr:uid="{F902F3E3-C53D-439D-B154-0EE83B1DE8F5}"/>
    <cellStyle name="Currency 11 2 2 5 3" xfId="16501" xr:uid="{00000000-0005-0000-0000-0000310A0000}"/>
    <cellStyle name="Currency 11 2 2 5 3 2" xfId="38155" xr:uid="{72A8D075-9BF1-4030-80C6-9BFAE36B0A1A}"/>
    <cellStyle name="Currency 11 2 2 5 4" xfId="21962" xr:uid="{00000000-0005-0000-0000-0000320A0000}"/>
    <cellStyle name="Currency 11 2 2 5 4 2" xfId="40615" xr:uid="{DCE4DA3D-B36A-4429-A3E2-03E71A2A84B7}"/>
    <cellStyle name="Currency 11 2 2 5 5" xfId="27420" xr:uid="{00000000-0005-0000-0000-0000330A0000}"/>
    <cellStyle name="Currency 11 2 2 5 5 2" xfId="43076" xr:uid="{2966EA8F-25FC-4B3C-8A80-550E84562DF2}"/>
    <cellStyle name="Currency 11 2 2 5 6" xfId="6788" xr:uid="{00000000-0005-0000-0000-0000340A0000}"/>
    <cellStyle name="Currency 11 2 2 5 6 2" xfId="33235" xr:uid="{4C5B27E6-ED7A-47C2-AB5D-B6DC940544A1}"/>
    <cellStyle name="Currency 11 2 2 5 7" xfId="31085" xr:uid="{80D10337-3937-4B9F-8070-CB842A4748D6}"/>
    <cellStyle name="Currency 11 2 2 6" xfId="4176" xr:uid="{00000000-0005-0000-0000-0000350A0000}"/>
    <cellStyle name="Currency 11 2 2 6 2" xfId="11785" xr:uid="{00000000-0005-0000-0000-0000360A0000}"/>
    <cellStyle name="Currency 11 2 2 6 2 2" xfId="36007" xr:uid="{1576608F-F585-4674-B54C-A7342440A535}"/>
    <cellStyle name="Currency 11 2 2 6 3" xfId="17242" xr:uid="{00000000-0005-0000-0000-0000370A0000}"/>
    <cellStyle name="Currency 11 2 2 6 3 2" xfId="38467" xr:uid="{03A490EA-E0F5-48E8-8F8A-C26AF648AF93}"/>
    <cellStyle name="Currency 11 2 2 6 4" xfId="22703" xr:uid="{00000000-0005-0000-0000-0000380A0000}"/>
    <cellStyle name="Currency 11 2 2 6 4 2" xfId="40927" xr:uid="{667D5E76-258E-42A6-9315-8D3DA7971E2A}"/>
    <cellStyle name="Currency 11 2 2 6 5" xfId="28161" xr:uid="{00000000-0005-0000-0000-0000390A0000}"/>
    <cellStyle name="Currency 11 2 2 6 5 2" xfId="43388" xr:uid="{52AC03F3-915D-4F36-B9FB-A1335AC5AB01}"/>
    <cellStyle name="Currency 11 2 2 6 6" xfId="7100" xr:uid="{00000000-0005-0000-0000-00003A0A0000}"/>
    <cellStyle name="Currency 11 2 2 6 6 2" xfId="33547" xr:uid="{9A1D4F7F-3D8C-4E9A-9E93-6FA3A1276FCD}"/>
    <cellStyle name="Currency 11 2 2 6 7" xfId="31397" xr:uid="{469AA616-535B-4B32-A976-42BDF118F6FC}"/>
    <cellStyle name="Currency 11 2 2 7" xfId="4916" xr:uid="{00000000-0005-0000-0000-00003B0A0000}"/>
    <cellStyle name="Currency 11 2 2 7 2" xfId="12525" xr:uid="{00000000-0005-0000-0000-00003C0A0000}"/>
    <cellStyle name="Currency 11 2 2 7 2 2" xfId="36319" xr:uid="{B82C565D-3421-4A3E-A936-31465560917D}"/>
    <cellStyle name="Currency 11 2 2 7 3" xfId="17982" xr:uid="{00000000-0005-0000-0000-00003D0A0000}"/>
    <cellStyle name="Currency 11 2 2 7 3 2" xfId="38779" xr:uid="{1A163D9D-8A00-435F-BECC-A9652B249FBA}"/>
    <cellStyle name="Currency 11 2 2 7 4" xfId="23443" xr:uid="{00000000-0005-0000-0000-00003E0A0000}"/>
    <cellStyle name="Currency 11 2 2 7 4 2" xfId="41239" xr:uid="{DA2A649A-8CF8-45FA-9EC4-B075314A077F}"/>
    <cellStyle name="Currency 11 2 2 7 5" xfId="28901" xr:uid="{00000000-0005-0000-0000-00003F0A0000}"/>
    <cellStyle name="Currency 11 2 2 7 5 2" xfId="43700" xr:uid="{FF9B6792-3D63-46AF-9AC0-623BE2EF53AA}"/>
    <cellStyle name="Currency 11 2 2 7 6" xfId="7412" xr:uid="{00000000-0005-0000-0000-0000400A0000}"/>
    <cellStyle name="Currency 11 2 2 7 6 2" xfId="33859" xr:uid="{26346D42-E2EC-4DD8-940A-4E8466159ED8}"/>
    <cellStyle name="Currency 11 2 2 7 7" xfId="31709" xr:uid="{392E8C4E-6C8A-40A8-BBE4-547D265D34FD}"/>
    <cellStyle name="Currency 11 2 2 8" xfId="817" xr:uid="{00000000-0005-0000-0000-0000410A0000}"/>
    <cellStyle name="Currency 11 2 2 8 2" xfId="13887" xr:uid="{00000000-0005-0000-0000-0000420A0000}"/>
    <cellStyle name="Currency 11 2 2 8 2 2" xfId="36907" xr:uid="{0845EC9A-3219-494D-A6B9-BC544D5DEB6E}"/>
    <cellStyle name="Currency 11 2 2 8 3" xfId="19348" xr:uid="{00000000-0005-0000-0000-0000430A0000}"/>
    <cellStyle name="Currency 11 2 2 8 3 2" xfId="39367" xr:uid="{0EF6DB81-7B3C-42C5-8A57-698F10926CFB}"/>
    <cellStyle name="Currency 11 2 2 8 4" xfId="24806" xr:uid="{00000000-0005-0000-0000-0000440A0000}"/>
    <cellStyle name="Currency 11 2 2 8 4 2" xfId="41828" xr:uid="{B6F281AE-7065-4CA2-8CEE-22CDD93B7DF9}"/>
    <cellStyle name="Currency 11 2 2 8 5" xfId="8429" xr:uid="{00000000-0005-0000-0000-0000450A0000}"/>
    <cellStyle name="Currency 11 2 2 8 5 2" xfId="34447" xr:uid="{8A7A04A6-9708-4145-A84E-D95FEEA86FF0}"/>
    <cellStyle name="Currency 11 2 2 8 6" xfId="29837" xr:uid="{6E04A05D-9091-40BC-85E4-0673773632C8}"/>
    <cellStyle name="Currency 11 2 2 9" xfId="7806" xr:uid="{00000000-0005-0000-0000-0000460A0000}"/>
    <cellStyle name="Currency 11 2 2 9 2" xfId="34171" xr:uid="{88AE96A7-DD9F-4DAC-95BC-F01789FDD072}"/>
    <cellStyle name="Currency 11 2 20" xfId="24071" xr:uid="{00000000-0005-0000-0000-0000470A0000}"/>
    <cellStyle name="Currency 11 2 20 2" xfId="41492" xr:uid="{D93DB982-395F-49AA-A7B6-71A9F142C3DB}"/>
    <cellStyle name="Currency 11 2 21" xfId="5504" xr:uid="{00000000-0005-0000-0000-0000480A0000}"/>
    <cellStyle name="Currency 11 2 21 2" xfId="31951" xr:uid="{7BB8606A-7EF2-4FFA-ABDA-9BF4F6825945}"/>
    <cellStyle name="Currency 11 2 22" xfId="29501" xr:uid="{07E99DD4-9FBF-47A3-BEA1-B91415A7AEFF}"/>
    <cellStyle name="Currency 11 2 3" xfId="282" xr:uid="{00000000-0005-0000-0000-0000490A0000}"/>
    <cellStyle name="Currency 11 2 3 10" xfId="13354" xr:uid="{00000000-0005-0000-0000-00004A0A0000}"/>
    <cellStyle name="Currency 11 2 3 10 2" xfId="36667" xr:uid="{3B2E27AF-25CA-46A0-BFA3-308806956F9A}"/>
    <cellStyle name="Currency 11 2 3 11" xfId="18814" xr:uid="{00000000-0005-0000-0000-00004B0A0000}"/>
    <cellStyle name="Currency 11 2 3 11 2" xfId="39127" xr:uid="{8FA0FD70-F106-463E-861A-3C3B72ACAEE2}"/>
    <cellStyle name="Currency 11 2 3 12" xfId="24273" xr:uid="{00000000-0005-0000-0000-00004C0A0000}"/>
    <cellStyle name="Currency 11 2 3 12 2" xfId="41588" xr:uid="{91E14DD2-7A27-475D-845A-D601221933CF}"/>
    <cellStyle name="Currency 11 2 3 13" xfId="5576" xr:uid="{00000000-0005-0000-0000-00004D0A0000}"/>
    <cellStyle name="Currency 11 2 3 13 2" xfId="32023" xr:uid="{AA5ABCD6-51AC-4674-A72F-140D92380E66}"/>
    <cellStyle name="Currency 11 2 3 14" xfId="29597" xr:uid="{D4DD8AE6-D111-4BA9-92D1-D073B82A4C40}"/>
    <cellStyle name="Currency 11 2 3 2" xfId="1302" xr:uid="{00000000-0005-0000-0000-00004E0A0000}"/>
    <cellStyle name="Currency 11 2 3 2 2" xfId="8912" xr:uid="{00000000-0005-0000-0000-00004F0A0000}"/>
    <cellStyle name="Currency 11 2 3 2 2 2" xfId="34795" xr:uid="{ACE83F40-F56A-457C-BCA6-DF9FA8D5E311}"/>
    <cellStyle name="Currency 11 2 3 2 3" xfId="14370" xr:uid="{00000000-0005-0000-0000-0000500A0000}"/>
    <cellStyle name="Currency 11 2 3 2 3 2" xfId="37255" xr:uid="{C5163334-32C5-4517-9A63-8C91C5EACC16}"/>
    <cellStyle name="Currency 11 2 3 2 4" xfId="19831" xr:uid="{00000000-0005-0000-0000-0000510A0000}"/>
    <cellStyle name="Currency 11 2 3 2 4 2" xfId="39715" xr:uid="{46C7F5DC-8C7E-4447-A821-AD8267963135}"/>
    <cellStyle name="Currency 11 2 3 2 5" xfId="25289" xr:uid="{00000000-0005-0000-0000-0000520A0000}"/>
    <cellStyle name="Currency 11 2 3 2 5 2" xfId="42176" xr:uid="{52E97263-C45C-4131-A832-194F384D1F9A}"/>
    <cellStyle name="Currency 11 2 3 2 6" xfId="5888" xr:uid="{00000000-0005-0000-0000-0000530A0000}"/>
    <cellStyle name="Currency 11 2 3 2 6 2" xfId="32335" xr:uid="{8CB70586-E71B-4320-852F-217BA24F46A5}"/>
    <cellStyle name="Currency 11 2 3 2 7" xfId="30185" xr:uid="{7E112EFD-5254-4FDB-9EC8-EB03C28835BB}"/>
    <cellStyle name="Currency 11 2 3 3" xfId="2043" xr:uid="{00000000-0005-0000-0000-0000540A0000}"/>
    <cellStyle name="Currency 11 2 3 3 2" xfId="9653" xr:uid="{00000000-0005-0000-0000-0000550A0000}"/>
    <cellStyle name="Currency 11 2 3 3 2 2" xfId="35107" xr:uid="{66D05ED3-3D8C-41D4-BA30-D234C79C8686}"/>
    <cellStyle name="Currency 11 2 3 3 3" xfId="15110" xr:uid="{00000000-0005-0000-0000-0000560A0000}"/>
    <cellStyle name="Currency 11 2 3 3 3 2" xfId="37567" xr:uid="{F0B5B8CD-3C7C-4B53-AE24-F3D211543110}"/>
    <cellStyle name="Currency 11 2 3 3 4" xfId="20571" xr:uid="{00000000-0005-0000-0000-0000570A0000}"/>
    <cellStyle name="Currency 11 2 3 3 4 2" xfId="40027" xr:uid="{AB6B4313-BA9D-4B36-AC48-D6D966E8A722}"/>
    <cellStyle name="Currency 11 2 3 3 5" xfId="26029" xr:uid="{00000000-0005-0000-0000-0000580A0000}"/>
    <cellStyle name="Currency 11 2 3 3 5 2" xfId="42488" xr:uid="{EB651FD9-838C-4EF8-A911-EECBA0CD4589}"/>
    <cellStyle name="Currency 11 2 3 3 6" xfId="6200" xr:uid="{00000000-0005-0000-0000-0000590A0000}"/>
    <cellStyle name="Currency 11 2 3 3 6 2" xfId="32647" xr:uid="{453A1231-13D9-4154-8406-6A221D093988}"/>
    <cellStyle name="Currency 11 2 3 3 7" xfId="30497" xr:uid="{1A6DFF2B-E94D-461A-976D-C72E0AFADC70}"/>
    <cellStyle name="Currency 11 2 3 4" xfId="2783" xr:uid="{00000000-0005-0000-0000-00005A0A0000}"/>
    <cellStyle name="Currency 11 2 3 4 2" xfId="10393" xr:uid="{00000000-0005-0000-0000-00005B0A0000}"/>
    <cellStyle name="Currency 11 2 3 4 2 2" xfId="35419" xr:uid="{F7767724-71D7-4C2B-BBAE-178C34F6B1DC}"/>
    <cellStyle name="Currency 11 2 3 4 3" xfId="15850" xr:uid="{00000000-0005-0000-0000-00005C0A0000}"/>
    <cellStyle name="Currency 11 2 3 4 3 2" xfId="37879" xr:uid="{5D07CDD6-83A1-4302-80DA-19B0A8AA1EA7}"/>
    <cellStyle name="Currency 11 2 3 4 4" xfId="21311" xr:uid="{00000000-0005-0000-0000-00005D0A0000}"/>
    <cellStyle name="Currency 11 2 3 4 4 2" xfId="40339" xr:uid="{F228AE39-F7F7-4300-B08A-537455311A7D}"/>
    <cellStyle name="Currency 11 2 3 4 5" xfId="26769" xr:uid="{00000000-0005-0000-0000-00005E0A0000}"/>
    <cellStyle name="Currency 11 2 3 4 5 2" xfId="42800" xr:uid="{E285001B-216C-47EC-B9AF-1FE99EA8DFB9}"/>
    <cellStyle name="Currency 11 2 3 4 6" xfId="6512" xr:uid="{00000000-0005-0000-0000-00005F0A0000}"/>
    <cellStyle name="Currency 11 2 3 4 6 2" xfId="32959" xr:uid="{9FF3C293-F1BB-4FC6-ABAA-3005511F1764}"/>
    <cellStyle name="Currency 11 2 3 4 7" xfId="30809" xr:uid="{F784B3D9-6107-4400-AEF6-4792891ACFD6}"/>
    <cellStyle name="Currency 11 2 3 5" xfId="3524" xr:uid="{00000000-0005-0000-0000-0000600A0000}"/>
    <cellStyle name="Currency 11 2 3 5 2" xfId="11133" xr:uid="{00000000-0005-0000-0000-0000610A0000}"/>
    <cellStyle name="Currency 11 2 3 5 2 2" xfId="35731" xr:uid="{9AFFDBC9-71E7-4C02-88D6-2F197E896236}"/>
    <cellStyle name="Currency 11 2 3 5 3" xfId="16590" xr:uid="{00000000-0005-0000-0000-0000620A0000}"/>
    <cellStyle name="Currency 11 2 3 5 3 2" xfId="38191" xr:uid="{63BFFF5C-D5BF-4F70-A9B1-0D7E2BF044BE}"/>
    <cellStyle name="Currency 11 2 3 5 4" xfId="22051" xr:uid="{00000000-0005-0000-0000-0000630A0000}"/>
    <cellStyle name="Currency 11 2 3 5 4 2" xfId="40651" xr:uid="{5C18BDC7-E509-4CAE-B64C-A2184B1CF0EB}"/>
    <cellStyle name="Currency 11 2 3 5 5" xfId="27509" xr:uid="{00000000-0005-0000-0000-0000640A0000}"/>
    <cellStyle name="Currency 11 2 3 5 5 2" xfId="43112" xr:uid="{F1277598-1415-4142-A6FE-ACE8D9944F1C}"/>
    <cellStyle name="Currency 11 2 3 5 6" xfId="6824" xr:uid="{00000000-0005-0000-0000-0000650A0000}"/>
    <cellStyle name="Currency 11 2 3 5 6 2" xfId="33271" xr:uid="{117FD5F9-2EE8-4B6E-9593-859728DFB523}"/>
    <cellStyle name="Currency 11 2 3 5 7" xfId="31121" xr:uid="{91C962E4-BC43-46EF-9785-DE4F6FB693C1}"/>
    <cellStyle name="Currency 11 2 3 6" xfId="4265" xr:uid="{00000000-0005-0000-0000-0000660A0000}"/>
    <cellStyle name="Currency 11 2 3 6 2" xfId="11874" xr:uid="{00000000-0005-0000-0000-0000670A0000}"/>
    <cellStyle name="Currency 11 2 3 6 2 2" xfId="36043" xr:uid="{BF8CFB7E-FB87-46BC-AF14-DA435165C1D7}"/>
    <cellStyle name="Currency 11 2 3 6 3" xfId="17331" xr:uid="{00000000-0005-0000-0000-0000680A0000}"/>
    <cellStyle name="Currency 11 2 3 6 3 2" xfId="38503" xr:uid="{1DECDF4F-8685-4862-BF50-C0645197E98F}"/>
    <cellStyle name="Currency 11 2 3 6 4" xfId="22792" xr:uid="{00000000-0005-0000-0000-0000690A0000}"/>
    <cellStyle name="Currency 11 2 3 6 4 2" xfId="40963" xr:uid="{79DA5628-D182-45C9-B1C0-1A16266858A8}"/>
    <cellStyle name="Currency 11 2 3 6 5" xfId="28250" xr:uid="{00000000-0005-0000-0000-00006A0A0000}"/>
    <cellStyle name="Currency 11 2 3 6 5 2" xfId="43424" xr:uid="{C1FE9B0A-4769-4013-951E-E292D447E3D6}"/>
    <cellStyle name="Currency 11 2 3 6 6" xfId="7136" xr:uid="{00000000-0005-0000-0000-00006B0A0000}"/>
    <cellStyle name="Currency 11 2 3 6 6 2" xfId="33583" xr:uid="{AB09BB44-2C20-4A69-9811-ADBAA87F5460}"/>
    <cellStyle name="Currency 11 2 3 6 7" xfId="31433" xr:uid="{186B24EA-54D2-4AD1-A20B-BDDC2A00D28E}"/>
    <cellStyle name="Currency 11 2 3 7" xfId="5005" xr:uid="{00000000-0005-0000-0000-00006C0A0000}"/>
    <cellStyle name="Currency 11 2 3 7 2" xfId="12614" xr:uid="{00000000-0005-0000-0000-00006D0A0000}"/>
    <cellStyle name="Currency 11 2 3 7 2 2" xfId="36355" xr:uid="{75D0D99E-04D1-411A-B277-7DBE9D43C27B}"/>
    <cellStyle name="Currency 11 2 3 7 3" xfId="18071" xr:uid="{00000000-0005-0000-0000-00006E0A0000}"/>
    <cellStyle name="Currency 11 2 3 7 3 2" xfId="38815" xr:uid="{F220B1B9-17B2-46F7-8EB9-6561BB4E3B72}"/>
    <cellStyle name="Currency 11 2 3 7 4" xfId="23532" xr:uid="{00000000-0005-0000-0000-00006F0A0000}"/>
    <cellStyle name="Currency 11 2 3 7 4 2" xfId="41275" xr:uid="{BC27F6A0-C39B-405D-98DC-C916D2B4FC3A}"/>
    <cellStyle name="Currency 11 2 3 7 5" xfId="28990" xr:uid="{00000000-0005-0000-0000-0000700A0000}"/>
    <cellStyle name="Currency 11 2 3 7 5 2" xfId="43736" xr:uid="{A7A02472-1607-4C9A-838C-8752E57557F7}"/>
    <cellStyle name="Currency 11 2 3 7 6" xfId="7448" xr:uid="{00000000-0005-0000-0000-0000710A0000}"/>
    <cellStyle name="Currency 11 2 3 7 6 2" xfId="33895" xr:uid="{B2063E3D-8E8B-48DA-9DD5-4A46A98170E3}"/>
    <cellStyle name="Currency 11 2 3 7 7" xfId="31745" xr:uid="{61777070-DC1D-4032-A530-144147033D1A}"/>
    <cellStyle name="Currency 11 2 3 8" xfId="853" xr:uid="{00000000-0005-0000-0000-0000720A0000}"/>
    <cellStyle name="Currency 11 2 3 8 2" xfId="13923" xr:uid="{00000000-0005-0000-0000-0000730A0000}"/>
    <cellStyle name="Currency 11 2 3 8 2 2" xfId="36943" xr:uid="{390AEAE0-2C54-4819-BFF6-C3B7F154FA71}"/>
    <cellStyle name="Currency 11 2 3 8 3" xfId="19384" xr:uid="{00000000-0005-0000-0000-0000740A0000}"/>
    <cellStyle name="Currency 11 2 3 8 3 2" xfId="39403" xr:uid="{06C02C28-BC12-4F47-A5EC-262442A1E78F}"/>
    <cellStyle name="Currency 11 2 3 8 4" xfId="24842" xr:uid="{00000000-0005-0000-0000-0000750A0000}"/>
    <cellStyle name="Currency 11 2 3 8 4 2" xfId="41864" xr:uid="{90EEE50A-C8D7-42B5-85A7-EFB06AC55425}"/>
    <cellStyle name="Currency 11 2 3 8 5" xfId="8465" xr:uid="{00000000-0005-0000-0000-0000760A0000}"/>
    <cellStyle name="Currency 11 2 3 8 5 2" xfId="34483" xr:uid="{31D1610C-B4C2-4733-8EA3-8561543002F6}"/>
    <cellStyle name="Currency 11 2 3 8 6" xfId="29873" xr:uid="{998A2104-59A8-4FDE-A485-8D0D2B33D27B}"/>
    <cellStyle name="Currency 11 2 3 9" xfId="7895" xr:uid="{00000000-0005-0000-0000-0000770A0000}"/>
    <cellStyle name="Currency 11 2 3 9 2" xfId="34207" xr:uid="{8D91BDC1-8828-41C6-802D-4FAAAF0AC7B2}"/>
    <cellStyle name="Currency 11 2 4" xfId="373" xr:uid="{00000000-0005-0000-0000-0000780A0000}"/>
    <cellStyle name="Currency 11 2 4 10" xfId="13444" xr:uid="{00000000-0005-0000-0000-0000790A0000}"/>
    <cellStyle name="Currency 11 2 4 10 2" xfId="36703" xr:uid="{04C308D8-15CF-488C-9DCE-8CCD8225CA5C}"/>
    <cellStyle name="Currency 11 2 4 11" xfId="18904" xr:uid="{00000000-0005-0000-0000-00007A0A0000}"/>
    <cellStyle name="Currency 11 2 4 11 2" xfId="39163" xr:uid="{0CB51907-CC86-477B-9BAA-745583B74016}"/>
    <cellStyle name="Currency 11 2 4 12" xfId="24363" xr:uid="{00000000-0005-0000-0000-00007B0A0000}"/>
    <cellStyle name="Currency 11 2 4 12 2" xfId="41624" xr:uid="{31C5F9CF-30D9-4F51-943B-5E178B7BB131}"/>
    <cellStyle name="Currency 11 2 4 13" xfId="5612" xr:uid="{00000000-0005-0000-0000-00007C0A0000}"/>
    <cellStyle name="Currency 11 2 4 13 2" xfId="32059" xr:uid="{DBF2E5F1-BDFE-476E-9DC1-9E2F15E80619}"/>
    <cellStyle name="Currency 11 2 4 14" xfId="29633" xr:uid="{A98D9A12-94CD-4A65-BC4B-718F6D63E692}"/>
    <cellStyle name="Currency 11 2 4 2" xfId="1392" xr:uid="{00000000-0005-0000-0000-00007D0A0000}"/>
    <cellStyle name="Currency 11 2 4 2 2" xfId="9002" xr:uid="{00000000-0005-0000-0000-00007E0A0000}"/>
    <cellStyle name="Currency 11 2 4 2 2 2" xfId="34831" xr:uid="{6B39B7CC-531F-4A8C-AA30-A23680C9221D}"/>
    <cellStyle name="Currency 11 2 4 2 3" xfId="14460" xr:uid="{00000000-0005-0000-0000-00007F0A0000}"/>
    <cellStyle name="Currency 11 2 4 2 3 2" xfId="37291" xr:uid="{58F8518C-FF75-4E99-BB9D-21075C94A98F}"/>
    <cellStyle name="Currency 11 2 4 2 4" xfId="19921" xr:uid="{00000000-0005-0000-0000-0000800A0000}"/>
    <cellStyle name="Currency 11 2 4 2 4 2" xfId="39751" xr:uid="{78113ED8-1B9D-4BB8-BA3C-00CC5979097E}"/>
    <cellStyle name="Currency 11 2 4 2 5" xfId="25379" xr:uid="{00000000-0005-0000-0000-0000810A0000}"/>
    <cellStyle name="Currency 11 2 4 2 5 2" xfId="42212" xr:uid="{21E22E4A-E0EF-4F2C-AB70-E472E581D769}"/>
    <cellStyle name="Currency 11 2 4 2 6" xfId="5924" xr:uid="{00000000-0005-0000-0000-0000820A0000}"/>
    <cellStyle name="Currency 11 2 4 2 6 2" xfId="32371" xr:uid="{2A779052-17CE-41FB-A7FB-771D20208D8E}"/>
    <cellStyle name="Currency 11 2 4 2 7" xfId="30221" xr:uid="{05AF9ED7-EA01-4867-AF4E-A0B32577EA7F}"/>
    <cellStyle name="Currency 11 2 4 3" xfId="2133" xr:uid="{00000000-0005-0000-0000-0000830A0000}"/>
    <cellStyle name="Currency 11 2 4 3 2" xfId="9743" xr:uid="{00000000-0005-0000-0000-0000840A0000}"/>
    <cellStyle name="Currency 11 2 4 3 2 2" xfId="35143" xr:uid="{C8269DBD-D66A-41C9-A2EA-18852065A35B}"/>
    <cellStyle name="Currency 11 2 4 3 3" xfId="15200" xr:uid="{00000000-0005-0000-0000-0000850A0000}"/>
    <cellStyle name="Currency 11 2 4 3 3 2" xfId="37603" xr:uid="{B0AE34EF-8AE8-4526-99AA-1C55F2E03F74}"/>
    <cellStyle name="Currency 11 2 4 3 4" xfId="20661" xr:uid="{00000000-0005-0000-0000-0000860A0000}"/>
    <cellStyle name="Currency 11 2 4 3 4 2" xfId="40063" xr:uid="{87066D9C-205F-47A2-B01E-AF6E0515D23A}"/>
    <cellStyle name="Currency 11 2 4 3 5" xfId="26119" xr:uid="{00000000-0005-0000-0000-0000870A0000}"/>
    <cellStyle name="Currency 11 2 4 3 5 2" xfId="42524" xr:uid="{F70D8993-CF35-4D08-A4E3-EB31540C1B97}"/>
    <cellStyle name="Currency 11 2 4 3 6" xfId="6236" xr:uid="{00000000-0005-0000-0000-0000880A0000}"/>
    <cellStyle name="Currency 11 2 4 3 6 2" xfId="32683" xr:uid="{D34CDAE0-7D50-4154-9C11-520CE93F8AD8}"/>
    <cellStyle name="Currency 11 2 4 3 7" xfId="30533" xr:uid="{A8AC50F1-7209-459C-928F-89F3C0E490C5}"/>
    <cellStyle name="Currency 11 2 4 4" xfId="2873" xr:uid="{00000000-0005-0000-0000-0000890A0000}"/>
    <cellStyle name="Currency 11 2 4 4 2" xfId="10483" xr:uid="{00000000-0005-0000-0000-00008A0A0000}"/>
    <cellStyle name="Currency 11 2 4 4 2 2" xfId="35455" xr:uid="{462095D6-37B9-4234-BE3E-2CAC64F32AD5}"/>
    <cellStyle name="Currency 11 2 4 4 3" xfId="15940" xr:uid="{00000000-0005-0000-0000-00008B0A0000}"/>
    <cellStyle name="Currency 11 2 4 4 3 2" xfId="37915" xr:uid="{DADE1019-26ED-4F18-AF09-28F811E6FF9A}"/>
    <cellStyle name="Currency 11 2 4 4 4" xfId="21401" xr:uid="{00000000-0005-0000-0000-00008C0A0000}"/>
    <cellStyle name="Currency 11 2 4 4 4 2" xfId="40375" xr:uid="{C21F6B41-1A79-4320-924D-BB1A57D162BF}"/>
    <cellStyle name="Currency 11 2 4 4 5" xfId="26859" xr:uid="{00000000-0005-0000-0000-00008D0A0000}"/>
    <cellStyle name="Currency 11 2 4 4 5 2" xfId="42836" xr:uid="{383DA1DA-E63C-4A6A-9BC9-BAC3CA1BBA03}"/>
    <cellStyle name="Currency 11 2 4 4 6" xfId="6548" xr:uid="{00000000-0005-0000-0000-00008E0A0000}"/>
    <cellStyle name="Currency 11 2 4 4 6 2" xfId="32995" xr:uid="{E05FF170-3035-43D2-BEC8-E0AE80D08C4B}"/>
    <cellStyle name="Currency 11 2 4 4 7" xfId="30845" xr:uid="{A99FED68-CDCF-4657-A344-94FD100EC015}"/>
    <cellStyle name="Currency 11 2 4 5" xfId="3614" xr:uid="{00000000-0005-0000-0000-00008F0A0000}"/>
    <cellStyle name="Currency 11 2 4 5 2" xfId="11223" xr:uid="{00000000-0005-0000-0000-0000900A0000}"/>
    <cellStyle name="Currency 11 2 4 5 2 2" xfId="35767" xr:uid="{DDDD425C-D55A-4248-B22F-CED7D1B974A7}"/>
    <cellStyle name="Currency 11 2 4 5 3" xfId="16680" xr:uid="{00000000-0005-0000-0000-0000910A0000}"/>
    <cellStyle name="Currency 11 2 4 5 3 2" xfId="38227" xr:uid="{83EBD6D5-FCC7-4AEA-899F-CD60BCB6C9AC}"/>
    <cellStyle name="Currency 11 2 4 5 4" xfId="22141" xr:uid="{00000000-0005-0000-0000-0000920A0000}"/>
    <cellStyle name="Currency 11 2 4 5 4 2" xfId="40687" xr:uid="{F4E37365-7AE6-4B0D-8708-3C6516741A5C}"/>
    <cellStyle name="Currency 11 2 4 5 5" xfId="27599" xr:uid="{00000000-0005-0000-0000-0000930A0000}"/>
    <cellStyle name="Currency 11 2 4 5 5 2" xfId="43148" xr:uid="{3796A71A-FF40-43B1-A9B5-D073C5012F5A}"/>
    <cellStyle name="Currency 11 2 4 5 6" xfId="6860" xr:uid="{00000000-0005-0000-0000-0000940A0000}"/>
    <cellStyle name="Currency 11 2 4 5 6 2" xfId="33307" xr:uid="{D08AD1D1-8808-4749-ABAA-F201DA22275A}"/>
    <cellStyle name="Currency 11 2 4 5 7" xfId="31157" xr:uid="{A9E31BB3-F505-4FAA-B6C2-19AB0B8A4C44}"/>
    <cellStyle name="Currency 11 2 4 6" xfId="4355" xr:uid="{00000000-0005-0000-0000-0000950A0000}"/>
    <cellStyle name="Currency 11 2 4 6 2" xfId="11964" xr:uid="{00000000-0005-0000-0000-0000960A0000}"/>
    <cellStyle name="Currency 11 2 4 6 2 2" xfId="36079" xr:uid="{1CA8FF2B-562A-4C59-A374-E74E62988C59}"/>
    <cellStyle name="Currency 11 2 4 6 3" xfId="17421" xr:uid="{00000000-0005-0000-0000-0000970A0000}"/>
    <cellStyle name="Currency 11 2 4 6 3 2" xfId="38539" xr:uid="{BF4FD683-D742-403E-93DC-E18DFFB2A93D}"/>
    <cellStyle name="Currency 11 2 4 6 4" xfId="22882" xr:uid="{00000000-0005-0000-0000-0000980A0000}"/>
    <cellStyle name="Currency 11 2 4 6 4 2" xfId="40999" xr:uid="{229C244E-582C-42BB-AA7F-FBDCE4687C13}"/>
    <cellStyle name="Currency 11 2 4 6 5" xfId="28340" xr:uid="{00000000-0005-0000-0000-0000990A0000}"/>
    <cellStyle name="Currency 11 2 4 6 5 2" xfId="43460" xr:uid="{79C692CB-D3B1-495E-8325-CCA327563F56}"/>
    <cellStyle name="Currency 11 2 4 6 6" xfId="7172" xr:uid="{00000000-0005-0000-0000-00009A0A0000}"/>
    <cellStyle name="Currency 11 2 4 6 6 2" xfId="33619" xr:uid="{3DF7E152-479B-442D-8589-9152CC4F4A85}"/>
    <cellStyle name="Currency 11 2 4 6 7" xfId="31469" xr:uid="{77207466-888C-46D2-A000-D072FC543C55}"/>
    <cellStyle name="Currency 11 2 4 7" xfId="5095" xr:uid="{00000000-0005-0000-0000-00009B0A0000}"/>
    <cellStyle name="Currency 11 2 4 7 2" xfId="12704" xr:uid="{00000000-0005-0000-0000-00009C0A0000}"/>
    <cellStyle name="Currency 11 2 4 7 2 2" xfId="36391" xr:uid="{F3502925-7545-4D90-8AB4-72C4F16886CB}"/>
    <cellStyle name="Currency 11 2 4 7 3" xfId="18161" xr:uid="{00000000-0005-0000-0000-00009D0A0000}"/>
    <cellStyle name="Currency 11 2 4 7 3 2" xfId="38851" xr:uid="{CB5C5359-24EF-4C20-A0C4-AB72823FB461}"/>
    <cellStyle name="Currency 11 2 4 7 4" xfId="23622" xr:uid="{00000000-0005-0000-0000-00009E0A0000}"/>
    <cellStyle name="Currency 11 2 4 7 4 2" xfId="41311" xr:uid="{03A73858-61A9-4AC4-AC24-7F3CD05F758E}"/>
    <cellStyle name="Currency 11 2 4 7 5" xfId="29080" xr:uid="{00000000-0005-0000-0000-00009F0A0000}"/>
    <cellStyle name="Currency 11 2 4 7 5 2" xfId="43772" xr:uid="{574E7D6C-2D52-4C52-A274-6D6D30743DBC}"/>
    <cellStyle name="Currency 11 2 4 7 6" xfId="7484" xr:uid="{00000000-0005-0000-0000-0000A00A0000}"/>
    <cellStyle name="Currency 11 2 4 7 6 2" xfId="33931" xr:uid="{7B155F2B-BB01-4CF9-A48D-22FBE468A4D3}"/>
    <cellStyle name="Currency 11 2 4 7 7" xfId="31781" xr:uid="{F242AB8F-5EB7-4AD0-8EF1-D0D8EB895E4D}"/>
    <cellStyle name="Currency 11 2 4 8" xfId="889" xr:uid="{00000000-0005-0000-0000-0000A10A0000}"/>
    <cellStyle name="Currency 11 2 4 8 2" xfId="13959" xr:uid="{00000000-0005-0000-0000-0000A20A0000}"/>
    <cellStyle name="Currency 11 2 4 8 2 2" xfId="36979" xr:uid="{A4822C79-ACD6-4935-968E-FB1AE784B190}"/>
    <cellStyle name="Currency 11 2 4 8 3" xfId="19420" xr:uid="{00000000-0005-0000-0000-0000A30A0000}"/>
    <cellStyle name="Currency 11 2 4 8 3 2" xfId="39439" xr:uid="{138C8D69-AEC5-404F-8AA4-5B244C974D5A}"/>
    <cellStyle name="Currency 11 2 4 8 4" xfId="24878" xr:uid="{00000000-0005-0000-0000-0000A40A0000}"/>
    <cellStyle name="Currency 11 2 4 8 4 2" xfId="41900" xr:uid="{EDA32F19-1F93-4313-A1B7-CE9535C89CD2}"/>
    <cellStyle name="Currency 11 2 4 8 5" xfId="8501" xr:uid="{00000000-0005-0000-0000-0000A50A0000}"/>
    <cellStyle name="Currency 11 2 4 8 5 2" xfId="34519" xr:uid="{B13980D9-5CAF-4E0E-BDC8-A05948BC361D}"/>
    <cellStyle name="Currency 11 2 4 8 6" xfId="29909" xr:uid="{4D3748BF-3677-4E44-A7BD-DF113CF23102}"/>
    <cellStyle name="Currency 11 2 4 9" xfId="7985" xr:uid="{00000000-0005-0000-0000-0000A60A0000}"/>
    <cellStyle name="Currency 11 2 4 9 2" xfId="34243" xr:uid="{3886D154-4EC6-4DA4-A086-2E8B9066ACA4}"/>
    <cellStyle name="Currency 11 2 5" xfId="462" xr:uid="{00000000-0005-0000-0000-0000A70A0000}"/>
    <cellStyle name="Currency 11 2 5 10" xfId="13533" xr:uid="{00000000-0005-0000-0000-0000A80A0000}"/>
    <cellStyle name="Currency 11 2 5 10 2" xfId="36739" xr:uid="{45287B64-9A68-40C5-8116-FDA134F94513}"/>
    <cellStyle name="Currency 11 2 5 11" xfId="18993" xr:uid="{00000000-0005-0000-0000-0000A90A0000}"/>
    <cellStyle name="Currency 11 2 5 11 2" xfId="39199" xr:uid="{88842B41-F35A-4404-87C2-329E1199674A}"/>
    <cellStyle name="Currency 11 2 5 12" xfId="24452" xr:uid="{00000000-0005-0000-0000-0000AA0A0000}"/>
    <cellStyle name="Currency 11 2 5 12 2" xfId="41660" xr:uid="{DDBC23EF-CC1A-4208-B5A7-3AE410CBCC36}"/>
    <cellStyle name="Currency 11 2 5 13" xfId="5648" xr:uid="{00000000-0005-0000-0000-0000AB0A0000}"/>
    <cellStyle name="Currency 11 2 5 13 2" xfId="32095" xr:uid="{0AFFD04E-3793-499E-A49A-D9A9D8E3242F}"/>
    <cellStyle name="Currency 11 2 5 14" xfId="29669" xr:uid="{AD229DAA-3A2B-48CE-9CEA-400DA267C79C}"/>
    <cellStyle name="Currency 11 2 5 2" xfId="1481" xr:uid="{00000000-0005-0000-0000-0000AC0A0000}"/>
    <cellStyle name="Currency 11 2 5 2 2" xfId="9091" xr:uid="{00000000-0005-0000-0000-0000AD0A0000}"/>
    <cellStyle name="Currency 11 2 5 2 2 2" xfId="34867" xr:uid="{07D9A5A3-05C0-4C38-9BFB-39388A82C6B1}"/>
    <cellStyle name="Currency 11 2 5 2 3" xfId="14549" xr:uid="{00000000-0005-0000-0000-0000AE0A0000}"/>
    <cellStyle name="Currency 11 2 5 2 3 2" xfId="37327" xr:uid="{BFEFF259-B424-4488-8D87-711498563CDA}"/>
    <cellStyle name="Currency 11 2 5 2 4" xfId="20010" xr:uid="{00000000-0005-0000-0000-0000AF0A0000}"/>
    <cellStyle name="Currency 11 2 5 2 4 2" xfId="39787" xr:uid="{DF5D10AA-7C64-408E-9D31-2DC8050EAB16}"/>
    <cellStyle name="Currency 11 2 5 2 5" xfId="25468" xr:uid="{00000000-0005-0000-0000-0000B00A0000}"/>
    <cellStyle name="Currency 11 2 5 2 5 2" xfId="42248" xr:uid="{6B681EA2-D0E6-41C6-A559-2B834DE5DD00}"/>
    <cellStyle name="Currency 11 2 5 2 6" xfId="5960" xr:uid="{00000000-0005-0000-0000-0000B10A0000}"/>
    <cellStyle name="Currency 11 2 5 2 6 2" xfId="32407" xr:uid="{BF76C6A1-4619-4790-AFA6-A9EB47F3AC00}"/>
    <cellStyle name="Currency 11 2 5 2 7" xfId="30257" xr:uid="{3A2FCB3B-6A02-4332-B098-A4CEBCE64393}"/>
    <cellStyle name="Currency 11 2 5 3" xfId="2222" xr:uid="{00000000-0005-0000-0000-0000B20A0000}"/>
    <cellStyle name="Currency 11 2 5 3 2" xfId="9832" xr:uid="{00000000-0005-0000-0000-0000B30A0000}"/>
    <cellStyle name="Currency 11 2 5 3 2 2" xfId="35179" xr:uid="{1D5D8905-C0F5-4A56-8927-8C42AC148838}"/>
    <cellStyle name="Currency 11 2 5 3 3" xfId="15289" xr:uid="{00000000-0005-0000-0000-0000B40A0000}"/>
    <cellStyle name="Currency 11 2 5 3 3 2" xfId="37639" xr:uid="{EE3EEE97-D7CA-4E09-A9B3-2E3F93B26E45}"/>
    <cellStyle name="Currency 11 2 5 3 4" xfId="20750" xr:uid="{00000000-0005-0000-0000-0000B50A0000}"/>
    <cellStyle name="Currency 11 2 5 3 4 2" xfId="40099" xr:uid="{58B157D7-529B-47BA-A685-9A0CC970620A}"/>
    <cellStyle name="Currency 11 2 5 3 5" xfId="26208" xr:uid="{00000000-0005-0000-0000-0000B60A0000}"/>
    <cellStyle name="Currency 11 2 5 3 5 2" xfId="42560" xr:uid="{1F6ACC62-CE1D-4350-943D-18746797CE54}"/>
    <cellStyle name="Currency 11 2 5 3 6" xfId="6272" xr:uid="{00000000-0005-0000-0000-0000B70A0000}"/>
    <cellStyle name="Currency 11 2 5 3 6 2" xfId="32719" xr:uid="{FAE07F68-5B13-4863-8331-82A90C3142FE}"/>
    <cellStyle name="Currency 11 2 5 3 7" xfId="30569" xr:uid="{FBDAA829-4AB6-4B3C-B654-05AC1904C8A0}"/>
    <cellStyle name="Currency 11 2 5 4" xfId="2962" xr:uid="{00000000-0005-0000-0000-0000B80A0000}"/>
    <cellStyle name="Currency 11 2 5 4 2" xfId="10572" xr:uid="{00000000-0005-0000-0000-0000B90A0000}"/>
    <cellStyle name="Currency 11 2 5 4 2 2" xfId="35491" xr:uid="{B105EFE7-C09D-4D66-BC2E-B773FE4FD190}"/>
    <cellStyle name="Currency 11 2 5 4 3" xfId="16029" xr:uid="{00000000-0005-0000-0000-0000BA0A0000}"/>
    <cellStyle name="Currency 11 2 5 4 3 2" xfId="37951" xr:uid="{34BF59FC-9204-4BDB-82C7-BBA6E41DF6E0}"/>
    <cellStyle name="Currency 11 2 5 4 4" xfId="21490" xr:uid="{00000000-0005-0000-0000-0000BB0A0000}"/>
    <cellStyle name="Currency 11 2 5 4 4 2" xfId="40411" xr:uid="{7CE63010-0749-4E40-9FAE-C0F76C0A4F52}"/>
    <cellStyle name="Currency 11 2 5 4 5" xfId="26948" xr:uid="{00000000-0005-0000-0000-0000BC0A0000}"/>
    <cellStyle name="Currency 11 2 5 4 5 2" xfId="42872" xr:uid="{52A31AA9-C1BA-49D3-81C5-0E3DDF93EA5A}"/>
    <cellStyle name="Currency 11 2 5 4 6" xfId="6584" xr:uid="{00000000-0005-0000-0000-0000BD0A0000}"/>
    <cellStyle name="Currency 11 2 5 4 6 2" xfId="33031" xr:uid="{AC1D3125-9140-4355-8A8E-1E7C1E350560}"/>
    <cellStyle name="Currency 11 2 5 4 7" xfId="30881" xr:uid="{0A43F4B1-1DDE-4CC2-ABBB-A7AFBEEDF41F}"/>
    <cellStyle name="Currency 11 2 5 5" xfId="3703" xr:uid="{00000000-0005-0000-0000-0000BE0A0000}"/>
    <cellStyle name="Currency 11 2 5 5 2" xfId="11312" xr:uid="{00000000-0005-0000-0000-0000BF0A0000}"/>
    <cellStyle name="Currency 11 2 5 5 2 2" xfId="35803" xr:uid="{4F666CF6-8D82-4862-97C7-257BB8B5A074}"/>
    <cellStyle name="Currency 11 2 5 5 3" xfId="16769" xr:uid="{00000000-0005-0000-0000-0000C00A0000}"/>
    <cellStyle name="Currency 11 2 5 5 3 2" xfId="38263" xr:uid="{FA02CBB4-DE38-4E55-8C0B-00175F877865}"/>
    <cellStyle name="Currency 11 2 5 5 4" xfId="22230" xr:uid="{00000000-0005-0000-0000-0000C10A0000}"/>
    <cellStyle name="Currency 11 2 5 5 4 2" xfId="40723" xr:uid="{5C825ECD-54A8-4AB4-BA92-B7CD09008D8D}"/>
    <cellStyle name="Currency 11 2 5 5 5" xfId="27688" xr:uid="{00000000-0005-0000-0000-0000C20A0000}"/>
    <cellStyle name="Currency 11 2 5 5 5 2" xfId="43184" xr:uid="{86696366-E16F-4F73-A52B-12BC20236998}"/>
    <cellStyle name="Currency 11 2 5 5 6" xfId="6896" xr:uid="{00000000-0005-0000-0000-0000C30A0000}"/>
    <cellStyle name="Currency 11 2 5 5 6 2" xfId="33343" xr:uid="{E7E42BA1-6961-4487-A770-5611207CDD0A}"/>
    <cellStyle name="Currency 11 2 5 5 7" xfId="31193" xr:uid="{FB5A0162-7B9D-4C6C-9FF0-2EE59363ECC2}"/>
    <cellStyle name="Currency 11 2 5 6" xfId="4444" xr:uid="{00000000-0005-0000-0000-0000C40A0000}"/>
    <cellStyle name="Currency 11 2 5 6 2" xfId="12053" xr:uid="{00000000-0005-0000-0000-0000C50A0000}"/>
    <cellStyle name="Currency 11 2 5 6 2 2" xfId="36115" xr:uid="{C2FBF2AF-BCE8-4BCB-B167-C9908307B7F2}"/>
    <cellStyle name="Currency 11 2 5 6 3" xfId="17510" xr:uid="{00000000-0005-0000-0000-0000C60A0000}"/>
    <cellStyle name="Currency 11 2 5 6 3 2" xfId="38575" xr:uid="{022BB724-3370-4BC6-95D2-8FCDFEB23DE8}"/>
    <cellStyle name="Currency 11 2 5 6 4" xfId="22971" xr:uid="{00000000-0005-0000-0000-0000C70A0000}"/>
    <cellStyle name="Currency 11 2 5 6 4 2" xfId="41035" xr:uid="{05F3E14C-CFBD-4F90-99F9-349B5AB0D4E3}"/>
    <cellStyle name="Currency 11 2 5 6 5" xfId="28429" xr:uid="{00000000-0005-0000-0000-0000C80A0000}"/>
    <cellStyle name="Currency 11 2 5 6 5 2" xfId="43496" xr:uid="{6E0FC4DB-0E0E-452F-8434-7D49D06CAB6C}"/>
    <cellStyle name="Currency 11 2 5 6 6" xfId="7208" xr:uid="{00000000-0005-0000-0000-0000C90A0000}"/>
    <cellStyle name="Currency 11 2 5 6 6 2" xfId="33655" xr:uid="{2742953D-9B80-43DD-B3D8-4380C2A47C88}"/>
    <cellStyle name="Currency 11 2 5 6 7" xfId="31505" xr:uid="{E2AC2CCD-1F6B-4C16-B86D-5F65255D6360}"/>
    <cellStyle name="Currency 11 2 5 7" xfId="5184" xr:uid="{00000000-0005-0000-0000-0000CA0A0000}"/>
    <cellStyle name="Currency 11 2 5 7 2" xfId="12793" xr:uid="{00000000-0005-0000-0000-0000CB0A0000}"/>
    <cellStyle name="Currency 11 2 5 7 2 2" xfId="36427" xr:uid="{DF820151-C0DE-4C34-80DC-086B90F8CA8F}"/>
    <cellStyle name="Currency 11 2 5 7 3" xfId="18250" xr:uid="{00000000-0005-0000-0000-0000CC0A0000}"/>
    <cellStyle name="Currency 11 2 5 7 3 2" xfId="38887" xr:uid="{2B96CBE0-1638-4CA9-B3DF-618E4E853023}"/>
    <cellStyle name="Currency 11 2 5 7 4" xfId="23711" xr:uid="{00000000-0005-0000-0000-0000CD0A0000}"/>
    <cellStyle name="Currency 11 2 5 7 4 2" xfId="41347" xr:uid="{19105B24-D4BB-442E-9F8C-EA408F82877B}"/>
    <cellStyle name="Currency 11 2 5 7 5" xfId="29169" xr:uid="{00000000-0005-0000-0000-0000CE0A0000}"/>
    <cellStyle name="Currency 11 2 5 7 5 2" xfId="43808" xr:uid="{5F8912FC-52AB-4DDD-B78A-01C944177E9E}"/>
    <cellStyle name="Currency 11 2 5 7 6" xfId="7520" xr:uid="{00000000-0005-0000-0000-0000CF0A0000}"/>
    <cellStyle name="Currency 11 2 5 7 6 2" xfId="33967" xr:uid="{53DE9D98-7BD9-41B4-A910-F44DF1235D6A}"/>
    <cellStyle name="Currency 11 2 5 7 7" xfId="31817" xr:uid="{A30F8DF7-0887-45D6-8532-A318541000CC}"/>
    <cellStyle name="Currency 11 2 5 8" xfId="925" xr:uid="{00000000-0005-0000-0000-0000D00A0000}"/>
    <cellStyle name="Currency 11 2 5 8 2" xfId="13995" xr:uid="{00000000-0005-0000-0000-0000D10A0000}"/>
    <cellStyle name="Currency 11 2 5 8 2 2" xfId="37015" xr:uid="{66F6B343-F9B6-4F1E-B215-2756796E9614}"/>
    <cellStyle name="Currency 11 2 5 8 3" xfId="19456" xr:uid="{00000000-0005-0000-0000-0000D20A0000}"/>
    <cellStyle name="Currency 11 2 5 8 3 2" xfId="39475" xr:uid="{0B3B6EB9-0251-407F-A33D-33C66F101947}"/>
    <cellStyle name="Currency 11 2 5 8 4" xfId="24914" xr:uid="{00000000-0005-0000-0000-0000D30A0000}"/>
    <cellStyle name="Currency 11 2 5 8 4 2" xfId="41936" xr:uid="{97110C12-64D8-452F-B0FA-7F077949F35B}"/>
    <cellStyle name="Currency 11 2 5 8 5" xfId="8537" xr:uid="{00000000-0005-0000-0000-0000D40A0000}"/>
    <cellStyle name="Currency 11 2 5 8 5 2" xfId="34555" xr:uid="{AB10056B-95CC-4DFB-97A2-A14F5EA99FF3}"/>
    <cellStyle name="Currency 11 2 5 8 6" xfId="29945" xr:uid="{E41674C7-D957-4CBC-8A2A-76870DD6C8F7}"/>
    <cellStyle name="Currency 11 2 5 9" xfId="8074" xr:uid="{00000000-0005-0000-0000-0000D50A0000}"/>
    <cellStyle name="Currency 11 2 5 9 2" xfId="34279" xr:uid="{E1F3FE30-C073-49A7-AB7F-9BB9613D81E7}"/>
    <cellStyle name="Currency 11 2 6" xfId="551" xr:uid="{00000000-0005-0000-0000-0000D60A0000}"/>
    <cellStyle name="Currency 11 2 6 10" xfId="13622" xr:uid="{00000000-0005-0000-0000-0000D70A0000}"/>
    <cellStyle name="Currency 11 2 6 10 2" xfId="36775" xr:uid="{5E271BD5-E495-4427-870E-8D48D1C20D30}"/>
    <cellStyle name="Currency 11 2 6 11" xfId="19082" xr:uid="{00000000-0005-0000-0000-0000D80A0000}"/>
    <cellStyle name="Currency 11 2 6 11 2" xfId="39235" xr:uid="{B62B8400-9284-427A-B3B7-4AB634FAEBDD}"/>
    <cellStyle name="Currency 11 2 6 12" xfId="24541" xr:uid="{00000000-0005-0000-0000-0000D90A0000}"/>
    <cellStyle name="Currency 11 2 6 12 2" xfId="41696" xr:uid="{1376A84D-29FC-4855-96B8-570E2ADC8B6A}"/>
    <cellStyle name="Currency 11 2 6 13" xfId="5684" xr:uid="{00000000-0005-0000-0000-0000DA0A0000}"/>
    <cellStyle name="Currency 11 2 6 13 2" xfId="32131" xr:uid="{9F8121E9-951B-402D-8D00-7EF59D1B6535}"/>
    <cellStyle name="Currency 11 2 6 14" xfId="29705" xr:uid="{355BDBEF-CE57-420E-8EFF-B411842D6D56}"/>
    <cellStyle name="Currency 11 2 6 2" xfId="1570" xr:uid="{00000000-0005-0000-0000-0000DB0A0000}"/>
    <cellStyle name="Currency 11 2 6 2 2" xfId="9180" xr:uid="{00000000-0005-0000-0000-0000DC0A0000}"/>
    <cellStyle name="Currency 11 2 6 2 2 2" xfId="34903" xr:uid="{A7E9C233-8DAD-48FD-A8A4-4270490B73B0}"/>
    <cellStyle name="Currency 11 2 6 2 3" xfId="14638" xr:uid="{00000000-0005-0000-0000-0000DD0A0000}"/>
    <cellStyle name="Currency 11 2 6 2 3 2" xfId="37363" xr:uid="{E82C7AB8-123B-4F68-8D6F-D29139CE0189}"/>
    <cellStyle name="Currency 11 2 6 2 4" xfId="20099" xr:uid="{00000000-0005-0000-0000-0000DE0A0000}"/>
    <cellStyle name="Currency 11 2 6 2 4 2" xfId="39823" xr:uid="{84DA6BAD-B535-4C14-A8D8-071AF4C2B2A8}"/>
    <cellStyle name="Currency 11 2 6 2 5" xfId="25557" xr:uid="{00000000-0005-0000-0000-0000DF0A0000}"/>
    <cellStyle name="Currency 11 2 6 2 5 2" xfId="42284" xr:uid="{2DB8B387-541F-437F-8551-BDA50BC4E897}"/>
    <cellStyle name="Currency 11 2 6 2 6" xfId="5996" xr:uid="{00000000-0005-0000-0000-0000E00A0000}"/>
    <cellStyle name="Currency 11 2 6 2 6 2" xfId="32443" xr:uid="{0EA5A1B1-EC27-4FD2-AF1F-D20634877234}"/>
    <cellStyle name="Currency 11 2 6 2 7" xfId="30293" xr:uid="{9C88A9E4-3668-4856-B6EE-9D0453371ABD}"/>
    <cellStyle name="Currency 11 2 6 3" xfId="2311" xr:uid="{00000000-0005-0000-0000-0000E10A0000}"/>
    <cellStyle name="Currency 11 2 6 3 2" xfId="9921" xr:uid="{00000000-0005-0000-0000-0000E20A0000}"/>
    <cellStyle name="Currency 11 2 6 3 2 2" xfId="35215" xr:uid="{F372D3A2-D169-4BE1-858C-B2F26221E457}"/>
    <cellStyle name="Currency 11 2 6 3 3" xfId="15378" xr:uid="{00000000-0005-0000-0000-0000E30A0000}"/>
    <cellStyle name="Currency 11 2 6 3 3 2" xfId="37675" xr:uid="{D49A29C0-C123-4D5D-898C-0305DB039B9C}"/>
    <cellStyle name="Currency 11 2 6 3 4" xfId="20839" xr:uid="{00000000-0005-0000-0000-0000E40A0000}"/>
    <cellStyle name="Currency 11 2 6 3 4 2" xfId="40135" xr:uid="{C7373AB8-FD9C-450B-8A5B-BB0A0151AF57}"/>
    <cellStyle name="Currency 11 2 6 3 5" xfId="26297" xr:uid="{00000000-0005-0000-0000-0000E50A0000}"/>
    <cellStyle name="Currency 11 2 6 3 5 2" xfId="42596" xr:uid="{79E8CF9E-C468-418F-830F-DEC958692D79}"/>
    <cellStyle name="Currency 11 2 6 3 6" xfId="6308" xr:uid="{00000000-0005-0000-0000-0000E60A0000}"/>
    <cellStyle name="Currency 11 2 6 3 6 2" xfId="32755" xr:uid="{0A12860F-DD09-4D5D-8AE2-D6556275F615}"/>
    <cellStyle name="Currency 11 2 6 3 7" xfId="30605" xr:uid="{2C9371BC-222E-4A8D-B01A-276D7DB39776}"/>
    <cellStyle name="Currency 11 2 6 4" xfId="3051" xr:uid="{00000000-0005-0000-0000-0000E70A0000}"/>
    <cellStyle name="Currency 11 2 6 4 2" xfId="10661" xr:uid="{00000000-0005-0000-0000-0000E80A0000}"/>
    <cellStyle name="Currency 11 2 6 4 2 2" xfId="35527" xr:uid="{F7A1AFBD-98EC-4DCD-8D4E-620FC37157FF}"/>
    <cellStyle name="Currency 11 2 6 4 3" xfId="16118" xr:uid="{00000000-0005-0000-0000-0000E90A0000}"/>
    <cellStyle name="Currency 11 2 6 4 3 2" xfId="37987" xr:uid="{DB7B67C5-BFF0-4F1D-A422-FCF377B6A0FD}"/>
    <cellStyle name="Currency 11 2 6 4 4" xfId="21579" xr:uid="{00000000-0005-0000-0000-0000EA0A0000}"/>
    <cellStyle name="Currency 11 2 6 4 4 2" xfId="40447" xr:uid="{DFBBDA6A-C480-4C48-9EF3-2ADE59C90690}"/>
    <cellStyle name="Currency 11 2 6 4 5" xfId="27037" xr:uid="{00000000-0005-0000-0000-0000EB0A0000}"/>
    <cellStyle name="Currency 11 2 6 4 5 2" xfId="42908" xr:uid="{E05D22B7-68CA-462A-8664-EF4620E0AA19}"/>
    <cellStyle name="Currency 11 2 6 4 6" xfId="6620" xr:uid="{00000000-0005-0000-0000-0000EC0A0000}"/>
    <cellStyle name="Currency 11 2 6 4 6 2" xfId="33067" xr:uid="{ABCBE0E2-303B-49A2-AA24-E3311AA5B3B0}"/>
    <cellStyle name="Currency 11 2 6 4 7" xfId="30917" xr:uid="{BC1600E2-BF24-42DE-8975-821AF9908020}"/>
    <cellStyle name="Currency 11 2 6 5" xfId="3792" xr:uid="{00000000-0005-0000-0000-0000ED0A0000}"/>
    <cellStyle name="Currency 11 2 6 5 2" xfId="11401" xr:uid="{00000000-0005-0000-0000-0000EE0A0000}"/>
    <cellStyle name="Currency 11 2 6 5 2 2" xfId="35839" xr:uid="{881E99A4-22EC-414A-B8D7-F6CC2F9266C1}"/>
    <cellStyle name="Currency 11 2 6 5 3" xfId="16858" xr:uid="{00000000-0005-0000-0000-0000EF0A0000}"/>
    <cellStyle name="Currency 11 2 6 5 3 2" xfId="38299" xr:uid="{0C4FDC56-1D09-4DC2-BA14-B8D46881BEC8}"/>
    <cellStyle name="Currency 11 2 6 5 4" xfId="22319" xr:uid="{00000000-0005-0000-0000-0000F00A0000}"/>
    <cellStyle name="Currency 11 2 6 5 4 2" xfId="40759" xr:uid="{7622026B-046C-4682-8873-45660E4AA627}"/>
    <cellStyle name="Currency 11 2 6 5 5" xfId="27777" xr:uid="{00000000-0005-0000-0000-0000F10A0000}"/>
    <cellStyle name="Currency 11 2 6 5 5 2" xfId="43220" xr:uid="{8AC83E14-6006-422D-88D3-A25FA2CA4E05}"/>
    <cellStyle name="Currency 11 2 6 5 6" xfId="6932" xr:uid="{00000000-0005-0000-0000-0000F20A0000}"/>
    <cellStyle name="Currency 11 2 6 5 6 2" xfId="33379" xr:uid="{71EA709F-2E02-4B2A-9CE5-25D7F4827FB5}"/>
    <cellStyle name="Currency 11 2 6 5 7" xfId="31229" xr:uid="{21106D65-A5DA-406D-9BAD-F4604E0476BE}"/>
    <cellStyle name="Currency 11 2 6 6" xfId="4533" xr:uid="{00000000-0005-0000-0000-0000F30A0000}"/>
    <cellStyle name="Currency 11 2 6 6 2" xfId="12142" xr:uid="{00000000-0005-0000-0000-0000F40A0000}"/>
    <cellStyle name="Currency 11 2 6 6 2 2" xfId="36151" xr:uid="{71056187-1EA6-4079-AF3A-E429A751160A}"/>
    <cellStyle name="Currency 11 2 6 6 3" xfId="17599" xr:uid="{00000000-0005-0000-0000-0000F50A0000}"/>
    <cellStyle name="Currency 11 2 6 6 3 2" xfId="38611" xr:uid="{6F4AF769-C65C-41AD-B813-B6102E072AA3}"/>
    <cellStyle name="Currency 11 2 6 6 4" xfId="23060" xr:uid="{00000000-0005-0000-0000-0000F60A0000}"/>
    <cellStyle name="Currency 11 2 6 6 4 2" xfId="41071" xr:uid="{71DBE59C-ADFB-412B-A57C-6E6AEEBDA4BF}"/>
    <cellStyle name="Currency 11 2 6 6 5" xfId="28518" xr:uid="{00000000-0005-0000-0000-0000F70A0000}"/>
    <cellStyle name="Currency 11 2 6 6 5 2" xfId="43532" xr:uid="{31CD74D3-C6F3-46C4-9396-B41974AF239D}"/>
    <cellStyle name="Currency 11 2 6 6 6" xfId="7244" xr:uid="{00000000-0005-0000-0000-0000F80A0000}"/>
    <cellStyle name="Currency 11 2 6 6 6 2" xfId="33691" xr:uid="{CC2CA377-AD3C-43D2-A5F2-F70CB6044B15}"/>
    <cellStyle name="Currency 11 2 6 6 7" xfId="31541" xr:uid="{3C91497D-E71F-4CC1-A2B0-A1DF4B40A23C}"/>
    <cellStyle name="Currency 11 2 6 7" xfId="5273" xr:uid="{00000000-0005-0000-0000-0000F90A0000}"/>
    <cellStyle name="Currency 11 2 6 7 2" xfId="12882" xr:uid="{00000000-0005-0000-0000-0000FA0A0000}"/>
    <cellStyle name="Currency 11 2 6 7 2 2" xfId="36463" xr:uid="{295A8882-1698-4368-8B20-4A822F4CB70A}"/>
    <cellStyle name="Currency 11 2 6 7 3" xfId="18339" xr:uid="{00000000-0005-0000-0000-0000FB0A0000}"/>
    <cellStyle name="Currency 11 2 6 7 3 2" xfId="38923" xr:uid="{80D38CE6-545D-48B8-B3B4-75541E72FECE}"/>
    <cellStyle name="Currency 11 2 6 7 4" xfId="23800" xr:uid="{00000000-0005-0000-0000-0000FC0A0000}"/>
    <cellStyle name="Currency 11 2 6 7 4 2" xfId="41383" xr:uid="{CB94C8FE-B755-4BB9-AAAD-65DC3695E670}"/>
    <cellStyle name="Currency 11 2 6 7 5" xfId="29258" xr:uid="{00000000-0005-0000-0000-0000FD0A0000}"/>
    <cellStyle name="Currency 11 2 6 7 5 2" xfId="43844" xr:uid="{3A201500-8F60-47E3-9CF3-4809EB140BE5}"/>
    <cellStyle name="Currency 11 2 6 7 6" xfId="7556" xr:uid="{00000000-0005-0000-0000-0000FE0A0000}"/>
    <cellStyle name="Currency 11 2 6 7 6 2" xfId="34003" xr:uid="{356AA0A0-8323-4429-83A7-CB599FB7E76B}"/>
    <cellStyle name="Currency 11 2 6 7 7" xfId="31853" xr:uid="{A48A0A05-6120-4564-BAB5-6A11014DFFA4}"/>
    <cellStyle name="Currency 11 2 6 8" xfId="961" xr:uid="{00000000-0005-0000-0000-0000FF0A0000}"/>
    <cellStyle name="Currency 11 2 6 8 2" xfId="14031" xr:uid="{00000000-0005-0000-0000-0000000B0000}"/>
    <cellStyle name="Currency 11 2 6 8 2 2" xfId="37051" xr:uid="{E8E5A85D-EF5A-4746-8B11-7F3D9D267065}"/>
    <cellStyle name="Currency 11 2 6 8 3" xfId="19492" xr:uid="{00000000-0005-0000-0000-0000010B0000}"/>
    <cellStyle name="Currency 11 2 6 8 3 2" xfId="39511" xr:uid="{1348C346-2EF5-4990-B981-70751B44E712}"/>
    <cellStyle name="Currency 11 2 6 8 4" xfId="24950" xr:uid="{00000000-0005-0000-0000-0000020B0000}"/>
    <cellStyle name="Currency 11 2 6 8 4 2" xfId="41972" xr:uid="{A0E7183D-FDAA-430E-B8AC-4D09230C0E17}"/>
    <cellStyle name="Currency 11 2 6 8 5" xfId="8573" xr:uid="{00000000-0005-0000-0000-0000030B0000}"/>
    <cellStyle name="Currency 11 2 6 8 5 2" xfId="34591" xr:uid="{3D2AF86F-60BF-4030-8256-BEF1ED777C55}"/>
    <cellStyle name="Currency 11 2 6 8 6" xfId="29981" xr:uid="{34A4F0F7-5F24-42A1-AE00-0FBE42E8396C}"/>
    <cellStyle name="Currency 11 2 6 9" xfId="8163" xr:uid="{00000000-0005-0000-0000-0000040B0000}"/>
    <cellStyle name="Currency 11 2 6 9 2" xfId="34315" xr:uid="{180C0539-43A2-4C5C-BA2F-94F81F2FED16}"/>
    <cellStyle name="Currency 11 2 7" xfId="640" xr:uid="{00000000-0005-0000-0000-0000050B0000}"/>
    <cellStyle name="Currency 11 2 7 10" xfId="13711" xr:uid="{00000000-0005-0000-0000-0000060B0000}"/>
    <cellStyle name="Currency 11 2 7 10 2" xfId="36811" xr:uid="{87321067-3F17-48D1-87C5-36D8DF316D66}"/>
    <cellStyle name="Currency 11 2 7 11" xfId="19171" xr:uid="{00000000-0005-0000-0000-0000070B0000}"/>
    <cellStyle name="Currency 11 2 7 11 2" xfId="39271" xr:uid="{9CE5D3D6-3290-4C49-931D-531E65362198}"/>
    <cellStyle name="Currency 11 2 7 12" xfId="24630" xr:uid="{00000000-0005-0000-0000-0000080B0000}"/>
    <cellStyle name="Currency 11 2 7 12 2" xfId="41732" xr:uid="{99A02088-9CA3-4CE5-BDD9-298D9BB9E618}"/>
    <cellStyle name="Currency 11 2 7 13" xfId="5720" xr:uid="{00000000-0005-0000-0000-0000090B0000}"/>
    <cellStyle name="Currency 11 2 7 13 2" xfId="32167" xr:uid="{14294BCF-7B75-463C-8CCE-571186114FC6}"/>
    <cellStyle name="Currency 11 2 7 14" xfId="29741" xr:uid="{80C71AC3-3865-4335-9941-F8C528424A27}"/>
    <cellStyle name="Currency 11 2 7 2" xfId="1659" xr:uid="{00000000-0005-0000-0000-00000A0B0000}"/>
    <cellStyle name="Currency 11 2 7 2 2" xfId="9269" xr:uid="{00000000-0005-0000-0000-00000B0B0000}"/>
    <cellStyle name="Currency 11 2 7 2 2 2" xfId="34939" xr:uid="{9346E255-C76E-4999-98FF-48A8B9893E1A}"/>
    <cellStyle name="Currency 11 2 7 2 3" xfId="14727" xr:uid="{00000000-0005-0000-0000-00000C0B0000}"/>
    <cellStyle name="Currency 11 2 7 2 3 2" xfId="37399" xr:uid="{BC89C136-6973-4CC9-B976-7DAF6AF955C7}"/>
    <cellStyle name="Currency 11 2 7 2 4" xfId="20188" xr:uid="{00000000-0005-0000-0000-00000D0B0000}"/>
    <cellStyle name="Currency 11 2 7 2 4 2" xfId="39859" xr:uid="{9F513AE0-2461-4A39-B2D3-127FD02A9743}"/>
    <cellStyle name="Currency 11 2 7 2 5" xfId="25646" xr:uid="{00000000-0005-0000-0000-00000E0B0000}"/>
    <cellStyle name="Currency 11 2 7 2 5 2" xfId="42320" xr:uid="{097557C2-BBF2-4986-859E-014971878C9E}"/>
    <cellStyle name="Currency 11 2 7 2 6" xfId="6032" xr:uid="{00000000-0005-0000-0000-00000F0B0000}"/>
    <cellStyle name="Currency 11 2 7 2 6 2" xfId="32479" xr:uid="{8A0302F7-026D-4C0E-89BB-6E17853A2297}"/>
    <cellStyle name="Currency 11 2 7 2 7" xfId="30329" xr:uid="{2D399F3F-A853-4BFD-9114-F872EB763579}"/>
    <cellStyle name="Currency 11 2 7 3" xfId="2400" xr:uid="{00000000-0005-0000-0000-0000100B0000}"/>
    <cellStyle name="Currency 11 2 7 3 2" xfId="10010" xr:uid="{00000000-0005-0000-0000-0000110B0000}"/>
    <cellStyle name="Currency 11 2 7 3 2 2" xfId="35251" xr:uid="{6A285B4B-BE9F-4B41-84F0-B9D8DA9A7607}"/>
    <cellStyle name="Currency 11 2 7 3 3" xfId="15467" xr:uid="{00000000-0005-0000-0000-0000120B0000}"/>
    <cellStyle name="Currency 11 2 7 3 3 2" xfId="37711" xr:uid="{569F4D58-920C-4EDA-BC8A-535D097277FC}"/>
    <cellStyle name="Currency 11 2 7 3 4" xfId="20928" xr:uid="{00000000-0005-0000-0000-0000130B0000}"/>
    <cellStyle name="Currency 11 2 7 3 4 2" xfId="40171" xr:uid="{1A4F15F9-90C4-4EEC-B47E-DB3827DF1670}"/>
    <cellStyle name="Currency 11 2 7 3 5" xfId="26386" xr:uid="{00000000-0005-0000-0000-0000140B0000}"/>
    <cellStyle name="Currency 11 2 7 3 5 2" xfId="42632" xr:uid="{9D35B5DA-7478-4866-9D44-5D465CF7F2ED}"/>
    <cellStyle name="Currency 11 2 7 3 6" xfId="6344" xr:uid="{00000000-0005-0000-0000-0000150B0000}"/>
    <cellStyle name="Currency 11 2 7 3 6 2" xfId="32791" xr:uid="{93B8C3ED-87B7-4D94-924D-33BE78178E15}"/>
    <cellStyle name="Currency 11 2 7 3 7" xfId="30641" xr:uid="{04955B35-97D3-4D22-AF0B-378C15E6AF0C}"/>
    <cellStyle name="Currency 11 2 7 4" xfId="3140" xr:uid="{00000000-0005-0000-0000-0000160B0000}"/>
    <cellStyle name="Currency 11 2 7 4 2" xfId="10750" xr:uid="{00000000-0005-0000-0000-0000170B0000}"/>
    <cellStyle name="Currency 11 2 7 4 2 2" xfId="35563" xr:uid="{59D9AF47-10E0-45C6-BC9B-88E90385A47A}"/>
    <cellStyle name="Currency 11 2 7 4 3" xfId="16207" xr:uid="{00000000-0005-0000-0000-0000180B0000}"/>
    <cellStyle name="Currency 11 2 7 4 3 2" xfId="38023" xr:uid="{35A115FB-D343-4F24-A26A-725A6E9C6847}"/>
    <cellStyle name="Currency 11 2 7 4 4" xfId="21668" xr:uid="{00000000-0005-0000-0000-0000190B0000}"/>
    <cellStyle name="Currency 11 2 7 4 4 2" xfId="40483" xr:uid="{68314F9C-5E00-4457-A5BA-989316B44DB2}"/>
    <cellStyle name="Currency 11 2 7 4 5" xfId="27126" xr:uid="{00000000-0005-0000-0000-00001A0B0000}"/>
    <cellStyle name="Currency 11 2 7 4 5 2" xfId="42944" xr:uid="{548E7A5E-A5CB-4246-94C7-DF94BBFB2E9F}"/>
    <cellStyle name="Currency 11 2 7 4 6" xfId="6656" xr:uid="{00000000-0005-0000-0000-00001B0B0000}"/>
    <cellStyle name="Currency 11 2 7 4 6 2" xfId="33103" xr:uid="{B28F7490-F037-4F6B-8DF0-1E951964D43F}"/>
    <cellStyle name="Currency 11 2 7 4 7" xfId="30953" xr:uid="{3C821DDC-6DA9-4364-9011-60F0D6CA66B5}"/>
    <cellStyle name="Currency 11 2 7 5" xfId="3881" xr:uid="{00000000-0005-0000-0000-00001C0B0000}"/>
    <cellStyle name="Currency 11 2 7 5 2" xfId="11490" xr:uid="{00000000-0005-0000-0000-00001D0B0000}"/>
    <cellStyle name="Currency 11 2 7 5 2 2" xfId="35875" xr:uid="{A1C0C0B2-843A-4398-A5E9-D54DB73795E4}"/>
    <cellStyle name="Currency 11 2 7 5 3" xfId="16947" xr:uid="{00000000-0005-0000-0000-00001E0B0000}"/>
    <cellStyle name="Currency 11 2 7 5 3 2" xfId="38335" xr:uid="{59E7994B-67BB-42DD-9B0C-6AE8AB143A63}"/>
    <cellStyle name="Currency 11 2 7 5 4" xfId="22408" xr:uid="{00000000-0005-0000-0000-00001F0B0000}"/>
    <cellStyle name="Currency 11 2 7 5 4 2" xfId="40795" xr:uid="{7F0350F0-A021-4F25-9955-92B5B8B57F6D}"/>
    <cellStyle name="Currency 11 2 7 5 5" xfId="27866" xr:uid="{00000000-0005-0000-0000-0000200B0000}"/>
    <cellStyle name="Currency 11 2 7 5 5 2" xfId="43256" xr:uid="{68FEE9DC-748E-4D3F-894C-E38A547B9E3A}"/>
    <cellStyle name="Currency 11 2 7 5 6" xfId="6968" xr:uid="{00000000-0005-0000-0000-0000210B0000}"/>
    <cellStyle name="Currency 11 2 7 5 6 2" xfId="33415" xr:uid="{FCD007DE-6463-4942-AFE4-07A8F6491671}"/>
    <cellStyle name="Currency 11 2 7 5 7" xfId="31265" xr:uid="{78A246E1-4950-4811-96C9-06F63EDCAE18}"/>
    <cellStyle name="Currency 11 2 7 6" xfId="4622" xr:uid="{00000000-0005-0000-0000-0000220B0000}"/>
    <cellStyle name="Currency 11 2 7 6 2" xfId="12231" xr:uid="{00000000-0005-0000-0000-0000230B0000}"/>
    <cellStyle name="Currency 11 2 7 6 2 2" xfId="36187" xr:uid="{B06B7540-E2B5-443A-A4D0-01FD17D76177}"/>
    <cellStyle name="Currency 11 2 7 6 3" xfId="17688" xr:uid="{00000000-0005-0000-0000-0000240B0000}"/>
    <cellStyle name="Currency 11 2 7 6 3 2" xfId="38647" xr:uid="{3E92EAD4-C172-4288-8748-93FD657B8703}"/>
    <cellStyle name="Currency 11 2 7 6 4" xfId="23149" xr:uid="{00000000-0005-0000-0000-0000250B0000}"/>
    <cellStyle name="Currency 11 2 7 6 4 2" xfId="41107" xr:uid="{EF352E3C-2939-48C4-A800-161B09E3BEC7}"/>
    <cellStyle name="Currency 11 2 7 6 5" xfId="28607" xr:uid="{00000000-0005-0000-0000-0000260B0000}"/>
    <cellStyle name="Currency 11 2 7 6 5 2" xfId="43568" xr:uid="{355AFAB8-BB59-4A94-97CB-E7C0ADFD4AA2}"/>
    <cellStyle name="Currency 11 2 7 6 6" xfId="7280" xr:uid="{00000000-0005-0000-0000-0000270B0000}"/>
    <cellStyle name="Currency 11 2 7 6 6 2" xfId="33727" xr:uid="{42679A8C-E1B2-4E81-89A2-F6A5BB5B1549}"/>
    <cellStyle name="Currency 11 2 7 6 7" xfId="31577" xr:uid="{E489BA70-FA05-45EC-80AB-519261A3E6AA}"/>
    <cellStyle name="Currency 11 2 7 7" xfId="5362" xr:uid="{00000000-0005-0000-0000-0000280B0000}"/>
    <cellStyle name="Currency 11 2 7 7 2" xfId="12971" xr:uid="{00000000-0005-0000-0000-0000290B0000}"/>
    <cellStyle name="Currency 11 2 7 7 2 2" xfId="36499" xr:uid="{0BC00434-FA73-45DB-AA5A-3CE5474E4393}"/>
    <cellStyle name="Currency 11 2 7 7 3" xfId="18428" xr:uid="{00000000-0005-0000-0000-00002A0B0000}"/>
    <cellStyle name="Currency 11 2 7 7 3 2" xfId="38959" xr:uid="{CF958726-7419-49E6-8C19-3644E9A149DA}"/>
    <cellStyle name="Currency 11 2 7 7 4" xfId="23889" xr:uid="{00000000-0005-0000-0000-00002B0B0000}"/>
    <cellStyle name="Currency 11 2 7 7 4 2" xfId="41419" xr:uid="{63E8755A-3227-48BA-B04B-C3F3141EB216}"/>
    <cellStyle name="Currency 11 2 7 7 5" xfId="29347" xr:uid="{00000000-0005-0000-0000-00002C0B0000}"/>
    <cellStyle name="Currency 11 2 7 7 5 2" xfId="43880" xr:uid="{7E4D946A-7BF3-40CD-A919-3E111E8AD05B}"/>
    <cellStyle name="Currency 11 2 7 7 6" xfId="7592" xr:uid="{00000000-0005-0000-0000-00002D0B0000}"/>
    <cellStyle name="Currency 11 2 7 7 6 2" xfId="34039" xr:uid="{11B55816-235A-4E74-8FF1-47A0D519AC4D}"/>
    <cellStyle name="Currency 11 2 7 7 7" xfId="31889" xr:uid="{406AE3FA-2BA6-41F0-8DA2-142E4F34E312}"/>
    <cellStyle name="Currency 11 2 7 8" xfId="997" xr:uid="{00000000-0005-0000-0000-00002E0B0000}"/>
    <cellStyle name="Currency 11 2 7 8 2" xfId="14067" xr:uid="{00000000-0005-0000-0000-00002F0B0000}"/>
    <cellStyle name="Currency 11 2 7 8 2 2" xfId="37087" xr:uid="{F9013434-1EA2-4672-8E3E-073778D71A6F}"/>
    <cellStyle name="Currency 11 2 7 8 3" xfId="19528" xr:uid="{00000000-0005-0000-0000-0000300B0000}"/>
    <cellStyle name="Currency 11 2 7 8 3 2" xfId="39547" xr:uid="{708B6EA8-0139-4E01-A60B-1712ABA56BEE}"/>
    <cellStyle name="Currency 11 2 7 8 4" xfId="24986" xr:uid="{00000000-0005-0000-0000-0000310B0000}"/>
    <cellStyle name="Currency 11 2 7 8 4 2" xfId="42008" xr:uid="{8B193DD2-E69B-4BAC-AD58-4372749F7A54}"/>
    <cellStyle name="Currency 11 2 7 8 5" xfId="8609" xr:uid="{00000000-0005-0000-0000-0000320B0000}"/>
    <cellStyle name="Currency 11 2 7 8 5 2" xfId="34627" xr:uid="{D6AD4309-C62E-4FAF-BAF5-BEAE6F5D383F}"/>
    <cellStyle name="Currency 11 2 7 8 6" xfId="30017" xr:uid="{D7B95B29-EE3B-4DA6-8509-370001098237}"/>
    <cellStyle name="Currency 11 2 7 9" xfId="8252" xr:uid="{00000000-0005-0000-0000-0000330B0000}"/>
    <cellStyle name="Currency 11 2 7 9 2" xfId="34351" xr:uid="{49E6DD16-9DEB-4722-8F50-91B48177CA6B}"/>
    <cellStyle name="Currency 11 2 8" xfId="730" xr:uid="{00000000-0005-0000-0000-0000340B0000}"/>
    <cellStyle name="Currency 11 2 8 10" xfId="13801" xr:uid="{00000000-0005-0000-0000-0000350B0000}"/>
    <cellStyle name="Currency 11 2 8 10 2" xfId="36847" xr:uid="{7A75C94F-657E-4013-994A-D54259BA4669}"/>
    <cellStyle name="Currency 11 2 8 11" xfId="19261" xr:uid="{00000000-0005-0000-0000-0000360B0000}"/>
    <cellStyle name="Currency 11 2 8 11 2" xfId="39307" xr:uid="{EE001163-BC46-4C67-B6F3-6226DBD30AEA}"/>
    <cellStyle name="Currency 11 2 8 12" xfId="24720" xr:uid="{00000000-0005-0000-0000-0000370B0000}"/>
    <cellStyle name="Currency 11 2 8 12 2" xfId="41768" xr:uid="{768E679A-0056-42B1-938B-A829D880E4F0}"/>
    <cellStyle name="Currency 11 2 8 13" xfId="5756" xr:uid="{00000000-0005-0000-0000-0000380B0000}"/>
    <cellStyle name="Currency 11 2 8 13 2" xfId="32203" xr:uid="{528FEF13-F2A2-4FFB-A2A1-48B48D5A7907}"/>
    <cellStyle name="Currency 11 2 8 14" xfId="29777" xr:uid="{BF04C996-B75F-47B4-809E-EFAD86E46C07}"/>
    <cellStyle name="Currency 11 2 8 2" xfId="1749" xr:uid="{00000000-0005-0000-0000-0000390B0000}"/>
    <cellStyle name="Currency 11 2 8 2 2" xfId="9359" xr:uid="{00000000-0005-0000-0000-00003A0B0000}"/>
    <cellStyle name="Currency 11 2 8 2 2 2" xfId="34975" xr:uid="{430068BC-9B03-4C1D-ADAB-0C1846AF1339}"/>
    <cellStyle name="Currency 11 2 8 2 3" xfId="14817" xr:uid="{00000000-0005-0000-0000-00003B0B0000}"/>
    <cellStyle name="Currency 11 2 8 2 3 2" xfId="37435" xr:uid="{630E5E12-C4CB-4567-8E0D-455F1F055CF1}"/>
    <cellStyle name="Currency 11 2 8 2 4" xfId="20278" xr:uid="{00000000-0005-0000-0000-00003C0B0000}"/>
    <cellStyle name="Currency 11 2 8 2 4 2" xfId="39895" xr:uid="{FB7FA8E7-283B-4140-AA07-127ACF89778A}"/>
    <cellStyle name="Currency 11 2 8 2 5" xfId="25736" xr:uid="{00000000-0005-0000-0000-00003D0B0000}"/>
    <cellStyle name="Currency 11 2 8 2 5 2" xfId="42356" xr:uid="{BF8AA449-6181-440A-96A5-56E3D30E7C26}"/>
    <cellStyle name="Currency 11 2 8 2 6" xfId="6068" xr:uid="{00000000-0005-0000-0000-00003E0B0000}"/>
    <cellStyle name="Currency 11 2 8 2 6 2" xfId="32515" xr:uid="{43B0E4C5-1734-43B3-A596-912589C9FF49}"/>
    <cellStyle name="Currency 11 2 8 2 7" xfId="30365" xr:uid="{5BE051AD-5A23-4ABC-8C55-C61148CEB1F6}"/>
    <cellStyle name="Currency 11 2 8 3" xfId="2490" xr:uid="{00000000-0005-0000-0000-00003F0B0000}"/>
    <cellStyle name="Currency 11 2 8 3 2" xfId="10100" xr:uid="{00000000-0005-0000-0000-0000400B0000}"/>
    <cellStyle name="Currency 11 2 8 3 2 2" xfId="35287" xr:uid="{8446F18F-0B01-4BB6-BEBC-17B2BE28F6DB}"/>
    <cellStyle name="Currency 11 2 8 3 3" xfId="15557" xr:uid="{00000000-0005-0000-0000-0000410B0000}"/>
    <cellStyle name="Currency 11 2 8 3 3 2" xfId="37747" xr:uid="{528877DB-5CEA-42D3-8480-0BE02F32776A}"/>
    <cellStyle name="Currency 11 2 8 3 4" xfId="21018" xr:uid="{00000000-0005-0000-0000-0000420B0000}"/>
    <cellStyle name="Currency 11 2 8 3 4 2" xfId="40207" xr:uid="{4580E422-2870-43C5-BD32-6A89D11C970C}"/>
    <cellStyle name="Currency 11 2 8 3 5" xfId="26476" xr:uid="{00000000-0005-0000-0000-0000430B0000}"/>
    <cellStyle name="Currency 11 2 8 3 5 2" xfId="42668" xr:uid="{F9180BFD-F447-480A-BAED-D578D4601544}"/>
    <cellStyle name="Currency 11 2 8 3 6" xfId="6380" xr:uid="{00000000-0005-0000-0000-0000440B0000}"/>
    <cellStyle name="Currency 11 2 8 3 6 2" xfId="32827" xr:uid="{952339B1-044A-4289-8CA8-0F7CCC9F8252}"/>
    <cellStyle name="Currency 11 2 8 3 7" xfId="30677" xr:uid="{03A34FDE-E421-4DED-AB4B-D8F5287A6254}"/>
    <cellStyle name="Currency 11 2 8 4" xfId="3230" xr:uid="{00000000-0005-0000-0000-0000450B0000}"/>
    <cellStyle name="Currency 11 2 8 4 2" xfId="10840" xr:uid="{00000000-0005-0000-0000-0000460B0000}"/>
    <cellStyle name="Currency 11 2 8 4 2 2" xfId="35599" xr:uid="{7911284B-DAD6-46BD-84C3-B6C5DCF97EE1}"/>
    <cellStyle name="Currency 11 2 8 4 3" xfId="16297" xr:uid="{00000000-0005-0000-0000-0000470B0000}"/>
    <cellStyle name="Currency 11 2 8 4 3 2" xfId="38059" xr:uid="{85EA169C-7E6D-4F27-8FB9-1444873194C6}"/>
    <cellStyle name="Currency 11 2 8 4 4" xfId="21758" xr:uid="{00000000-0005-0000-0000-0000480B0000}"/>
    <cellStyle name="Currency 11 2 8 4 4 2" xfId="40519" xr:uid="{E7095C76-4F9D-4FD5-9686-2870AC90A0AA}"/>
    <cellStyle name="Currency 11 2 8 4 5" xfId="27216" xr:uid="{00000000-0005-0000-0000-0000490B0000}"/>
    <cellStyle name="Currency 11 2 8 4 5 2" xfId="42980" xr:uid="{96952207-0088-4FCA-9BB0-31FF4B447AF0}"/>
    <cellStyle name="Currency 11 2 8 4 6" xfId="6692" xr:uid="{00000000-0005-0000-0000-00004A0B0000}"/>
    <cellStyle name="Currency 11 2 8 4 6 2" xfId="33139" xr:uid="{C89B5B29-B844-45B0-A286-F5918120C3B6}"/>
    <cellStyle name="Currency 11 2 8 4 7" xfId="30989" xr:uid="{AE8067CE-8C66-4407-8EC5-D639CF780371}"/>
    <cellStyle name="Currency 11 2 8 5" xfId="3971" xr:uid="{00000000-0005-0000-0000-00004B0B0000}"/>
    <cellStyle name="Currency 11 2 8 5 2" xfId="11580" xr:uid="{00000000-0005-0000-0000-00004C0B0000}"/>
    <cellStyle name="Currency 11 2 8 5 2 2" xfId="35911" xr:uid="{E3EBD9A5-5526-4D0D-9624-C7FF9380E4AF}"/>
    <cellStyle name="Currency 11 2 8 5 3" xfId="17037" xr:uid="{00000000-0005-0000-0000-00004D0B0000}"/>
    <cellStyle name="Currency 11 2 8 5 3 2" xfId="38371" xr:uid="{23C05921-2A83-4AF3-9930-18DF1CBBBDE6}"/>
    <cellStyle name="Currency 11 2 8 5 4" xfId="22498" xr:uid="{00000000-0005-0000-0000-00004E0B0000}"/>
    <cellStyle name="Currency 11 2 8 5 4 2" xfId="40831" xr:uid="{83E00CCA-EE20-4441-B73B-70E9F6797C42}"/>
    <cellStyle name="Currency 11 2 8 5 5" xfId="27956" xr:uid="{00000000-0005-0000-0000-00004F0B0000}"/>
    <cellStyle name="Currency 11 2 8 5 5 2" xfId="43292" xr:uid="{6EFE5416-E63A-4C86-97AD-F3C4698737B6}"/>
    <cellStyle name="Currency 11 2 8 5 6" xfId="7004" xr:uid="{00000000-0005-0000-0000-0000500B0000}"/>
    <cellStyle name="Currency 11 2 8 5 6 2" xfId="33451" xr:uid="{DC34FA45-C5AD-46A8-8C83-6FF7FFBFE8CB}"/>
    <cellStyle name="Currency 11 2 8 5 7" xfId="31301" xr:uid="{59885A6D-490F-4C40-B563-BDFA0EB34A1F}"/>
    <cellStyle name="Currency 11 2 8 6" xfId="4712" xr:uid="{00000000-0005-0000-0000-0000510B0000}"/>
    <cellStyle name="Currency 11 2 8 6 2" xfId="12321" xr:uid="{00000000-0005-0000-0000-0000520B0000}"/>
    <cellStyle name="Currency 11 2 8 6 2 2" xfId="36223" xr:uid="{FCF314C3-54F0-4605-B2C6-5EAFCF5938F0}"/>
    <cellStyle name="Currency 11 2 8 6 3" xfId="17778" xr:uid="{00000000-0005-0000-0000-0000530B0000}"/>
    <cellStyle name="Currency 11 2 8 6 3 2" xfId="38683" xr:uid="{28E61E98-5DD2-4C6D-881E-D0A1AA41E8D0}"/>
    <cellStyle name="Currency 11 2 8 6 4" xfId="23239" xr:uid="{00000000-0005-0000-0000-0000540B0000}"/>
    <cellStyle name="Currency 11 2 8 6 4 2" xfId="41143" xr:uid="{24AE10A3-8EAA-4463-8992-EDFCB8BC4897}"/>
    <cellStyle name="Currency 11 2 8 6 5" xfId="28697" xr:uid="{00000000-0005-0000-0000-0000550B0000}"/>
    <cellStyle name="Currency 11 2 8 6 5 2" xfId="43604" xr:uid="{8126193F-0872-4999-9E7D-4EF951F7188F}"/>
    <cellStyle name="Currency 11 2 8 6 6" xfId="7316" xr:uid="{00000000-0005-0000-0000-0000560B0000}"/>
    <cellStyle name="Currency 11 2 8 6 6 2" xfId="33763" xr:uid="{F3CBBD2B-E485-49DB-86B0-05470D18AA4D}"/>
    <cellStyle name="Currency 11 2 8 6 7" xfId="31613" xr:uid="{A34ABD76-FD86-4FA1-8349-E5233A53185A}"/>
    <cellStyle name="Currency 11 2 8 7" xfId="5452" xr:uid="{00000000-0005-0000-0000-0000570B0000}"/>
    <cellStyle name="Currency 11 2 8 7 2" xfId="13061" xr:uid="{00000000-0005-0000-0000-0000580B0000}"/>
    <cellStyle name="Currency 11 2 8 7 2 2" xfId="36535" xr:uid="{3FC7C980-D658-4A8E-9B9D-12AD28950C53}"/>
    <cellStyle name="Currency 11 2 8 7 3" xfId="18518" xr:uid="{00000000-0005-0000-0000-0000590B0000}"/>
    <cellStyle name="Currency 11 2 8 7 3 2" xfId="38995" xr:uid="{3E5F6574-F6C0-4B44-AD03-7E2C97651B7E}"/>
    <cellStyle name="Currency 11 2 8 7 4" xfId="23979" xr:uid="{00000000-0005-0000-0000-00005A0B0000}"/>
    <cellStyle name="Currency 11 2 8 7 4 2" xfId="41455" xr:uid="{5FE2B093-C1CF-4677-90BC-9F4CB116A727}"/>
    <cellStyle name="Currency 11 2 8 7 5" xfId="29437" xr:uid="{00000000-0005-0000-0000-00005B0B0000}"/>
    <cellStyle name="Currency 11 2 8 7 5 2" xfId="43916" xr:uid="{CAFF77D7-CA71-49F2-BE39-129FA3CB69FF}"/>
    <cellStyle name="Currency 11 2 8 7 6" xfId="7628" xr:uid="{00000000-0005-0000-0000-00005C0B0000}"/>
    <cellStyle name="Currency 11 2 8 7 6 2" xfId="34075" xr:uid="{E5233F3F-E0A7-4655-8980-DA0AB051EF2F}"/>
    <cellStyle name="Currency 11 2 8 7 7" xfId="31925" xr:uid="{84E307C9-A38E-41E5-BCA9-22930962958E}"/>
    <cellStyle name="Currency 11 2 8 8" xfId="1033" xr:uid="{00000000-0005-0000-0000-00005D0B0000}"/>
    <cellStyle name="Currency 11 2 8 8 2" xfId="14103" xr:uid="{00000000-0005-0000-0000-00005E0B0000}"/>
    <cellStyle name="Currency 11 2 8 8 2 2" xfId="37123" xr:uid="{70ECAFF0-DAE3-44AA-A91C-A9913756F337}"/>
    <cellStyle name="Currency 11 2 8 8 3" xfId="19564" xr:uid="{00000000-0005-0000-0000-00005F0B0000}"/>
    <cellStyle name="Currency 11 2 8 8 3 2" xfId="39583" xr:uid="{953757B3-D17E-4FBD-89D7-05A98361EB7C}"/>
    <cellStyle name="Currency 11 2 8 8 4" xfId="25022" xr:uid="{00000000-0005-0000-0000-0000600B0000}"/>
    <cellStyle name="Currency 11 2 8 8 4 2" xfId="42044" xr:uid="{7C3098C5-2B64-43E0-871A-EF60B51B7586}"/>
    <cellStyle name="Currency 11 2 8 8 5" xfId="8645" xr:uid="{00000000-0005-0000-0000-0000610B0000}"/>
    <cellStyle name="Currency 11 2 8 8 5 2" xfId="34663" xr:uid="{3B050875-C2E2-4CB4-9366-14BA09DEC642}"/>
    <cellStyle name="Currency 11 2 8 8 6" xfId="30053" xr:uid="{A0056018-2428-4449-8569-4597363CEEF6}"/>
    <cellStyle name="Currency 11 2 8 9" xfId="8342" xr:uid="{00000000-0005-0000-0000-0000620B0000}"/>
    <cellStyle name="Currency 11 2 8 9 2" xfId="34387" xr:uid="{FED069EE-EDC6-4948-94C2-4758B166C8C5}"/>
    <cellStyle name="Currency 11 2 9" xfId="126" xr:uid="{00000000-0005-0000-0000-0000630B0000}"/>
    <cellStyle name="Currency 11 2 9 10" xfId="18660" xr:uid="{00000000-0005-0000-0000-0000640B0000}"/>
    <cellStyle name="Currency 11 2 9 10 2" xfId="39055" xr:uid="{A04C8749-CB09-4C77-85FE-E8AD6F213C72}"/>
    <cellStyle name="Currency 11 2 9 11" xfId="24119" xr:uid="{00000000-0005-0000-0000-0000650B0000}"/>
    <cellStyle name="Currency 11 2 9 11 2" xfId="41516" xr:uid="{6185D4C2-C82E-4409-8473-B8BEEFE2178D}"/>
    <cellStyle name="Currency 11 2 9 12" xfId="5816" xr:uid="{00000000-0005-0000-0000-0000660B0000}"/>
    <cellStyle name="Currency 11 2 9 12 2" xfId="32263" xr:uid="{25FA7A69-A1F8-4F87-9BDB-1699197B555A}"/>
    <cellStyle name="Currency 11 2 9 13" xfId="29525" xr:uid="{BBED1414-EE56-41F5-90D3-884767962B67}"/>
    <cellStyle name="Currency 11 2 9 2" xfId="1889" xr:uid="{00000000-0005-0000-0000-0000670B0000}"/>
    <cellStyle name="Currency 11 2 9 2 2" xfId="9499" xr:uid="{00000000-0005-0000-0000-0000680B0000}"/>
    <cellStyle name="Currency 11 2 9 2 2 2" xfId="35035" xr:uid="{F42C3D46-0D9E-4AFB-8765-29574ABB5DCD}"/>
    <cellStyle name="Currency 11 2 9 2 3" xfId="14956" xr:uid="{00000000-0005-0000-0000-0000690B0000}"/>
    <cellStyle name="Currency 11 2 9 2 3 2" xfId="37495" xr:uid="{B1D773B1-A752-4081-890D-7DA3CD363FE9}"/>
    <cellStyle name="Currency 11 2 9 2 4" xfId="20417" xr:uid="{00000000-0005-0000-0000-00006A0B0000}"/>
    <cellStyle name="Currency 11 2 9 2 4 2" xfId="39955" xr:uid="{6AAB18A2-F2C0-40DD-866D-FC9C4B22368C}"/>
    <cellStyle name="Currency 11 2 9 2 5" xfId="25875" xr:uid="{00000000-0005-0000-0000-00006B0B0000}"/>
    <cellStyle name="Currency 11 2 9 2 5 2" xfId="42416" xr:uid="{79E6712A-7213-4635-8982-8F52D7470386}"/>
    <cellStyle name="Currency 11 2 9 2 6" xfId="6128" xr:uid="{00000000-0005-0000-0000-00006C0B0000}"/>
    <cellStyle name="Currency 11 2 9 2 6 2" xfId="32575" xr:uid="{E07EE4AC-A51A-4BEB-A3A6-AF3C77A7D70E}"/>
    <cellStyle name="Currency 11 2 9 2 7" xfId="30425" xr:uid="{BEA2AADD-0E4F-4D7F-AD7F-C4EDDFA74678}"/>
    <cellStyle name="Currency 11 2 9 3" xfId="2629" xr:uid="{00000000-0005-0000-0000-00006D0B0000}"/>
    <cellStyle name="Currency 11 2 9 3 2" xfId="10239" xr:uid="{00000000-0005-0000-0000-00006E0B0000}"/>
    <cellStyle name="Currency 11 2 9 3 2 2" xfId="35347" xr:uid="{3FAE3415-213C-4D37-9073-9520145FDAB8}"/>
    <cellStyle name="Currency 11 2 9 3 3" xfId="15696" xr:uid="{00000000-0005-0000-0000-00006F0B0000}"/>
    <cellStyle name="Currency 11 2 9 3 3 2" xfId="37807" xr:uid="{C89DB515-1385-425F-B5D0-8CF3C54C9B3B}"/>
    <cellStyle name="Currency 11 2 9 3 4" xfId="21157" xr:uid="{00000000-0005-0000-0000-0000700B0000}"/>
    <cellStyle name="Currency 11 2 9 3 4 2" xfId="40267" xr:uid="{7D2E9125-17EA-4539-9958-AEDB74E7D955}"/>
    <cellStyle name="Currency 11 2 9 3 5" xfId="26615" xr:uid="{00000000-0005-0000-0000-0000710B0000}"/>
    <cellStyle name="Currency 11 2 9 3 5 2" xfId="42728" xr:uid="{4CEFC16E-1FC0-4545-A4BA-22D888CDE848}"/>
    <cellStyle name="Currency 11 2 9 3 6" xfId="6440" xr:uid="{00000000-0005-0000-0000-0000720B0000}"/>
    <cellStyle name="Currency 11 2 9 3 6 2" xfId="32887" xr:uid="{9B0786AA-72A4-4995-B822-834931B3EE7F}"/>
    <cellStyle name="Currency 11 2 9 3 7" xfId="30737" xr:uid="{05E6857B-9C7F-4698-9655-3379C81408CA}"/>
    <cellStyle name="Currency 11 2 9 4" xfId="3370" xr:uid="{00000000-0005-0000-0000-0000730B0000}"/>
    <cellStyle name="Currency 11 2 9 4 2" xfId="10979" xr:uid="{00000000-0005-0000-0000-0000740B0000}"/>
    <cellStyle name="Currency 11 2 9 4 2 2" xfId="35659" xr:uid="{4B87ECF6-F50E-4728-8BDD-F391E1D51209}"/>
    <cellStyle name="Currency 11 2 9 4 3" xfId="16436" xr:uid="{00000000-0005-0000-0000-0000750B0000}"/>
    <cellStyle name="Currency 11 2 9 4 3 2" xfId="38119" xr:uid="{74BCB2A8-3062-4C74-AEB1-080427F58C4C}"/>
    <cellStyle name="Currency 11 2 9 4 4" xfId="21897" xr:uid="{00000000-0005-0000-0000-0000760B0000}"/>
    <cellStyle name="Currency 11 2 9 4 4 2" xfId="40579" xr:uid="{795BF027-C712-4869-A085-08CB7AB61A3D}"/>
    <cellStyle name="Currency 11 2 9 4 5" xfId="27355" xr:uid="{00000000-0005-0000-0000-0000770B0000}"/>
    <cellStyle name="Currency 11 2 9 4 5 2" xfId="43040" xr:uid="{48C62175-28F7-49A4-960F-72AFB4DE44BD}"/>
    <cellStyle name="Currency 11 2 9 4 6" xfId="6752" xr:uid="{00000000-0005-0000-0000-0000780B0000}"/>
    <cellStyle name="Currency 11 2 9 4 6 2" xfId="33199" xr:uid="{7A8645AD-D01C-43C7-BF5C-3E8C8C754E90}"/>
    <cellStyle name="Currency 11 2 9 4 7" xfId="31049" xr:uid="{0D121571-A37C-4D12-83F3-34ACEAE21B0A}"/>
    <cellStyle name="Currency 11 2 9 5" xfId="4111" xr:uid="{00000000-0005-0000-0000-0000790B0000}"/>
    <cellStyle name="Currency 11 2 9 5 2" xfId="11720" xr:uid="{00000000-0005-0000-0000-00007A0B0000}"/>
    <cellStyle name="Currency 11 2 9 5 2 2" xfId="35971" xr:uid="{0C87EFD5-9FDD-4644-9EF3-862854335CA1}"/>
    <cellStyle name="Currency 11 2 9 5 3" xfId="17177" xr:uid="{00000000-0005-0000-0000-00007B0B0000}"/>
    <cellStyle name="Currency 11 2 9 5 3 2" xfId="38431" xr:uid="{D8F7DF23-D4E3-449F-AED9-A6170208C235}"/>
    <cellStyle name="Currency 11 2 9 5 4" xfId="22638" xr:uid="{00000000-0005-0000-0000-00007C0B0000}"/>
    <cellStyle name="Currency 11 2 9 5 4 2" xfId="40891" xr:uid="{BD4622E6-A992-4D5B-B8BD-084EEFAEC97F}"/>
    <cellStyle name="Currency 11 2 9 5 5" xfId="28096" xr:uid="{00000000-0005-0000-0000-00007D0B0000}"/>
    <cellStyle name="Currency 11 2 9 5 5 2" xfId="43352" xr:uid="{8AFCA131-7458-4ECC-A7F9-D18AD4F38854}"/>
    <cellStyle name="Currency 11 2 9 5 6" xfId="7064" xr:uid="{00000000-0005-0000-0000-00007E0B0000}"/>
    <cellStyle name="Currency 11 2 9 5 6 2" xfId="33511" xr:uid="{75EC04D2-9762-4129-BAA5-1054A0C8F95F}"/>
    <cellStyle name="Currency 11 2 9 5 7" xfId="31361" xr:uid="{08CCFF94-85B7-49A9-AA63-47BDAC97914D}"/>
    <cellStyle name="Currency 11 2 9 6" xfId="4851" xr:uid="{00000000-0005-0000-0000-00007F0B0000}"/>
    <cellStyle name="Currency 11 2 9 6 2" xfId="12460" xr:uid="{00000000-0005-0000-0000-0000800B0000}"/>
    <cellStyle name="Currency 11 2 9 6 2 2" xfId="36283" xr:uid="{6A533189-C912-43B8-A153-7BCD9C39B3BD}"/>
    <cellStyle name="Currency 11 2 9 6 3" xfId="17917" xr:uid="{00000000-0005-0000-0000-0000810B0000}"/>
    <cellStyle name="Currency 11 2 9 6 3 2" xfId="38743" xr:uid="{6E51AF88-7C7A-434E-A3C7-A07CA81970DA}"/>
    <cellStyle name="Currency 11 2 9 6 4" xfId="23378" xr:uid="{00000000-0005-0000-0000-0000820B0000}"/>
    <cellStyle name="Currency 11 2 9 6 4 2" xfId="41203" xr:uid="{BF092CD5-D504-41BF-A182-8D24447CF03B}"/>
    <cellStyle name="Currency 11 2 9 6 5" xfId="28836" xr:uid="{00000000-0005-0000-0000-0000830B0000}"/>
    <cellStyle name="Currency 11 2 9 6 5 2" xfId="43664" xr:uid="{E5E08782-E072-41F4-8952-00571A0BB07C}"/>
    <cellStyle name="Currency 11 2 9 6 6" xfId="7376" xr:uid="{00000000-0005-0000-0000-0000840B0000}"/>
    <cellStyle name="Currency 11 2 9 6 6 2" xfId="33823" xr:uid="{231D5B02-F886-4BB7-8C5F-31A6C8D3C576}"/>
    <cellStyle name="Currency 11 2 9 6 7" xfId="31673" xr:uid="{69BEAD97-FD1F-4B94-9F31-93E65C654DAD}"/>
    <cellStyle name="Currency 11 2 9 7" xfId="1147" xr:uid="{00000000-0005-0000-0000-0000850B0000}"/>
    <cellStyle name="Currency 11 2 9 7 2" xfId="14216" xr:uid="{00000000-0005-0000-0000-0000860B0000}"/>
    <cellStyle name="Currency 11 2 9 7 2 2" xfId="37183" xr:uid="{E1049123-D373-4569-9ED7-14B0DBFFDE65}"/>
    <cellStyle name="Currency 11 2 9 7 3" xfId="19677" xr:uid="{00000000-0005-0000-0000-0000870B0000}"/>
    <cellStyle name="Currency 11 2 9 7 3 2" xfId="39643" xr:uid="{0D607D4D-36BE-498A-8BC4-2F3245E1BFB5}"/>
    <cellStyle name="Currency 11 2 9 7 4" xfId="25135" xr:uid="{00000000-0005-0000-0000-0000880B0000}"/>
    <cellStyle name="Currency 11 2 9 7 4 2" xfId="42104" xr:uid="{B3CA492F-667A-40FD-81A0-1499C3626127}"/>
    <cellStyle name="Currency 11 2 9 7 5" xfId="8758" xr:uid="{00000000-0005-0000-0000-0000890B0000}"/>
    <cellStyle name="Currency 11 2 9 7 5 2" xfId="34723" xr:uid="{85B27444-75D4-4050-B185-290972BEFE6D}"/>
    <cellStyle name="Currency 11 2 9 7 6" xfId="30113" xr:uid="{F422884D-583D-4FBB-A760-9CA8BD827131}"/>
    <cellStyle name="Currency 11 2 9 8" xfId="7741" xr:uid="{00000000-0005-0000-0000-00008A0B0000}"/>
    <cellStyle name="Currency 11 2 9 8 2" xfId="34135" xr:uid="{9790DD2D-87DF-4F25-866A-E9188E0F9323}"/>
    <cellStyle name="Currency 11 2 9 9" xfId="13200" xr:uid="{00000000-0005-0000-0000-00008B0B0000}"/>
    <cellStyle name="Currency 11 2 9 9 2" xfId="36595" xr:uid="{C1B986A1-94D4-4629-B6E4-649DE965A436}"/>
    <cellStyle name="Currency 11 20" xfId="13101" xr:uid="{00000000-0005-0000-0000-00008C0B0000}"/>
    <cellStyle name="Currency 11 20 2" xfId="36547" xr:uid="{DC9A45FC-0FE7-409E-9496-DFB8AB5C48A3}"/>
    <cellStyle name="Currency 11 21" xfId="18561" xr:uid="{00000000-0005-0000-0000-00008D0B0000}"/>
    <cellStyle name="Currency 11 21 2" xfId="39007" xr:uid="{B67A90BA-506B-42A2-9387-9EC5F0BBC9BA}"/>
    <cellStyle name="Currency 11 22" xfId="24020" xr:uid="{00000000-0005-0000-0000-00008E0B0000}"/>
    <cellStyle name="Currency 11 22 2" xfId="41468" xr:uid="{6B45C7B4-4D83-4EDC-B7A4-B3265D00170F}"/>
    <cellStyle name="Currency 11 23" xfId="5492" xr:uid="{00000000-0005-0000-0000-00008F0B0000}"/>
    <cellStyle name="Currency 11 23 2" xfId="31939" xr:uid="{DF1EC492-7137-4DAE-98B7-32E6CF2617E9}"/>
    <cellStyle name="Currency 11 24" xfId="29477" xr:uid="{0848EB32-8BA3-4102-89A0-4ED1B1F8C86C}"/>
    <cellStyle name="Currency 11 3" xfId="62" xr:uid="{00000000-0005-0000-0000-0000900B0000}"/>
    <cellStyle name="Currency 11 3 10" xfId="1826" xr:uid="{00000000-0005-0000-0000-0000910B0000}"/>
    <cellStyle name="Currency 11 3 10 2" xfId="9436" xr:uid="{00000000-0005-0000-0000-0000920B0000}"/>
    <cellStyle name="Currency 11 3 10 2 2" xfId="34999" xr:uid="{E0408915-DC8C-4465-BE0F-4893B67887E4}"/>
    <cellStyle name="Currency 11 3 10 3" xfId="14894" xr:uid="{00000000-0005-0000-0000-0000930B0000}"/>
    <cellStyle name="Currency 11 3 10 3 2" xfId="37459" xr:uid="{5D4CF7D6-C0A5-413F-8CC6-CFF07936FC1D}"/>
    <cellStyle name="Currency 11 3 10 4" xfId="20355" xr:uid="{00000000-0005-0000-0000-0000940B0000}"/>
    <cellStyle name="Currency 11 3 10 4 2" xfId="39919" xr:uid="{6344244D-03CE-4ADE-AF43-F4CFAB9F3148}"/>
    <cellStyle name="Currency 11 3 10 5" xfId="25813" xr:uid="{00000000-0005-0000-0000-0000950B0000}"/>
    <cellStyle name="Currency 11 3 10 5 2" xfId="42380" xr:uid="{6A4D2FDD-0590-46E5-873F-0CD6D0198881}"/>
    <cellStyle name="Currency 11 3 10 6" xfId="6092" xr:uid="{00000000-0005-0000-0000-0000960B0000}"/>
    <cellStyle name="Currency 11 3 10 6 2" xfId="32539" xr:uid="{562271FD-8D74-48C2-A520-2F006C4C7881}"/>
    <cellStyle name="Currency 11 3 10 7" xfId="30389" xr:uid="{E759B0BB-46F3-4973-8B02-5FEF9A914A5B}"/>
    <cellStyle name="Currency 11 3 11" xfId="2567" xr:uid="{00000000-0005-0000-0000-0000970B0000}"/>
    <cellStyle name="Currency 11 3 11 2" xfId="10177" xr:uid="{00000000-0005-0000-0000-0000980B0000}"/>
    <cellStyle name="Currency 11 3 11 2 2" xfId="35311" xr:uid="{C8D05108-F583-4351-B849-335C7502BFA2}"/>
    <cellStyle name="Currency 11 3 11 3" xfId="15634" xr:uid="{00000000-0005-0000-0000-0000990B0000}"/>
    <cellStyle name="Currency 11 3 11 3 2" xfId="37771" xr:uid="{DEE33DC8-C5CB-4136-91F6-2DA4FD9F9AFD}"/>
    <cellStyle name="Currency 11 3 11 4" xfId="21095" xr:uid="{00000000-0005-0000-0000-00009A0B0000}"/>
    <cellStyle name="Currency 11 3 11 4 2" xfId="40231" xr:uid="{BF701AED-E641-485D-8528-047FEE6CDDCA}"/>
    <cellStyle name="Currency 11 3 11 5" xfId="26553" xr:uid="{00000000-0005-0000-0000-00009B0B0000}"/>
    <cellStyle name="Currency 11 3 11 5 2" xfId="42692" xr:uid="{5518302D-94A5-4AE8-94C9-50FBC222A697}"/>
    <cellStyle name="Currency 11 3 11 6" xfId="6404" xr:uid="{00000000-0005-0000-0000-00009C0B0000}"/>
    <cellStyle name="Currency 11 3 11 6 2" xfId="32851" xr:uid="{6F1C2CB5-9AE5-417A-A952-24386226D66F}"/>
    <cellStyle name="Currency 11 3 11 7" xfId="30701" xr:uid="{E1C1EFD4-7423-48F7-8F44-84C1532A0754}"/>
    <cellStyle name="Currency 11 3 12" xfId="3307" xr:uid="{00000000-0005-0000-0000-00009D0B0000}"/>
    <cellStyle name="Currency 11 3 12 2" xfId="10917" xr:uid="{00000000-0005-0000-0000-00009E0B0000}"/>
    <cellStyle name="Currency 11 3 12 2 2" xfId="35623" xr:uid="{62636798-2ACC-41CE-8392-47EB00CA07F1}"/>
    <cellStyle name="Currency 11 3 12 3" xfId="16374" xr:uid="{00000000-0005-0000-0000-00009F0B0000}"/>
    <cellStyle name="Currency 11 3 12 3 2" xfId="38083" xr:uid="{6BE0AD1A-5F1D-4CB3-B175-30BB6630AD6E}"/>
    <cellStyle name="Currency 11 3 12 4" xfId="21835" xr:uid="{00000000-0005-0000-0000-0000A00B0000}"/>
    <cellStyle name="Currency 11 3 12 4 2" xfId="40543" xr:uid="{532864A4-BE6B-4348-894D-4310334E5880}"/>
    <cellStyle name="Currency 11 3 12 5" xfId="27293" xr:uid="{00000000-0005-0000-0000-0000A10B0000}"/>
    <cellStyle name="Currency 11 3 12 5 2" xfId="43004" xr:uid="{38267494-1EDD-4F20-9090-CB89B7DB4F82}"/>
    <cellStyle name="Currency 11 3 12 6" xfId="6716" xr:uid="{00000000-0005-0000-0000-0000A20B0000}"/>
    <cellStyle name="Currency 11 3 12 6 2" xfId="33163" xr:uid="{A44E0202-2AE3-4B4E-98F3-DBBCEDBBB17C}"/>
    <cellStyle name="Currency 11 3 12 7" xfId="31013" xr:uid="{761A4D6E-2287-49A2-9B21-4A3FDD2C8BAC}"/>
    <cellStyle name="Currency 11 3 13" xfId="4049" xr:uid="{00000000-0005-0000-0000-0000A30B0000}"/>
    <cellStyle name="Currency 11 3 13 2" xfId="11658" xr:uid="{00000000-0005-0000-0000-0000A40B0000}"/>
    <cellStyle name="Currency 11 3 13 2 2" xfId="35935" xr:uid="{FAE0810E-7DA5-4F07-B380-D2141DA7B709}"/>
    <cellStyle name="Currency 11 3 13 3" xfId="17115" xr:uid="{00000000-0005-0000-0000-0000A50B0000}"/>
    <cellStyle name="Currency 11 3 13 3 2" xfId="38395" xr:uid="{4B8B2C14-5F9B-40C5-967D-81A73EF46EBC}"/>
    <cellStyle name="Currency 11 3 13 4" xfId="22576" xr:uid="{00000000-0005-0000-0000-0000A60B0000}"/>
    <cellStyle name="Currency 11 3 13 4 2" xfId="40855" xr:uid="{DF7B582D-A805-44F0-8EB7-BCC29719101A}"/>
    <cellStyle name="Currency 11 3 13 5" xfId="28034" xr:uid="{00000000-0005-0000-0000-0000A70B0000}"/>
    <cellStyle name="Currency 11 3 13 5 2" xfId="43316" xr:uid="{B665ADB1-B4B1-491D-B6C2-D1B905EB980A}"/>
    <cellStyle name="Currency 11 3 13 6" xfId="7028" xr:uid="{00000000-0005-0000-0000-0000A80B0000}"/>
    <cellStyle name="Currency 11 3 13 6 2" xfId="33475" xr:uid="{F617AF5A-AEF9-4587-9031-7B50D9B9117C}"/>
    <cellStyle name="Currency 11 3 13 7" xfId="31325" xr:uid="{CC526DE8-B032-46BB-A937-AC2DD51BD872}"/>
    <cellStyle name="Currency 11 3 14" xfId="4789" xr:uid="{00000000-0005-0000-0000-0000A90B0000}"/>
    <cellStyle name="Currency 11 3 14 2" xfId="12398" xr:uid="{00000000-0005-0000-0000-0000AA0B0000}"/>
    <cellStyle name="Currency 11 3 14 2 2" xfId="36247" xr:uid="{25399FF4-7440-4FC2-9F9B-E40EA5A1A3A8}"/>
    <cellStyle name="Currency 11 3 14 3" xfId="17855" xr:uid="{00000000-0005-0000-0000-0000AB0B0000}"/>
    <cellStyle name="Currency 11 3 14 3 2" xfId="38707" xr:uid="{0E848726-3E0E-459B-945D-72A6A30F405B}"/>
    <cellStyle name="Currency 11 3 14 4" xfId="23316" xr:uid="{00000000-0005-0000-0000-0000AC0B0000}"/>
    <cellStyle name="Currency 11 3 14 4 2" xfId="41167" xr:uid="{445430D2-3879-4747-A894-E5CFD5D31090}"/>
    <cellStyle name="Currency 11 3 14 5" xfId="28774" xr:uid="{00000000-0005-0000-0000-0000AD0B0000}"/>
    <cellStyle name="Currency 11 3 14 5 2" xfId="43628" xr:uid="{C6A03C72-93B6-4A69-8FF5-78A12DB98F7A}"/>
    <cellStyle name="Currency 11 3 14 6" xfId="7340" xr:uid="{00000000-0005-0000-0000-0000AE0B0000}"/>
    <cellStyle name="Currency 11 3 14 6 2" xfId="33787" xr:uid="{913C4ECF-07F3-4346-9AAB-37C06EED6602}"/>
    <cellStyle name="Currency 11 3 14 7" xfId="31637" xr:uid="{5D5D9864-A5D3-4EE9-B766-6FDD7F74818B}"/>
    <cellStyle name="Currency 11 3 15" xfId="805" xr:uid="{00000000-0005-0000-0000-0000AF0B0000}"/>
    <cellStyle name="Currency 11 3 15 2" xfId="13875" xr:uid="{00000000-0005-0000-0000-0000B00B0000}"/>
    <cellStyle name="Currency 11 3 15 2 2" xfId="36895" xr:uid="{B752C3A4-84EB-47F3-8ACC-EB4DE7BADE11}"/>
    <cellStyle name="Currency 11 3 15 3" xfId="19336" xr:uid="{00000000-0005-0000-0000-0000B10B0000}"/>
    <cellStyle name="Currency 11 3 15 3 2" xfId="39355" xr:uid="{C2974A12-231E-4028-9F21-AF9D79A1228E}"/>
    <cellStyle name="Currency 11 3 15 4" xfId="24794" xr:uid="{00000000-0005-0000-0000-0000B20B0000}"/>
    <cellStyle name="Currency 11 3 15 4 2" xfId="41816" xr:uid="{B4418FD2-F95A-4FCA-84FA-25CC1A04841B}"/>
    <cellStyle name="Currency 11 3 15 5" xfId="8417" xr:uid="{00000000-0005-0000-0000-0000B30B0000}"/>
    <cellStyle name="Currency 11 3 15 5 2" xfId="34435" xr:uid="{C551FE53-6CE4-494E-A8EB-DCC57134A3D3}"/>
    <cellStyle name="Currency 11 3 15 6" xfId="29825" xr:uid="{C2656AE9-9F9E-4B38-BE32-7FDB6C110B33}"/>
    <cellStyle name="Currency 11 3 16" xfId="7679" xr:uid="{00000000-0005-0000-0000-0000B40B0000}"/>
    <cellStyle name="Currency 11 3 16 2" xfId="34099" xr:uid="{AF98DBB2-53D5-4659-A36E-8B91E445FB6E}"/>
    <cellStyle name="Currency 11 3 17" xfId="13138" xr:uid="{00000000-0005-0000-0000-0000B50B0000}"/>
    <cellStyle name="Currency 11 3 17 2" xfId="36559" xr:uid="{E1AF84DE-A8E4-4F95-9A60-E12B431CEA74}"/>
    <cellStyle name="Currency 11 3 18" xfId="18598" xr:uid="{00000000-0005-0000-0000-0000B60B0000}"/>
    <cellStyle name="Currency 11 3 18 2" xfId="39019" xr:uid="{115E2DEC-99F5-4BC0-8A3C-CADCF9317761}"/>
    <cellStyle name="Currency 11 3 19" xfId="24057" xr:uid="{00000000-0005-0000-0000-0000B70B0000}"/>
    <cellStyle name="Currency 11 3 19 2" xfId="41480" xr:uid="{A35591C2-3E16-499C-A4A8-E49C96517743}"/>
    <cellStyle name="Currency 11 3 2" xfId="268" xr:uid="{00000000-0005-0000-0000-0000B80B0000}"/>
    <cellStyle name="Currency 11 3 2 10" xfId="13340" xr:uid="{00000000-0005-0000-0000-0000B90B0000}"/>
    <cellStyle name="Currency 11 3 2 10 2" xfId="36655" xr:uid="{5F7C3027-3911-40F9-9FE5-649B69AD3788}"/>
    <cellStyle name="Currency 11 3 2 11" xfId="18800" xr:uid="{00000000-0005-0000-0000-0000BA0B0000}"/>
    <cellStyle name="Currency 11 3 2 11 2" xfId="39115" xr:uid="{9042C69E-8F25-4D22-B5B1-9F28636F2A03}"/>
    <cellStyle name="Currency 11 3 2 12" xfId="24259" xr:uid="{00000000-0005-0000-0000-0000BB0B0000}"/>
    <cellStyle name="Currency 11 3 2 12 2" xfId="41576" xr:uid="{B6B92A28-7BF7-4B42-8008-00FA3A81DA56}"/>
    <cellStyle name="Currency 11 3 2 13" xfId="5564" xr:uid="{00000000-0005-0000-0000-0000BC0B0000}"/>
    <cellStyle name="Currency 11 3 2 13 2" xfId="32011" xr:uid="{D0B38064-DF7C-4237-A779-8621D8C98E6C}"/>
    <cellStyle name="Currency 11 3 2 14" xfId="29585" xr:uid="{AA99ABA4-E482-4CDD-978A-312C3FF9E919}"/>
    <cellStyle name="Currency 11 3 2 2" xfId="1288" xr:uid="{00000000-0005-0000-0000-0000BD0B0000}"/>
    <cellStyle name="Currency 11 3 2 2 2" xfId="8898" xr:uid="{00000000-0005-0000-0000-0000BE0B0000}"/>
    <cellStyle name="Currency 11 3 2 2 2 2" xfId="34783" xr:uid="{608C14A7-F670-4176-9B4F-3FCF12EB826A}"/>
    <cellStyle name="Currency 11 3 2 2 3" xfId="14356" xr:uid="{00000000-0005-0000-0000-0000BF0B0000}"/>
    <cellStyle name="Currency 11 3 2 2 3 2" xfId="37243" xr:uid="{FE2646BE-B07F-4DF2-8750-1A71CBB73F0C}"/>
    <cellStyle name="Currency 11 3 2 2 4" xfId="19817" xr:uid="{00000000-0005-0000-0000-0000C00B0000}"/>
    <cellStyle name="Currency 11 3 2 2 4 2" xfId="39703" xr:uid="{D3F5FDA7-5671-41EA-AC7D-EDB26C33C2D6}"/>
    <cellStyle name="Currency 11 3 2 2 5" xfId="25275" xr:uid="{00000000-0005-0000-0000-0000C10B0000}"/>
    <cellStyle name="Currency 11 3 2 2 5 2" xfId="42164" xr:uid="{4EBEDC36-63D7-4800-938E-B4935B66CB8A}"/>
    <cellStyle name="Currency 11 3 2 2 6" xfId="5876" xr:uid="{00000000-0005-0000-0000-0000C20B0000}"/>
    <cellStyle name="Currency 11 3 2 2 6 2" xfId="32323" xr:uid="{8B0C1ADC-E21E-4860-A4A1-149D796A101E}"/>
    <cellStyle name="Currency 11 3 2 2 7" xfId="30173" xr:uid="{EED26E7E-DB2E-45B1-833F-524C8651D76F}"/>
    <cellStyle name="Currency 11 3 2 3" xfId="2029" xr:uid="{00000000-0005-0000-0000-0000C30B0000}"/>
    <cellStyle name="Currency 11 3 2 3 2" xfId="9639" xr:uid="{00000000-0005-0000-0000-0000C40B0000}"/>
    <cellStyle name="Currency 11 3 2 3 2 2" xfId="35095" xr:uid="{D8FD54DD-D73D-4982-A0AC-9D982D506EB4}"/>
    <cellStyle name="Currency 11 3 2 3 3" xfId="15096" xr:uid="{00000000-0005-0000-0000-0000C50B0000}"/>
    <cellStyle name="Currency 11 3 2 3 3 2" xfId="37555" xr:uid="{2C3EC518-34BD-4B6F-A221-4F4976B2350B}"/>
    <cellStyle name="Currency 11 3 2 3 4" xfId="20557" xr:uid="{00000000-0005-0000-0000-0000C60B0000}"/>
    <cellStyle name="Currency 11 3 2 3 4 2" xfId="40015" xr:uid="{E441E2B6-D347-4A00-8CC1-E070804A6036}"/>
    <cellStyle name="Currency 11 3 2 3 5" xfId="26015" xr:uid="{00000000-0005-0000-0000-0000C70B0000}"/>
    <cellStyle name="Currency 11 3 2 3 5 2" xfId="42476" xr:uid="{73F352B0-D03F-49FB-8744-17072108D0ED}"/>
    <cellStyle name="Currency 11 3 2 3 6" xfId="6188" xr:uid="{00000000-0005-0000-0000-0000C80B0000}"/>
    <cellStyle name="Currency 11 3 2 3 6 2" xfId="32635" xr:uid="{F985D1CB-115D-4DDA-965C-D1B23E6ECE95}"/>
    <cellStyle name="Currency 11 3 2 3 7" xfId="30485" xr:uid="{D7CA650C-5524-4537-A3C6-48413DD48BC0}"/>
    <cellStyle name="Currency 11 3 2 4" xfId="2769" xr:uid="{00000000-0005-0000-0000-0000C90B0000}"/>
    <cellStyle name="Currency 11 3 2 4 2" xfId="10379" xr:uid="{00000000-0005-0000-0000-0000CA0B0000}"/>
    <cellStyle name="Currency 11 3 2 4 2 2" xfId="35407" xr:uid="{FA157E2C-3609-49B8-8F1C-6B9A03CC09AB}"/>
    <cellStyle name="Currency 11 3 2 4 3" xfId="15836" xr:uid="{00000000-0005-0000-0000-0000CB0B0000}"/>
    <cellStyle name="Currency 11 3 2 4 3 2" xfId="37867" xr:uid="{1925083C-E931-4462-B81F-A14CA874FDF9}"/>
    <cellStyle name="Currency 11 3 2 4 4" xfId="21297" xr:uid="{00000000-0005-0000-0000-0000CC0B0000}"/>
    <cellStyle name="Currency 11 3 2 4 4 2" xfId="40327" xr:uid="{382FB9DB-F248-41E7-A0EB-A56718E70873}"/>
    <cellStyle name="Currency 11 3 2 4 5" xfId="26755" xr:uid="{00000000-0005-0000-0000-0000CD0B0000}"/>
    <cellStyle name="Currency 11 3 2 4 5 2" xfId="42788" xr:uid="{8D8B9A01-EABC-4698-8BAA-CA1C5A490997}"/>
    <cellStyle name="Currency 11 3 2 4 6" xfId="6500" xr:uid="{00000000-0005-0000-0000-0000CE0B0000}"/>
    <cellStyle name="Currency 11 3 2 4 6 2" xfId="32947" xr:uid="{A6004AC3-3663-41F1-BB5E-072AB7DE901A}"/>
    <cellStyle name="Currency 11 3 2 4 7" xfId="30797" xr:uid="{F61C1BC0-1E55-4FE2-8E95-0749BA697C59}"/>
    <cellStyle name="Currency 11 3 2 5" xfId="3510" xr:uid="{00000000-0005-0000-0000-0000CF0B0000}"/>
    <cellStyle name="Currency 11 3 2 5 2" xfId="11119" xr:uid="{00000000-0005-0000-0000-0000D00B0000}"/>
    <cellStyle name="Currency 11 3 2 5 2 2" xfId="35719" xr:uid="{6143D783-7075-46E5-BDBE-85AD37CD76AA}"/>
    <cellStyle name="Currency 11 3 2 5 3" xfId="16576" xr:uid="{00000000-0005-0000-0000-0000D10B0000}"/>
    <cellStyle name="Currency 11 3 2 5 3 2" xfId="38179" xr:uid="{F6B3D14E-9928-4063-AAB5-4D8515CF45EC}"/>
    <cellStyle name="Currency 11 3 2 5 4" xfId="22037" xr:uid="{00000000-0005-0000-0000-0000D20B0000}"/>
    <cellStyle name="Currency 11 3 2 5 4 2" xfId="40639" xr:uid="{622419C0-DC1C-453D-A189-484D01DFA6B9}"/>
    <cellStyle name="Currency 11 3 2 5 5" xfId="27495" xr:uid="{00000000-0005-0000-0000-0000D30B0000}"/>
    <cellStyle name="Currency 11 3 2 5 5 2" xfId="43100" xr:uid="{F0488829-5D84-4470-99A9-C3355448E303}"/>
    <cellStyle name="Currency 11 3 2 5 6" xfId="6812" xr:uid="{00000000-0005-0000-0000-0000D40B0000}"/>
    <cellStyle name="Currency 11 3 2 5 6 2" xfId="33259" xr:uid="{3B220CAA-0B93-47CE-8A79-5A5F31180811}"/>
    <cellStyle name="Currency 11 3 2 5 7" xfId="31109" xr:uid="{8E17548E-E59F-493B-9632-B779DE51C6C9}"/>
    <cellStyle name="Currency 11 3 2 6" xfId="4251" xr:uid="{00000000-0005-0000-0000-0000D50B0000}"/>
    <cellStyle name="Currency 11 3 2 6 2" xfId="11860" xr:uid="{00000000-0005-0000-0000-0000D60B0000}"/>
    <cellStyle name="Currency 11 3 2 6 2 2" xfId="36031" xr:uid="{5E22EE13-F09F-4A3E-9E81-C4E0E96A7F91}"/>
    <cellStyle name="Currency 11 3 2 6 3" xfId="17317" xr:uid="{00000000-0005-0000-0000-0000D70B0000}"/>
    <cellStyle name="Currency 11 3 2 6 3 2" xfId="38491" xr:uid="{458F7B51-C4BC-48C8-BA74-4F5A54423434}"/>
    <cellStyle name="Currency 11 3 2 6 4" xfId="22778" xr:uid="{00000000-0005-0000-0000-0000D80B0000}"/>
    <cellStyle name="Currency 11 3 2 6 4 2" xfId="40951" xr:uid="{83EDA00B-4ED2-4595-85A2-6BB787522BB1}"/>
    <cellStyle name="Currency 11 3 2 6 5" xfId="28236" xr:uid="{00000000-0005-0000-0000-0000D90B0000}"/>
    <cellStyle name="Currency 11 3 2 6 5 2" xfId="43412" xr:uid="{003AD60E-432B-4DE4-990C-3F7207680831}"/>
    <cellStyle name="Currency 11 3 2 6 6" xfId="7124" xr:uid="{00000000-0005-0000-0000-0000DA0B0000}"/>
    <cellStyle name="Currency 11 3 2 6 6 2" xfId="33571" xr:uid="{E742338F-201A-4317-B542-83F9E5828A19}"/>
    <cellStyle name="Currency 11 3 2 6 7" xfId="31421" xr:uid="{3329907A-FE99-4044-8684-AD7B183E1E22}"/>
    <cellStyle name="Currency 11 3 2 7" xfId="4991" xr:uid="{00000000-0005-0000-0000-0000DB0B0000}"/>
    <cellStyle name="Currency 11 3 2 7 2" xfId="12600" xr:uid="{00000000-0005-0000-0000-0000DC0B0000}"/>
    <cellStyle name="Currency 11 3 2 7 2 2" xfId="36343" xr:uid="{90473523-A272-43E7-AF91-CBFF6DA9DAB3}"/>
    <cellStyle name="Currency 11 3 2 7 3" xfId="18057" xr:uid="{00000000-0005-0000-0000-0000DD0B0000}"/>
    <cellStyle name="Currency 11 3 2 7 3 2" xfId="38803" xr:uid="{B5F5A7CE-A48A-4B84-9372-E18F1DCF38FE}"/>
    <cellStyle name="Currency 11 3 2 7 4" xfId="23518" xr:uid="{00000000-0005-0000-0000-0000DE0B0000}"/>
    <cellStyle name="Currency 11 3 2 7 4 2" xfId="41263" xr:uid="{BA964119-C7B8-48AA-947C-FA56342D56EE}"/>
    <cellStyle name="Currency 11 3 2 7 5" xfId="28976" xr:uid="{00000000-0005-0000-0000-0000DF0B0000}"/>
    <cellStyle name="Currency 11 3 2 7 5 2" xfId="43724" xr:uid="{6E4D2C8E-CFCE-4454-8693-6FFC18E75A37}"/>
    <cellStyle name="Currency 11 3 2 7 6" xfId="7436" xr:uid="{00000000-0005-0000-0000-0000E00B0000}"/>
    <cellStyle name="Currency 11 3 2 7 6 2" xfId="33883" xr:uid="{EBC45A5A-22B8-44D0-8B46-2DD1AB3A8332}"/>
    <cellStyle name="Currency 11 3 2 7 7" xfId="31733" xr:uid="{D7EF5D4D-A197-4A34-8E6C-83B8B3411EE2}"/>
    <cellStyle name="Currency 11 3 2 8" xfId="841" xr:uid="{00000000-0005-0000-0000-0000E10B0000}"/>
    <cellStyle name="Currency 11 3 2 8 2" xfId="13911" xr:uid="{00000000-0005-0000-0000-0000E20B0000}"/>
    <cellStyle name="Currency 11 3 2 8 2 2" xfId="36931" xr:uid="{0FCBDC69-BD4E-45EE-A5B9-60F4A77603F8}"/>
    <cellStyle name="Currency 11 3 2 8 3" xfId="19372" xr:uid="{00000000-0005-0000-0000-0000E30B0000}"/>
    <cellStyle name="Currency 11 3 2 8 3 2" xfId="39391" xr:uid="{1F6DE463-1D16-4E64-8852-6D8B23AA8A6E}"/>
    <cellStyle name="Currency 11 3 2 8 4" xfId="24830" xr:uid="{00000000-0005-0000-0000-0000E40B0000}"/>
    <cellStyle name="Currency 11 3 2 8 4 2" xfId="41852" xr:uid="{D472F882-5378-463E-B5C5-B81C79352417}"/>
    <cellStyle name="Currency 11 3 2 8 5" xfId="8453" xr:uid="{00000000-0005-0000-0000-0000E50B0000}"/>
    <cellStyle name="Currency 11 3 2 8 5 2" xfId="34471" xr:uid="{8292367F-EE76-4950-9C3F-545D5AE44D0A}"/>
    <cellStyle name="Currency 11 3 2 8 6" xfId="29861" xr:uid="{1627AC1B-220B-437E-843E-58684AA8358B}"/>
    <cellStyle name="Currency 11 3 2 9" xfId="7881" xr:uid="{00000000-0005-0000-0000-0000E60B0000}"/>
    <cellStyle name="Currency 11 3 2 9 2" xfId="34195" xr:uid="{E7AC23B5-D8F6-4B8B-B2DB-BCF5B8E63FDE}"/>
    <cellStyle name="Currency 11 3 20" xfId="5528" xr:uid="{00000000-0005-0000-0000-0000E70B0000}"/>
    <cellStyle name="Currency 11 3 20 2" xfId="31975" xr:uid="{3DFA75B2-E134-45B9-BF58-5606FC951B52}"/>
    <cellStyle name="Currency 11 3 21" xfId="29489" xr:uid="{20046900-6889-4805-9282-057E6816243D}"/>
    <cellStyle name="Currency 11 3 3" xfId="359" xr:uid="{00000000-0005-0000-0000-0000E80B0000}"/>
    <cellStyle name="Currency 11 3 3 10" xfId="13430" xr:uid="{00000000-0005-0000-0000-0000E90B0000}"/>
    <cellStyle name="Currency 11 3 3 10 2" xfId="36691" xr:uid="{4DC3AC1E-A440-4529-B6C8-8EAF6590D8AD}"/>
    <cellStyle name="Currency 11 3 3 11" xfId="18890" xr:uid="{00000000-0005-0000-0000-0000EA0B0000}"/>
    <cellStyle name="Currency 11 3 3 11 2" xfId="39151" xr:uid="{F1833A85-9386-4FD6-BB4B-0AB4F8C46495}"/>
    <cellStyle name="Currency 11 3 3 12" xfId="24349" xr:uid="{00000000-0005-0000-0000-0000EB0B0000}"/>
    <cellStyle name="Currency 11 3 3 12 2" xfId="41612" xr:uid="{FDA51995-7393-41A3-827F-2508E5213BEF}"/>
    <cellStyle name="Currency 11 3 3 13" xfId="5600" xr:uid="{00000000-0005-0000-0000-0000EC0B0000}"/>
    <cellStyle name="Currency 11 3 3 13 2" xfId="32047" xr:uid="{B2A8A09A-D1E9-4126-9FE5-EB329EE5DF49}"/>
    <cellStyle name="Currency 11 3 3 14" xfId="29621" xr:uid="{52A5FE0D-5824-4974-86DA-3E346C6088B1}"/>
    <cellStyle name="Currency 11 3 3 2" xfId="1378" xr:uid="{00000000-0005-0000-0000-0000ED0B0000}"/>
    <cellStyle name="Currency 11 3 3 2 2" xfId="8988" xr:uid="{00000000-0005-0000-0000-0000EE0B0000}"/>
    <cellStyle name="Currency 11 3 3 2 2 2" xfId="34819" xr:uid="{AA5717D3-415D-4A94-9EC6-1D7F415CBEDC}"/>
    <cellStyle name="Currency 11 3 3 2 3" xfId="14446" xr:uid="{00000000-0005-0000-0000-0000EF0B0000}"/>
    <cellStyle name="Currency 11 3 3 2 3 2" xfId="37279" xr:uid="{4760ED3A-B5B9-4707-9C16-527D42F68B71}"/>
    <cellStyle name="Currency 11 3 3 2 4" xfId="19907" xr:uid="{00000000-0005-0000-0000-0000F00B0000}"/>
    <cellStyle name="Currency 11 3 3 2 4 2" xfId="39739" xr:uid="{7DD77FA6-DBFD-4290-80A5-380BE7F71AA3}"/>
    <cellStyle name="Currency 11 3 3 2 5" xfId="25365" xr:uid="{00000000-0005-0000-0000-0000F10B0000}"/>
    <cellStyle name="Currency 11 3 3 2 5 2" xfId="42200" xr:uid="{BB5CDE54-BE0C-40D1-9895-D3DDEBB127CC}"/>
    <cellStyle name="Currency 11 3 3 2 6" xfId="5912" xr:uid="{00000000-0005-0000-0000-0000F20B0000}"/>
    <cellStyle name="Currency 11 3 3 2 6 2" xfId="32359" xr:uid="{E7E2CBEB-F151-4659-B881-D2ED8B363B28}"/>
    <cellStyle name="Currency 11 3 3 2 7" xfId="30209" xr:uid="{892E18C9-BD88-4229-8BA6-01A13079E1D3}"/>
    <cellStyle name="Currency 11 3 3 3" xfId="2119" xr:uid="{00000000-0005-0000-0000-0000F30B0000}"/>
    <cellStyle name="Currency 11 3 3 3 2" xfId="9729" xr:uid="{00000000-0005-0000-0000-0000F40B0000}"/>
    <cellStyle name="Currency 11 3 3 3 2 2" xfId="35131" xr:uid="{42E87AD3-1E03-4F64-9087-49AEC3E81A1C}"/>
    <cellStyle name="Currency 11 3 3 3 3" xfId="15186" xr:uid="{00000000-0005-0000-0000-0000F50B0000}"/>
    <cellStyle name="Currency 11 3 3 3 3 2" xfId="37591" xr:uid="{41D838FC-D283-42CE-B1F6-B145C505A6DD}"/>
    <cellStyle name="Currency 11 3 3 3 4" xfId="20647" xr:uid="{00000000-0005-0000-0000-0000F60B0000}"/>
    <cellStyle name="Currency 11 3 3 3 4 2" xfId="40051" xr:uid="{A3CFE0F2-F0EF-4ED0-980D-7D3BE6B9857A}"/>
    <cellStyle name="Currency 11 3 3 3 5" xfId="26105" xr:uid="{00000000-0005-0000-0000-0000F70B0000}"/>
    <cellStyle name="Currency 11 3 3 3 5 2" xfId="42512" xr:uid="{EDAFB924-3BCD-44E7-97DE-D7966DF6DF6E}"/>
    <cellStyle name="Currency 11 3 3 3 6" xfId="6224" xr:uid="{00000000-0005-0000-0000-0000F80B0000}"/>
    <cellStyle name="Currency 11 3 3 3 6 2" xfId="32671" xr:uid="{1D269756-0FAE-4748-BBE0-509136484A16}"/>
    <cellStyle name="Currency 11 3 3 3 7" xfId="30521" xr:uid="{3A6AA77E-379D-4852-89B4-3CEC6626C83D}"/>
    <cellStyle name="Currency 11 3 3 4" xfId="2859" xr:uid="{00000000-0005-0000-0000-0000F90B0000}"/>
    <cellStyle name="Currency 11 3 3 4 2" xfId="10469" xr:uid="{00000000-0005-0000-0000-0000FA0B0000}"/>
    <cellStyle name="Currency 11 3 3 4 2 2" xfId="35443" xr:uid="{7FA9AC30-E522-4AA1-9B3D-C9EBA4B5EFB6}"/>
    <cellStyle name="Currency 11 3 3 4 3" xfId="15926" xr:uid="{00000000-0005-0000-0000-0000FB0B0000}"/>
    <cellStyle name="Currency 11 3 3 4 3 2" xfId="37903" xr:uid="{580E4F22-06AE-4CE3-B425-EA5198D10250}"/>
    <cellStyle name="Currency 11 3 3 4 4" xfId="21387" xr:uid="{00000000-0005-0000-0000-0000FC0B0000}"/>
    <cellStyle name="Currency 11 3 3 4 4 2" xfId="40363" xr:uid="{4EB2A274-1A45-456A-A0B9-F3526B5C25B6}"/>
    <cellStyle name="Currency 11 3 3 4 5" xfId="26845" xr:uid="{00000000-0005-0000-0000-0000FD0B0000}"/>
    <cellStyle name="Currency 11 3 3 4 5 2" xfId="42824" xr:uid="{1A73C73F-5E7F-46D3-9873-F9A5173914A2}"/>
    <cellStyle name="Currency 11 3 3 4 6" xfId="6536" xr:uid="{00000000-0005-0000-0000-0000FE0B0000}"/>
    <cellStyle name="Currency 11 3 3 4 6 2" xfId="32983" xr:uid="{89BD5D93-78B1-4789-AFFF-F91C0B30B095}"/>
    <cellStyle name="Currency 11 3 3 4 7" xfId="30833" xr:uid="{0F04B526-4B15-410A-9718-8850D3F8ADF9}"/>
    <cellStyle name="Currency 11 3 3 5" xfId="3600" xr:uid="{00000000-0005-0000-0000-0000FF0B0000}"/>
    <cellStyle name="Currency 11 3 3 5 2" xfId="11209" xr:uid="{00000000-0005-0000-0000-0000000C0000}"/>
    <cellStyle name="Currency 11 3 3 5 2 2" xfId="35755" xr:uid="{C1DA4F16-BD1B-46D0-9FA3-4AE1BC7F2348}"/>
    <cellStyle name="Currency 11 3 3 5 3" xfId="16666" xr:uid="{00000000-0005-0000-0000-0000010C0000}"/>
    <cellStyle name="Currency 11 3 3 5 3 2" xfId="38215" xr:uid="{71162BCB-2B86-4CE0-8A4C-F6A9F56410D3}"/>
    <cellStyle name="Currency 11 3 3 5 4" xfId="22127" xr:uid="{00000000-0005-0000-0000-0000020C0000}"/>
    <cellStyle name="Currency 11 3 3 5 4 2" xfId="40675" xr:uid="{C632DCFE-33CF-4D11-86F0-0166DEE4188B}"/>
    <cellStyle name="Currency 11 3 3 5 5" xfId="27585" xr:uid="{00000000-0005-0000-0000-0000030C0000}"/>
    <cellStyle name="Currency 11 3 3 5 5 2" xfId="43136" xr:uid="{4A9DB1BF-C0E4-489D-A5B4-A76084AE5035}"/>
    <cellStyle name="Currency 11 3 3 5 6" xfId="6848" xr:uid="{00000000-0005-0000-0000-0000040C0000}"/>
    <cellStyle name="Currency 11 3 3 5 6 2" xfId="33295" xr:uid="{83C14F43-81D8-4824-9B14-BCC665B9C253}"/>
    <cellStyle name="Currency 11 3 3 5 7" xfId="31145" xr:uid="{58EF402F-2416-4E56-AC5B-833210F7384F}"/>
    <cellStyle name="Currency 11 3 3 6" xfId="4341" xr:uid="{00000000-0005-0000-0000-0000050C0000}"/>
    <cellStyle name="Currency 11 3 3 6 2" xfId="11950" xr:uid="{00000000-0005-0000-0000-0000060C0000}"/>
    <cellStyle name="Currency 11 3 3 6 2 2" xfId="36067" xr:uid="{F7B36D1D-3184-4602-8D55-E69A818BBF77}"/>
    <cellStyle name="Currency 11 3 3 6 3" xfId="17407" xr:uid="{00000000-0005-0000-0000-0000070C0000}"/>
    <cellStyle name="Currency 11 3 3 6 3 2" xfId="38527" xr:uid="{6E96F422-05D8-4998-88C2-CC656AE84642}"/>
    <cellStyle name="Currency 11 3 3 6 4" xfId="22868" xr:uid="{00000000-0005-0000-0000-0000080C0000}"/>
    <cellStyle name="Currency 11 3 3 6 4 2" xfId="40987" xr:uid="{89165BF6-54E8-437F-BA29-3397CD841CF7}"/>
    <cellStyle name="Currency 11 3 3 6 5" xfId="28326" xr:uid="{00000000-0005-0000-0000-0000090C0000}"/>
    <cellStyle name="Currency 11 3 3 6 5 2" xfId="43448" xr:uid="{B28839D4-EC45-495D-A221-A485DEF88486}"/>
    <cellStyle name="Currency 11 3 3 6 6" xfId="7160" xr:uid="{00000000-0005-0000-0000-00000A0C0000}"/>
    <cellStyle name="Currency 11 3 3 6 6 2" xfId="33607" xr:uid="{BE7E82A0-28DD-4552-9603-2D3E9BDD3480}"/>
    <cellStyle name="Currency 11 3 3 6 7" xfId="31457" xr:uid="{E78A11E9-566C-47D6-99E7-C768A4A6913F}"/>
    <cellStyle name="Currency 11 3 3 7" xfId="5081" xr:uid="{00000000-0005-0000-0000-00000B0C0000}"/>
    <cellStyle name="Currency 11 3 3 7 2" xfId="12690" xr:uid="{00000000-0005-0000-0000-00000C0C0000}"/>
    <cellStyle name="Currency 11 3 3 7 2 2" xfId="36379" xr:uid="{C45946F3-66BB-4E22-AEE6-B24ACE03CC6B}"/>
    <cellStyle name="Currency 11 3 3 7 3" xfId="18147" xr:uid="{00000000-0005-0000-0000-00000D0C0000}"/>
    <cellStyle name="Currency 11 3 3 7 3 2" xfId="38839" xr:uid="{BB143577-B7B4-49B6-8038-C4E59927154F}"/>
    <cellStyle name="Currency 11 3 3 7 4" xfId="23608" xr:uid="{00000000-0005-0000-0000-00000E0C0000}"/>
    <cellStyle name="Currency 11 3 3 7 4 2" xfId="41299" xr:uid="{0C9747F3-AD34-4437-8A6F-69AE7022909A}"/>
    <cellStyle name="Currency 11 3 3 7 5" xfId="29066" xr:uid="{00000000-0005-0000-0000-00000F0C0000}"/>
    <cellStyle name="Currency 11 3 3 7 5 2" xfId="43760" xr:uid="{39BC084F-972F-45D3-8982-27C633B8F811}"/>
    <cellStyle name="Currency 11 3 3 7 6" xfId="7472" xr:uid="{00000000-0005-0000-0000-0000100C0000}"/>
    <cellStyle name="Currency 11 3 3 7 6 2" xfId="33919" xr:uid="{06012268-5445-4BD9-A1E5-AF48955A5301}"/>
    <cellStyle name="Currency 11 3 3 7 7" xfId="31769" xr:uid="{3980525E-FBEC-4193-A1A9-47F51A9B4F25}"/>
    <cellStyle name="Currency 11 3 3 8" xfId="877" xr:uid="{00000000-0005-0000-0000-0000110C0000}"/>
    <cellStyle name="Currency 11 3 3 8 2" xfId="13947" xr:uid="{00000000-0005-0000-0000-0000120C0000}"/>
    <cellStyle name="Currency 11 3 3 8 2 2" xfId="36967" xr:uid="{2D259F3F-C264-4132-A08A-1C15D79DB4A4}"/>
    <cellStyle name="Currency 11 3 3 8 3" xfId="19408" xr:uid="{00000000-0005-0000-0000-0000130C0000}"/>
    <cellStyle name="Currency 11 3 3 8 3 2" xfId="39427" xr:uid="{214DE655-D81F-4430-85CC-756094CA85E7}"/>
    <cellStyle name="Currency 11 3 3 8 4" xfId="24866" xr:uid="{00000000-0005-0000-0000-0000140C0000}"/>
    <cellStyle name="Currency 11 3 3 8 4 2" xfId="41888" xr:uid="{087A7146-3AD2-45A9-ACB3-37B9187D957C}"/>
    <cellStyle name="Currency 11 3 3 8 5" xfId="8489" xr:uid="{00000000-0005-0000-0000-0000150C0000}"/>
    <cellStyle name="Currency 11 3 3 8 5 2" xfId="34507" xr:uid="{18F8F9E9-4AC7-417D-9AFE-2CB29CE2EB55}"/>
    <cellStyle name="Currency 11 3 3 8 6" xfId="29897" xr:uid="{18823CED-1E75-4298-B006-4E97ED2E291F}"/>
    <cellStyle name="Currency 11 3 3 9" xfId="7971" xr:uid="{00000000-0005-0000-0000-0000160C0000}"/>
    <cellStyle name="Currency 11 3 3 9 2" xfId="34231" xr:uid="{519BB1C2-EC55-43ED-94AF-A221FD98BE67}"/>
    <cellStyle name="Currency 11 3 4" xfId="448" xr:uid="{00000000-0005-0000-0000-0000170C0000}"/>
    <cellStyle name="Currency 11 3 4 10" xfId="13519" xr:uid="{00000000-0005-0000-0000-0000180C0000}"/>
    <cellStyle name="Currency 11 3 4 10 2" xfId="36727" xr:uid="{BEEC4821-1B56-4DDB-AA8B-CD771ACCDCE0}"/>
    <cellStyle name="Currency 11 3 4 11" xfId="18979" xr:uid="{00000000-0005-0000-0000-0000190C0000}"/>
    <cellStyle name="Currency 11 3 4 11 2" xfId="39187" xr:uid="{B3FEB8A8-D004-4467-8657-DE07BC9785A9}"/>
    <cellStyle name="Currency 11 3 4 12" xfId="24438" xr:uid="{00000000-0005-0000-0000-00001A0C0000}"/>
    <cellStyle name="Currency 11 3 4 12 2" xfId="41648" xr:uid="{29161A78-4114-4F1A-AA7A-23CDCC98A0C0}"/>
    <cellStyle name="Currency 11 3 4 13" xfId="5636" xr:uid="{00000000-0005-0000-0000-00001B0C0000}"/>
    <cellStyle name="Currency 11 3 4 13 2" xfId="32083" xr:uid="{727C55F9-6315-47B4-A8B8-81C33FE6E10D}"/>
    <cellStyle name="Currency 11 3 4 14" xfId="29657" xr:uid="{63BE4153-63D8-441F-A28F-85BF5C40D66C}"/>
    <cellStyle name="Currency 11 3 4 2" xfId="1467" xr:uid="{00000000-0005-0000-0000-00001C0C0000}"/>
    <cellStyle name="Currency 11 3 4 2 2" xfId="9077" xr:uid="{00000000-0005-0000-0000-00001D0C0000}"/>
    <cellStyle name="Currency 11 3 4 2 2 2" xfId="34855" xr:uid="{4530CD13-D0B5-438A-9BF2-FAB9BA3A9227}"/>
    <cellStyle name="Currency 11 3 4 2 3" xfId="14535" xr:uid="{00000000-0005-0000-0000-00001E0C0000}"/>
    <cellStyle name="Currency 11 3 4 2 3 2" xfId="37315" xr:uid="{F474FA3D-1228-4147-88A9-1DEFF70E3400}"/>
    <cellStyle name="Currency 11 3 4 2 4" xfId="19996" xr:uid="{00000000-0005-0000-0000-00001F0C0000}"/>
    <cellStyle name="Currency 11 3 4 2 4 2" xfId="39775" xr:uid="{8DE92A7A-0CDB-424E-BA0F-242E2F7F0A15}"/>
    <cellStyle name="Currency 11 3 4 2 5" xfId="25454" xr:uid="{00000000-0005-0000-0000-0000200C0000}"/>
    <cellStyle name="Currency 11 3 4 2 5 2" xfId="42236" xr:uid="{64CD6321-794E-4944-A06D-2C7775F17C09}"/>
    <cellStyle name="Currency 11 3 4 2 6" xfId="5948" xr:uid="{00000000-0005-0000-0000-0000210C0000}"/>
    <cellStyle name="Currency 11 3 4 2 6 2" xfId="32395" xr:uid="{38639B92-32EC-4E0E-A41D-D133CA9CC582}"/>
    <cellStyle name="Currency 11 3 4 2 7" xfId="30245" xr:uid="{B4A12C4E-6EC9-4322-8978-10C38CAAE02B}"/>
    <cellStyle name="Currency 11 3 4 3" xfId="2208" xr:uid="{00000000-0005-0000-0000-0000220C0000}"/>
    <cellStyle name="Currency 11 3 4 3 2" xfId="9818" xr:uid="{00000000-0005-0000-0000-0000230C0000}"/>
    <cellStyle name="Currency 11 3 4 3 2 2" xfId="35167" xr:uid="{48F73FB5-6DA6-4588-836C-C019CA62B336}"/>
    <cellStyle name="Currency 11 3 4 3 3" xfId="15275" xr:uid="{00000000-0005-0000-0000-0000240C0000}"/>
    <cellStyle name="Currency 11 3 4 3 3 2" xfId="37627" xr:uid="{2040D306-FF3F-4FC1-A91F-DA351191279C}"/>
    <cellStyle name="Currency 11 3 4 3 4" xfId="20736" xr:uid="{00000000-0005-0000-0000-0000250C0000}"/>
    <cellStyle name="Currency 11 3 4 3 4 2" xfId="40087" xr:uid="{9AB2E519-7992-47ED-B9FA-07FE86749483}"/>
    <cellStyle name="Currency 11 3 4 3 5" xfId="26194" xr:uid="{00000000-0005-0000-0000-0000260C0000}"/>
    <cellStyle name="Currency 11 3 4 3 5 2" xfId="42548" xr:uid="{58BFB906-C811-4A0C-9144-679D741C3CDB}"/>
    <cellStyle name="Currency 11 3 4 3 6" xfId="6260" xr:uid="{00000000-0005-0000-0000-0000270C0000}"/>
    <cellStyle name="Currency 11 3 4 3 6 2" xfId="32707" xr:uid="{F7EB17AE-343D-44D6-A432-3CDD79972AE8}"/>
    <cellStyle name="Currency 11 3 4 3 7" xfId="30557" xr:uid="{D0BAA131-BDAF-43A8-ACFD-2CF2183F0CBC}"/>
    <cellStyle name="Currency 11 3 4 4" xfId="2948" xr:uid="{00000000-0005-0000-0000-0000280C0000}"/>
    <cellStyle name="Currency 11 3 4 4 2" xfId="10558" xr:uid="{00000000-0005-0000-0000-0000290C0000}"/>
    <cellStyle name="Currency 11 3 4 4 2 2" xfId="35479" xr:uid="{4B57BCC9-B69B-4D1E-A54A-0D7D10BE3F47}"/>
    <cellStyle name="Currency 11 3 4 4 3" xfId="16015" xr:uid="{00000000-0005-0000-0000-00002A0C0000}"/>
    <cellStyle name="Currency 11 3 4 4 3 2" xfId="37939" xr:uid="{475B3150-A1DE-40D0-8258-8AE07B759B5F}"/>
    <cellStyle name="Currency 11 3 4 4 4" xfId="21476" xr:uid="{00000000-0005-0000-0000-00002B0C0000}"/>
    <cellStyle name="Currency 11 3 4 4 4 2" xfId="40399" xr:uid="{8611C868-F660-49B8-8198-D5A4C29503CB}"/>
    <cellStyle name="Currency 11 3 4 4 5" xfId="26934" xr:uid="{00000000-0005-0000-0000-00002C0C0000}"/>
    <cellStyle name="Currency 11 3 4 4 5 2" xfId="42860" xr:uid="{0B494A1B-8986-4403-BBBF-06982FDEA98E}"/>
    <cellStyle name="Currency 11 3 4 4 6" xfId="6572" xr:uid="{00000000-0005-0000-0000-00002D0C0000}"/>
    <cellStyle name="Currency 11 3 4 4 6 2" xfId="33019" xr:uid="{F48D3339-BD2D-49B5-B370-645B05207D35}"/>
    <cellStyle name="Currency 11 3 4 4 7" xfId="30869" xr:uid="{57C71298-F328-4B05-9268-DF527531C2D3}"/>
    <cellStyle name="Currency 11 3 4 5" xfId="3689" xr:uid="{00000000-0005-0000-0000-00002E0C0000}"/>
    <cellStyle name="Currency 11 3 4 5 2" xfId="11298" xr:uid="{00000000-0005-0000-0000-00002F0C0000}"/>
    <cellStyle name="Currency 11 3 4 5 2 2" xfId="35791" xr:uid="{EAEE52DD-A905-41E8-964C-E93F7672DDAD}"/>
    <cellStyle name="Currency 11 3 4 5 3" xfId="16755" xr:uid="{00000000-0005-0000-0000-0000300C0000}"/>
    <cellStyle name="Currency 11 3 4 5 3 2" xfId="38251" xr:uid="{FE77004D-064A-4F48-B7B6-CC0E8E6E9620}"/>
    <cellStyle name="Currency 11 3 4 5 4" xfId="22216" xr:uid="{00000000-0005-0000-0000-0000310C0000}"/>
    <cellStyle name="Currency 11 3 4 5 4 2" xfId="40711" xr:uid="{3DA5041A-2881-4681-BC19-7CEA97B9C38B}"/>
    <cellStyle name="Currency 11 3 4 5 5" xfId="27674" xr:uid="{00000000-0005-0000-0000-0000320C0000}"/>
    <cellStyle name="Currency 11 3 4 5 5 2" xfId="43172" xr:uid="{38D4EF79-67DC-4C1A-B433-58F5E4BD9421}"/>
    <cellStyle name="Currency 11 3 4 5 6" xfId="6884" xr:uid="{00000000-0005-0000-0000-0000330C0000}"/>
    <cellStyle name="Currency 11 3 4 5 6 2" xfId="33331" xr:uid="{AEEE269C-5FF2-4DD6-BA84-BD1A947F2183}"/>
    <cellStyle name="Currency 11 3 4 5 7" xfId="31181" xr:uid="{822B2B33-0AFC-44A2-96D1-B7438F9E81DD}"/>
    <cellStyle name="Currency 11 3 4 6" xfId="4430" xr:uid="{00000000-0005-0000-0000-0000340C0000}"/>
    <cellStyle name="Currency 11 3 4 6 2" xfId="12039" xr:uid="{00000000-0005-0000-0000-0000350C0000}"/>
    <cellStyle name="Currency 11 3 4 6 2 2" xfId="36103" xr:uid="{4F3DE3B3-B9D4-48BD-9B1F-A9EDBAE0F596}"/>
    <cellStyle name="Currency 11 3 4 6 3" xfId="17496" xr:uid="{00000000-0005-0000-0000-0000360C0000}"/>
    <cellStyle name="Currency 11 3 4 6 3 2" xfId="38563" xr:uid="{73DDB987-2511-4562-9737-B4F1338DDC90}"/>
    <cellStyle name="Currency 11 3 4 6 4" xfId="22957" xr:uid="{00000000-0005-0000-0000-0000370C0000}"/>
    <cellStyle name="Currency 11 3 4 6 4 2" xfId="41023" xr:uid="{F8B4D54F-CEA4-4A88-B2EF-324048D29213}"/>
    <cellStyle name="Currency 11 3 4 6 5" xfId="28415" xr:uid="{00000000-0005-0000-0000-0000380C0000}"/>
    <cellStyle name="Currency 11 3 4 6 5 2" xfId="43484" xr:uid="{FB429C25-2E4B-4B48-9ED3-5F9F9879CD9D}"/>
    <cellStyle name="Currency 11 3 4 6 6" xfId="7196" xr:uid="{00000000-0005-0000-0000-0000390C0000}"/>
    <cellStyle name="Currency 11 3 4 6 6 2" xfId="33643" xr:uid="{EDBF2D8A-A3CB-4895-BD05-513F93805A33}"/>
    <cellStyle name="Currency 11 3 4 6 7" xfId="31493" xr:uid="{DA13F3AA-7C2D-4CAD-B1CD-EBEDB89A96AD}"/>
    <cellStyle name="Currency 11 3 4 7" xfId="5170" xr:uid="{00000000-0005-0000-0000-00003A0C0000}"/>
    <cellStyle name="Currency 11 3 4 7 2" xfId="12779" xr:uid="{00000000-0005-0000-0000-00003B0C0000}"/>
    <cellStyle name="Currency 11 3 4 7 2 2" xfId="36415" xr:uid="{0C6234E9-0F28-4F5C-8113-D07CEA530825}"/>
    <cellStyle name="Currency 11 3 4 7 3" xfId="18236" xr:uid="{00000000-0005-0000-0000-00003C0C0000}"/>
    <cellStyle name="Currency 11 3 4 7 3 2" xfId="38875" xr:uid="{7B946B82-090E-495B-9DAA-252A7CFF5D04}"/>
    <cellStyle name="Currency 11 3 4 7 4" xfId="23697" xr:uid="{00000000-0005-0000-0000-00003D0C0000}"/>
    <cellStyle name="Currency 11 3 4 7 4 2" xfId="41335" xr:uid="{0BDE0817-D75C-415B-B9C5-FE17026D3E8D}"/>
    <cellStyle name="Currency 11 3 4 7 5" xfId="29155" xr:uid="{00000000-0005-0000-0000-00003E0C0000}"/>
    <cellStyle name="Currency 11 3 4 7 5 2" xfId="43796" xr:uid="{8D291380-A097-4C64-8C09-C29F8F7E57DC}"/>
    <cellStyle name="Currency 11 3 4 7 6" xfId="7508" xr:uid="{00000000-0005-0000-0000-00003F0C0000}"/>
    <cellStyle name="Currency 11 3 4 7 6 2" xfId="33955" xr:uid="{5E020B38-7057-4C12-B272-CE6889062C99}"/>
    <cellStyle name="Currency 11 3 4 7 7" xfId="31805" xr:uid="{90FD39CB-8214-442E-8C5F-589E9E885E1A}"/>
    <cellStyle name="Currency 11 3 4 8" xfId="913" xr:uid="{00000000-0005-0000-0000-0000400C0000}"/>
    <cellStyle name="Currency 11 3 4 8 2" xfId="13983" xr:uid="{00000000-0005-0000-0000-0000410C0000}"/>
    <cellStyle name="Currency 11 3 4 8 2 2" xfId="37003" xr:uid="{C474FA19-6ADB-48FB-9664-9D44B8C8D65A}"/>
    <cellStyle name="Currency 11 3 4 8 3" xfId="19444" xr:uid="{00000000-0005-0000-0000-0000420C0000}"/>
    <cellStyle name="Currency 11 3 4 8 3 2" xfId="39463" xr:uid="{873FD1F8-22B3-4B59-9F1B-83DE12B11050}"/>
    <cellStyle name="Currency 11 3 4 8 4" xfId="24902" xr:uid="{00000000-0005-0000-0000-0000430C0000}"/>
    <cellStyle name="Currency 11 3 4 8 4 2" xfId="41924" xr:uid="{640FFFCE-B357-4EAD-999F-D583FE4928E0}"/>
    <cellStyle name="Currency 11 3 4 8 5" xfId="8525" xr:uid="{00000000-0005-0000-0000-0000440C0000}"/>
    <cellStyle name="Currency 11 3 4 8 5 2" xfId="34543" xr:uid="{4A705205-3638-4989-898B-BD63C14864AA}"/>
    <cellStyle name="Currency 11 3 4 8 6" xfId="29933" xr:uid="{4F0F6F32-D464-4614-9B5B-A1C307B84079}"/>
    <cellStyle name="Currency 11 3 4 9" xfId="8060" xr:uid="{00000000-0005-0000-0000-0000450C0000}"/>
    <cellStyle name="Currency 11 3 4 9 2" xfId="34267" xr:uid="{20C8C07E-D4E6-4BDE-BF04-170362FA6F56}"/>
    <cellStyle name="Currency 11 3 5" xfId="537" xr:uid="{00000000-0005-0000-0000-0000460C0000}"/>
    <cellStyle name="Currency 11 3 5 10" xfId="13608" xr:uid="{00000000-0005-0000-0000-0000470C0000}"/>
    <cellStyle name="Currency 11 3 5 10 2" xfId="36763" xr:uid="{7D710451-D8D8-4826-A13A-6672412BD587}"/>
    <cellStyle name="Currency 11 3 5 11" xfId="19068" xr:uid="{00000000-0005-0000-0000-0000480C0000}"/>
    <cellStyle name="Currency 11 3 5 11 2" xfId="39223" xr:uid="{9043784A-E81D-4DE1-A632-44F8EF3E1B06}"/>
    <cellStyle name="Currency 11 3 5 12" xfId="24527" xr:uid="{00000000-0005-0000-0000-0000490C0000}"/>
    <cellStyle name="Currency 11 3 5 12 2" xfId="41684" xr:uid="{43A381F8-7EC2-4103-97BC-1E56004242DB}"/>
    <cellStyle name="Currency 11 3 5 13" xfId="5672" xr:uid="{00000000-0005-0000-0000-00004A0C0000}"/>
    <cellStyle name="Currency 11 3 5 13 2" xfId="32119" xr:uid="{83FE75EB-AAD6-4F4B-97D2-7088199C168D}"/>
    <cellStyle name="Currency 11 3 5 14" xfId="29693" xr:uid="{B051E2D0-BD95-48BA-BA1E-4C8873FDD57F}"/>
    <cellStyle name="Currency 11 3 5 2" xfId="1556" xr:uid="{00000000-0005-0000-0000-00004B0C0000}"/>
    <cellStyle name="Currency 11 3 5 2 2" xfId="9166" xr:uid="{00000000-0005-0000-0000-00004C0C0000}"/>
    <cellStyle name="Currency 11 3 5 2 2 2" xfId="34891" xr:uid="{3EAC50EC-3E9D-45A0-B5C2-7A6E2DDEC952}"/>
    <cellStyle name="Currency 11 3 5 2 3" xfId="14624" xr:uid="{00000000-0005-0000-0000-00004D0C0000}"/>
    <cellStyle name="Currency 11 3 5 2 3 2" xfId="37351" xr:uid="{41D0DB1D-AA08-4986-ADF5-26992DF491DE}"/>
    <cellStyle name="Currency 11 3 5 2 4" xfId="20085" xr:uid="{00000000-0005-0000-0000-00004E0C0000}"/>
    <cellStyle name="Currency 11 3 5 2 4 2" xfId="39811" xr:uid="{C319EA0E-3B41-41D7-9940-55E3752EC3C0}"/>
    <cellStyle name="Currency 11 3 5 2 5" xfId="25543" xr:uid="{00000000-0005-0000-0000-00004F0C0000}"/>
    <cellStyle name="Currency 11 3 5 2 5 2" xfId="42272" xr:uid="{7E8D0D5F-3F63-4A4C-A1FB-614D8547DAE5}"/>
    <cellStyle name="Currency 11 3 5 2 6" xfId="5984" xr:uid="{00000000-0005-0000-0000-0000500C0000}"/>
    <cellStyle name="Currency 11 3 5 2 6 2" xfId="32431" xr:uid="{B52111DF-1618-4CE3-80A9-DEB71BA76613}"/>
    <cellStyle name="Currency 11 3 5 2 7" xfId="30281" xr:uid="{6F5AC3DF-37BC-4365-8750-FEDC1268C21E}"/>
    <cellStyle name="Currency 11 3 5 3" xfId="2297" xr:uid="{00000000-0005-0000-0000-0000510C0000}"/>
    <cellStyle name="Currency 11 3 5 3 2" xfId="9907" xr:uid="{00000000-0005-0000-0000-0000520C0000}"/>
    <cellStyle name="Currency 11 3 5 3 2 2" xfId="35203" xr:uid="{AB1CE157-62F0-46DE-98E7-14F74ECF8575}"/>
    <cellStyle name="Currency 11 3 5 3 3" xfId="15364" xr:uid="{00000000-0005-0000-0000-0000530C0000}"/>
    <cellStyle name="Currency 11 3 5 3 3 2" xfId="37663" xr:uid="{59A83E5E-99E8-4957-9A4B-50CE6333F378}"/>
    <cellStyle name="Currency 11 3 5 3 4" xfId="20825" xr:uid="{00000000-0005-0000-0000-0000540C0000}"/>
    <cellStyle name="Currency 11 3 5 3 4 2" xfId="40123" xr:uid="{4092E54C-F28E-4623-9327-F5BBFA528B1E}"/>
    <cellStyle name="Currency 11 3 5 3 5" xfId="26283" xr:uid="{00000000-0005-0000-0000-0000550C0000}"/>
    <cellStyle name="Currency 11 3 5 3 5 2" xfId="42584" xr:uid="{1FC7E55C-50E9-4711-9BD5-6CFD653291F7}"/>
    <cellStyle name="Currency 11 3 5 3 6" xfId="6296" xr:uid="{00000000-0005-0000-0000-0000560C0000}"/>
    <cellStyle name="Currency 11 3 5 3 6 2" xfId="32743" xr:uid="{EFA0BD80-D42A-4E8E-AD9C-EE4128B20FB1}"/>
    <cellStyle name="Currency 11 3 5 3 7" xfId="30593" xr:uid="{C1CC7E3E-2AF2-4544-9583-48CE737D69AD}"/>
    <cellStyle name="Currency 11 3 5 4" xfId="3037" xr:uid="{00000000-0005-0000-0000-0000570C0000}"/>
    <cellStyle name="Currency 11 3 5 4 2" xfId="10647" xr:uid="{00000000-0005-0000-0000-0000580C0000}"/>
    <cellStyle name="Currency 11 3 5 4 2 2" xfId="35515" xr:uid="{080FE8D2-0B52-4DE4-84CC-87AF8E3025B6}"/>
    <cellStyle name="Currency 11 3 5 4 3" xfId="16104" xr:uid="{00000000-0005-0000-0000-0000590C0000}"/>
    <cellStyle name="Currency 11 3 5 4 3 2" xfId="37975" xr:uid="{6067FE2F-A0C5-432C-8723-6B57A20A3047}"/>
    <cellStyle name="Currency 11 3 5 4 4" xfId="21565" xr:uid="{00000000-0005-0000-0000-00005A0C0000}"/>
    <cellStyle name="Currency 11 3 5 4 4 2" xfId="40435" xr:uid="{D96919A5-FBF6-499C-A9E9-A99781F166D0}"/>
    <cellStyle name="Currency 11 3 5 4 5" xfId="27023" xr:uid="{00000000-0005-0000-0000-00005B0C0000}"/>
    <cellStyle name="Currency 11 3 5 4 5 2" xfId="42896" xr:uid="{2A374A43-CF58-4F91-8A1A-4DEC61EDAF79}"/>
    <cellStyle name="Currency 11 3 5 4 6" xfId="6608" xr:uid="{00000000-0005-0000-0000-00005C0C0000}"/>
    <cellStyle name="Currency 11 3 5 4 6 2" xfId="33055" xr:uid="{FA6710A0-F917-4404-B0DC-814EC442E367}"/>
    <cellStyle name="Currency 11 3 5 4 7" xfId="30905" xr:uid="{B98C4A1D-4EF6-4762-92AD-273D3852705A}"/>
    <cellStyle name="Currency 11 3 5 5" xfId="3778" xr:uid="{00000000-0005-0000-0000-00005D0C0000}"/>
    <cellStyle name="Currency 11 3 5 5 2" xfId="11387" xr:uid="{00000000-0005-0000-0000-00005E0C0000}"/>
    <cellStyle name="Currency 11 3 5 5 2 2" xfId="35827" xr:uid="{AE42AC67-786D-45E5-A294-7266D8867A7B}"/>
    <cellStyle name="Currency 11 3 5 5 3" xfId="16844" xr:uid="{00000000-0005-0000-0000-00005F0C0000}"/>
    <cellStyle name="Currency 11 3 5 5 3 2" xfId="38287" xr:uid="{F7C4E60A-3B3D-4850-BED3-9489442CA23C}"/>
    <cellStyle name="Currency 11 3 5 5 4" xfId="22305" xr:uid="{00000000-0005-0000-0000-0000600C0000}"/>
    <cellStyle name="Currency 11 3 5 5 4 2" xfId="40747" xr:uid="{53A31CDB-8074-4E02-8B3F-2FCD693957BE}"/>
    <cellStyle name="Currency 11 3 5 5 5" xfId="27763" xr:uid="{00000000-0005-0000-0000-0000610C0000}"/>
    <cellStyle name="Currency 11 3 5 5 5 2" xfId="43208" xr:uid="{BB5F8BE5-B1B0-4C9B-B7C3-C0DD89F9577F}"/>
    <cellStyle name="Currency 11 3 5 5 6" xfId="6920" xr:uid="{00000000-0005-0000-0000-0000620C0000}"/>
    <cellStyle name="Currency 11 3 5 5 6 2" xfId="33367" xr:uid="{67B0588E-B540-4B83-B979-485F34DC237B}"/>
    <cellStyle name="Currency 11 3 5 5 7" xfId="31217" xr:uid="{864D2721-8543-4391-A833-68123F18CE23}"/>
    <cellStyle name="Currency 11 3 5 6" xfId="4519" xr:uid="{00000000-0005-0000-0000-0000630C0000}"/>
    <cellStyle name="Currency 11 3 5 6 2" xfId="12128" xr:uid="{00000000-0005-0000-0000-0000640C0000}"/>
    <cellStyle name="Currency 11 3 5 6 2 2" xfId="36139" xr:uid="{AAA451B6-0E52-4BEE-9922-DA2CA1FBE158}"/>
    <cellStyle name="Currency 11 3 5 6 3" xfId="17585" xr:uid="{00000000-0005-0000-0000-0000650C0000}"/>
    <cellStyle name="Currency 11 3 5 6 3 2" xfId="38599" xr:uid="{975A3EF6-93ED-4BCE-BB34-AAD2FCE8DF16}"/>
    <cellStyle name="Currency 11 3 5 6 4" xfId="23046" xr:uid="{00000000-0005-0000-0000-0000660C0000}"/>
    <cellStyle name="Currency 11 3 5 6 4 2" xfId="41059" xr:uid="{4C53FF15-EE27-4906-97BF-6DA2B4C285F5}"/>
    <cellStyle name="Currency 11 3 5 6 5" xfId="28504" xr:uid="{00000000-0005-0000-0000-0000670C0000}"/>
    <cellStyle name="Currency 11 3 5 6 5 2" xfId="43520" xr:uid="{4A5142E0-9977-484A-9A53-5B69DB49CCAF}"/>
    <cellStyle name="Currency 11 3 5 6 6" xfId="7232" xr:uid="{00000000-0005-0000-0000-0000680C0000}"/>
    <cellStyle name="Currency 11 3 5 6 6 2" xfId="33679" xr:uid="{5F202BB2-D0E3-47AC-9D25-8EAE797CA58E}"/>
    <cellStyle name="Currency 11 3 5 6 7" xfId="31529" xr:uid="{5C01D59A-EAB2-492C-BE4A-30C5C25EB997}"/>
    <cellStyle name="Currency 11 3 5 7" xfId="5259" xr:uid="{00000000-0005-0000-0000-0000690C0000}"/>
    <cellStyle name="Currency 11 3 5 7 2" xfId="12868" xr:uid="{00000000-0005-0000-0000-00006A0C0000}"/>
    <cellStyle name="Currency 11 3 5 7 2 2" xfId="36451" xr:uid="{4AD684EC-6D82-4A25-8615-605C7F99E477}"/>
    <cellStyle name="Currency 11 3 5 7 3" xfId="18325" xr:uid="{00000000-0005-0000-0000-00006B0C0000}"/>
    <cellStyle name="Currency 11 3 5 7 3 2" xfId="38911" xr:uid="{F22F214A-76B5-4375-8D76-4C9375F499C7}"/>
    <cellStyle name="Currency 11 3 5 7 4" xfId="23786" xr:uid="{00000000-0005-0000-0000-00006C0C0000}"/>
    <cellStyle name="Currency 11 3 5 7 4 2" xfId="41371" xr:uid="{78E21CCD-2D22-4065-A4EE-96AC9B877B47}"/>
    <cellStyle name="Currency 11 3 5 7 5" xfId="29244" xr:uid="{00000000-0005-0000-0000-00006D0C0000}"/>
    <cellStyle name="Currency 11 3 5 7 5 2" xfId="43832" xr:uid="{397EACF3-7819-447E-B609-7F656DEEF40F}"/>
    <cellStyle name="Currency 11 3 5 7 6" xfId="7544" xr:uid="{00000000-0005-0000-0000-00006E0C0000}"/>
    <cellStyle name="Currency 11 3 5 7 6 2" xfId="33991" xr:uid="{2274F651-46BF-4320-ABEC-54C464BB42C3}"/>
    <cellStyle name="Currency 11 3 5 7 7" xfId="31841" xr:uid="{8846090E-F553-4787-BE13-EA870235E1BB}"/>
    <cellStyle name="Currency 11 3 5 8" xfId="949" xr:uid="{00000000-0005-0000-0000-00006F0C0000}"/>
    <cellStyle name="Currency 11 3 5 8 2" xfId="14019" xr:uid="{00000000-0005-0000-0000-0000700C0000}"/>
    <cellStyle name="Currency 11 3 5 8 2 2" xfId="37039" xr:uid="{1E80FB17-3B18-4CC6-A933-BAEF11F81A46}"/>
    <cellStyle name="Currency 11 3 5 8 3" xfId="19480" xr:uid="{00000000-0005-0000-0000-0000710C0000}"/>
    <cellStyle name="Currency 11 3 5 8 3 2" xfId="39499" xr:uid="{C13841AE-E857-4B95-B000-E00D372C46EF}"/>
    <cellStyle name="Currency 11 3 5 8 4" xfId="24938" xr:uid="{00000000-0005-0000-0000-0000720C0000}"/>
    <cellStyle name="Currency 11 3 5 8 4 2" xfId="41960" xr:uid="{618026EA-30CA-4DA7-999B-DE0566DF28F3}"/>
    <cellStyle name="Currency 11 3 5 8 5" xfId="8561" xr:uid="{00000000-0005-0000-0000-0000730C0000}"/>
    <cellStyle name="Currency 11 3 5 8 5 2" xfId="34579" xr:uid="{9B54017C-3633-4ADD-9796-D2A7AF2A8D39}"/>
    <cellStyle name="Currency 11 3 5 8 6" xfId="29969" xr:uid="{6662B2ED-3E6C-4AC8-9C4C-2B2B11EF199A}"/>
    <cellStyle name="Currency 11 3 5 9" xfId="8149" xr:uid="{00000000-0005-0000-0000-0000740C0000}"/>
    <cellStyle name="Currency 11 3 5 9 2" xfId="34303" xr:uid="{3780F0B7-7E20-4FC4-9B28-2E71E05DA8E3}"/>
    <cellStyle name="Currency 11 3 6" xfId="626" xr:uid="{00000000-0005-0000-0000-0000750C0000}"/>
    <cellStyle name="Currency 11 3 6 10" xfId="13697" xr:uid="{00000000-0005-0000-0000-0000760C0000}"/>
    <cellStyle name="Currency 11 3 6 10 2" xfId="36799" xr:uid="{4B264A12-D1C3-4D0F-A725-8B7454FC379C}"/>
    <cellStyle name="Currency 11 3 6 11" xfId="19157" xr:uid="{00000000-0005-0000-0000-0000770C0000}"/>
    <cellStyle name="Currency 11 3 6 11 2" xfId="39259" xr:uid="{A9908545-E497-42EB-8AF6-CFA6103A8C78}"/>
    <cellStyle name="Currency 11 3 6 12" xfId="24616" xr:uid="{00000000-0005-0000-0000-0000780C0000}"/>
    <cellStyle name="Currency 11 3 6 12 2" xfId="41720" xr:uid="{934CBDFE-B269-4DDB-8460-4D165328C958}"/>
    <cellStyle name="Currency 11 3 6 13" xfId="5708" xr:uid="{00000000-0005-0000-0000-0000790C0000}"/>
    <cellStyle name="Currency 11 3 6 13 2" xfId="32155" xr:uid="{48393959-1648-43F1-81A6-CF109427B1F2}"/>
    <cellStyle name="Currency 11 3 6 14" xfId="29729" xr:uid="{D993648F-4489-4F44-9346-76C701AAF9DE}"/>
    <cellStyle name="Currency 11 3 6 2" xfId="1645" xr:uid="{00000000-0005-0000-0000-00007A0C0000}"/>
    <cellStyle name="Currency 11 3 6 2 2" xfId="9255" xr:uid="{00000000-0005-0000-0000-00007B0C0000}"/>
    <cellStyle name="Currency 11 3 6 2 2 2" xfId="34927" xr:uid="{A163F216-A21E-4590-8CAD-5FD4910449C0}"/>
    <cellStyle name="Currency 11 3 6 2 3" xfId="14713" xr:uid="{00000000-0005-0000-0000-00007C0C0000}"/>
    <cellStyle name="Currency 11 3 6 2 3 2" xfId="37387" xr:uid="{9AE523EF-98A9-43F5-9EF8-9F2571EA10E1}"/>
    <cellStyle name="Currency 11 3 6 2 4" xfId="20174" xr:uid="{00000000-0005-0000-0000-00007D0C0000}"/>
    <cellStyle name="Currency 11 3 6 2 4 2" xfId="39847" xr:uid="{EFF31666-EC7B-4208-8568-68A5C494943E}"/>
    <cellStyle name="Currency 11 3 6 2 5" xfId="25632" xr:uid="{00000000-0005-0000-0000-00007E0C0000}"/>
    <cellStyle name="Currency 11 3 6 2 5 2" xfId="42308" xr:uid="{8BD58B7A-950A-40A6-B394-223D655ED902}"/>
    <cellStyle name="Currency 11 3 6 2 6" xfId="6020" xr:uid="{00000000-0005-0000-0000-00007F0C0000}"/>
    <cellStyle name="Currency 11 3 6 2 6 2" xfId="32467" xr:uid="{20211667-C008-4FA2-BFBA-262BA5454940}"/>
    <cellStyle name="Currency 11 3 6 2 7" xfId="30317" xr:uid="{0167ADB8-8330-4395-8009-AA0EBAC37208}"/>
    <cellStyle name="Currency 11 3 6 3" xfId="2386" xr:uid="{00000000-0005-0000-0000-0000800C0000}"/>
    <cellStyle name="Currency 11 3 6 3 2" xfId="9996" xr:uid="{00000000-0005-0000-0000-0000810C0000}"/>
    <cellStyle name="Currency 11 3 6 3 2 2" xfId="35239" xr:uid="{4C1E9694-CBA4-4A4C-8F5D-9736C1E8E919}"/>
    <cellStyle name="Currency 11 3 6 3 3" xfId="15453" xr:uid="{00000000-0005-0000-0000-0000820C0000}"/>
    <cellStyle name="Currency 11 3 6 3 3 2" xfId="37699" xr:uid="{E050BAEC-7780-4B43-BB1C-5272773DBFF6}"/>
    <cellStyle name="Currency 11 3 6 3 4" xfId="20914" xr:uid="{00000000-0005-0000-0000-0000830C0000}"/>
    <cellStyle name="Currency 11 3 6 3 4 2" xfId="40159" xr:uid="{2FC434B4-CFBC-4A0F-A9AA-E66DEACE22D1}"/>
    <cellStyle name="Currency 11 3 6 3 5" xfId="26372" xr:uid="{00000000-0005-0000-0000-0000840C0000}"/>
    <cellStyle name="Currency 11 3 6 3 5 2" xfId="42620" xr:uid="{9B2F019D-2B9B-4D1B-8C43-A2978F92D0BA}"/>
    <cellStyle name="Currency 11 3 6 3 6" xfId="6332" xr:uid="{00000000-0005-0000-0000-0000850C0000}"/>
    <cellStyle name="Currency 11 3 6 3 6 2" xfId="32779" xr:uid="{9BE38C36-403A-46C1-98ED-56DCD250F405}"/>
    <cellStyle name="Currency 11 3 6 3 7" xfId="30629" xr:uid="{67318AA6-EE1D-4427-8806-A01E77BD0D8C}"/>
    <cellStyle name="Currency 11 3 6 4" xfId="3126" xr:uid="{00000000-0005-0000-0000-0000860C0000}"/>
    <cellStyle name="Currency 11 3 6 4 2" xfId="10736" xr:uid="{00000000-0005-0000-0000-0000870C0000}"/>
    <cellStyle name="Currency 11 3 6 4 2 2" xfId="35551" xr:uid="{52DCF275-664C-4A6E-B0EC-E9E319F6A8EC}"/>
    <cellStyle name="Currency 11 3 6 4 3" xfId="16193" xr:uid="{00000000-0005-0000-0000-0000880C0000}"/>
    <cellStyle name="Currency 11 3 6 4 3 2" xfId="38011" xr:uid="{E52C687D-CB80-40E9-84A4-35C3CFA83F76}"/>
    <cellStyle name="Currency 11 3 6 4 4" xfId="21654" xr:uid="{00000000-0005-0000-0000-0000890C0000}"/>
    <cellStyle name="Currency 11 3 6 4 4 2" xfId="40471" xr:uid="{6466466A-BEB4-4152-97F5-41F9F57B1AA0}"/>
    <cellStyle name="Currency 11 3 6 4 5" xfId="27112" xr:uid="{00000000-0005-0000-0000-00008A0C0000}"/>
    <cellStyle name="Currency 11 3 6 4 5 2" xfId="42932" xr:uid="{E7A6F175-A4C2-4C62-A144-889B33332E4F}"/>
    <cellStyle name="Currency 11 3 6 4 6" xfId="6644" xr:uid="{00000000-0005-0000-0000-00008B0C0000}"/>
    <cellStyle name="Currency 11 3 6 4 6 2" xfId="33091" xr:uid="{86169914-9619-4A19-B22C-ED2A1F4FF0A0}"/>
    <cellStyle name="Currency 11 3 6 4 7" xfId="30941" xr:uid="{BFAECE7B-5067-4065-8FAE-BF51A3389FC7}"/>
    <cellStyle name="Currency 11 3 6 5" xfId="3867" xr:uid="{00000000-0005-0000-0000-00008C0C0000}"/>
    <cellStyle name="Currency 11 3 6 5 2" xfId="11476" xr:uid="{00000000-0005-0000-0000-00008D0C0000}"/>
    <cellStyle name="Currency 11 3 6 5 2 2" xfId="35863" xr:uid="{FA708EA4-A723-4077-8D99-94C2B1DE1B97}"/>
    <cellStyle name="Currency 11 3 6 5 3" xfId="16933" xr:uid="{00000000-0005-0000-0000-00008E0C0000}"/>
    <cellStyle name="Currency 11 3 6 5 3 2" xfId="38323" xr:uid="{8D7935AD-9241-4D1A-A6CB-18ECBBB69097}"/>
    <cellStyle name="Currency 11 3 6 5 4" xfId="22394" xr:uid="{00000000-0005-0000-0000-00008F0C0000}"/>
    <cellStyle name="Currency 11 3 6 5 4 2" xfId="40783" xr:uid="{88A58799-2D81-44DD-A5EB-072EA4F99455}"/>
    <cellStyle name="Currency 11 3 6 5 5" xfId="27852" xr:uid="{00000000-0005-0000-0000-0000900C0000}"/>
    <cellStyle name="Currency 11 3 6 5 5 2" xfId="43244" xr:uid="{31A4F246-C35C-47ED-AF4D-89488C681CBC}"/>
    <cellStyle name="Currency 11 3 6 5 6" xfId="6956" xr:uid="{00000000-0005-0000-0000-0000910C0000}"/>
    <cellStyle name="Currency 11 3 6 5 6 2" xfId="33403" xr:uid="{7E1A258C-4317-43C8-B420-278019FFD76A}"/>
    <cellStyle name="Currency 11 3 6 5 7" xfId="31253" xr:uid="{60D07891-036B-46F7-9938-62E4D0C4596D}"/>
    <cellStyle name="Currency 11 3 6 6" xfId="4608" xr:uid="{00000000-0005-0000-0000-0000920C0000}"/>
    <cellStyle name="Currency 11 3 6 6 2" xfId="12217" xr:uid="{00000000-0005-0000-0000-0000930C0000}"/>
    <cellStyle name="Currency 11 3 6 6 2 2" xfId="36175" xr:uid="{782DB501-0295-44BB-B628-0A0EDC5C49B5}"/>
    <cellStyle name="Currency 11 3 6 6 3" xfId="17674" xr:uid="{00000000-0005-0000-0000-0000940C0000}"/>
    <cellStyle name="Currency 11 3 6 6 3 2" xfId="38635" xr:uid="{FAF3490B-EA7A-48A9-8F3E-228D324690DE}"/>
    <cellStyle name="Currency 11 3 6 6 4" xfId="23135" xr:uid="{00000000-0005-0000-0000-0000950C0000}"/>
    <cellStyle name="Currency 11 3 6 6 4 2" xfId="41095" xr:uid="{524C32B0-DEA9-4BB4-AD65-F815A24E80B5}"/>
    <cellStyle name="Currency 11 3 6 6 5" xfId="28593" xr:uid="{00000000-0005-0000-0000-0000960C0000}"/>
    <cellStyle name="Currency 11 3 6 6 5 2" xfId="43556" xr:uid="{4B4EDC54-10A9-4165-859D-EA3843DD0AFF}"/>
    <cellStyle name="Currency 11 3 6 6 6" xfId="7268" xr:uid="{00000000-0005-0000-0000-0000970C0000}"/>
    <cellStyle name="Currency 11 3 6 6 6 2" xfId="33715" xr:uid="{57FBF090-10BB-493D-9240-11A81FEC3CA6}"/>
    <cellStyle name="Currency 11 3 6 6 7" xfId="31565" xr:uid="{A82F115E-F707-43CD-B419-95B29A2DEBDB}"/>
    <cellStyle name="Currency 11 3 6 7" xfId="5348" xr:uid="{00000000-0005-0000-0000-0000980C0000}"/>
    <cellStyle name="Currency 11 3 6 7 2" xfId="12957" xr:uid="{00000000-0005-0000-0000-0000990C0000}"/>
    <cellStyle name="Currency 11 3 6 7 2 2" xfId="36487" xr:uid="{88AC7A2A-43ED-4467-B9F2-2D4BA177B53E}"/>
    <cellStyle name="Currency 11 3 6 7 3" xfId="18414" xr:uid="{00000000-0005-0000-0000-00009A0C0000}"/>
    <cellStyle name="Currency 11 3 6 7 3 2" xfId="38947" xr:uid="{BC9CED62-E17B-4E90-B690-B4E0798AD7D7}"/>
    <cellStyle name="Currency 11 3 6 7 4" xfId="23875" xr:uid="{00000000-0005-0000-0000-00009B0C0000}"/>
    <cellStyle name="Currency 11 3 6 7 4 2" xfId="41407" xr:uid="{6A0B4731-7896-46D4-A055-D546D8FAD8E7}"/>
    <cellStyle name="Currency 11 3 6 7 5" xfId="29333" xr:uid="{00000000-0005-0000-0000-00009C0C0000}"/>
    <cellStyle name="Currency 11 3 6 7 5 2" xfId="43868" xr:uid="{A30E16BD-426E-4871-B5CA-FAE6A558EC69}"/>
    <cellStyle name="Currency 11 3 6 7 6" xfId="7580" xr:uid="{00000000-0005-0000-0000-00009D0C0000}"/>
    <cellStyle name="Currency 11 3 6 7 6 2" xfId="34027" xr:uid="{A75317E2-2FCA-4E51-8112-E768491ED148}"/>
    <cellStyle name="Currency 11 3 6 7 7" xfId="31877" xr:uid="{DF687775-DCEC-48E0-BB0A-ED2DD22F1A12}"/>
    <cellStyle name="Currency 11 3 6 8" xfId="985" xr:uid="{00000000-0005-0000-0000-00009E0C0000}"/>
    <cellStyle name="Currency 11 3 6 8 2" xfId="14055" xr:uid="{00000000-0005-0000-0000-00009F0C0000}"/>
    <cellStyle name="Currency 11 3 6 8 2 2" xfId="37075" xr:uid="{1EB1F099-5B16-4B22-94E8-D335C9750F3C}"/>
    <cellStyle name="Currency 11 3 6 8 3" xfId="19516" xr:uid="{00000000-0005-0000-0000-0000A00C0000}"/>
    <cellStyle name="Currency 11 3 6 8 3 2" xfId="39535" xr:uid="{B8EF172A-1988-4987-AA4B-CEC6FB6D96EA}"/>
    <cellStyle name="Currency 11 3 6 8 4" xfId="24974" xr:uid="{00000000-0005-0000-0000-0000A10C0000}"/>
    <cellStyle name="Currency 11 3 6 8 4 2" xfId="41996" xr:uid="{90DFBCDA-6098-415C-9862-9C45B5D67156}"/>
    <cellStyle name="Currency 11 3 6 8 5" xfId="8597" xr:uid="{00000000-0005-0000-0000-0000A20C0000}"/>
    <cellStyle name="Currency 11 3 6 8 5 2" xfId="34615" xr:uid="{6638858F-2B55-4CA7-A9E4-4504DEFF2C3D}"/>
    <cellStyle name="Currency 11 3 6 8 6" xfId="30005" xr:uid="{C472607B-6DC8-4BD3-B597-0757D9A5B151}"/>
    <cellStyle name="Currency 11 3 6 9" xfId="8238" xr:uid="{00000000-0005-0000-0000-0000A30C0000}"/>
    <cellStyle name="Currency 11 3 6 9 2" xfId="34339" xr:uid="{A12283C9-3305-41C7-8A02-082527CF4605}"/>
    <cellStyle name="Currency 11 3 7" xfId="716" xr:uid="{00000000-0005-0000-0000-0000A40C0000}"/>
    <cellStyle name="Currency 11 3 7 10" xfId="13787" xr:uid="{00000000-0005-0000-0000-0000A50C0000}"/>
    <cellStyle name="Currency 11 3 7 10 2" xfId="36835" xr:uid="{44D19A01-D840-4EE7-AC8E-8A3912358FC0}"/>
    <cellStyle name="Currency 11 3 7 11" xfId="19247" xr:uid="{00000000-0005-0000-0000-0000A60C0000}"/>
    <cellStyle name="Currency 11 3 7 11 2" xfId="39295" xr:uid="{ECC7E0C5-8D09-4788-BC8D-45CF47468C9B}"/>
    <cellStyle name="Currency 11 3 7 12" xfId="24706" xr:uid="{00000000-0005-0000-0000-0000A70C0000}"/>
    <cellStyle name="Currency 11 3 7 12 2" xfId="41756" xr:uid="{F9CE2019-C9B6-4E69-923E-9164B61B3F88}"/>
    <cellStyle name="Currency 11 3 7 13" xfId="5744" xr:uid="{00000000-0005-0000-0000-0000A80C0000}"/>
    <cellStyle name="Currency 11 3 7 13 2" xfId="32191" xr:uid="{7321E5EB-9C41-487F-A44C-B23DD024ACB2}"/>
    <cellStyle name="Currency 11 3 7 14" xfId="29765" xr:uid="{F00D2B81-B9DD-4FB4-BD56-435B3E63FD7D}"/>
    <cellStyle name="Currency 11 3 7 2" xfId="1735" xr:uid="{00000000-0005-0000-0000-0000A90C0000}"/>
    <cellStyle name="Currency 11 3 7 2 2" xfId="9345" xr:uid="{00000000-0005-0000-0000-0000AA0C0000}"/>
    <cellStyle name="Currency 11 3 7 2 2 2" xfId="34963" xr:uid="{D48899F4-6FEE-4A79-9756-A9AF14EB5F85}"/>
    <cellStyle name="Currency 11 3 7 2 3" xfId="14803" xr:uid="{00000000-0005-0000-0000-0000AB0C0000}"/>
    <cellStyle name="Currency 11 3 7 2 3 2" xfId="37423" xr:uid="{1E39BC73-144C-4EDC-9D5E-FD337E9CB61C}"/>
    <cellStyle name="Currency 11 3 7 2 4" xfId="20264" xr:uid="{00000000-0005-0000-0000-0000AC0C0000}"/>
    <cellStyle name="Currency 11 3 7 2 4 2" xfId="39883" xr:uid="{C7FAA5E6-780C-4C80-8A66-A45C9B63FB43}"/>
    <cellStyle name="Currency 11 3 7 2 5" xfId="25722" xr:uid="{00000000-0005-0000-0000-0000AD0C0000}"/>
    <cellStyle name="Currency 11 3 7 2 5 2" xfId="42344" xr:uid="{222E82A6-E52A-4D4A-9FF0-B5FC127699BF}"/>
    <cellStyle name="Currency 11 3 7 2 6" xfId="6056" xr:uid="{00000000-0005-0000-0000-0000AE0C0000}"/>
    <cellStyle name="Currency 11 3 7 2 6 2" xfId="32503" xr:uid="{5FE7A3A3-3641-4271-AFFC-8C7B7F8D7D18}"/>
    <cellStyle name="Currency 11 3 7 2 7" xfId="30353" xr:uid="{F47047C3-CFA9-4567-B346-1411EBFC55F0}"/>
    <cellStyle name="Currency 11 3 7 3" xfId="2476" xr:uid="{00000000-0005-0000-0000-0000AF0C0000}"/>
    <cellStyle name="Currency 11 3 7 3 2" xfId="10086" xr:uid="{00000000-0005-0000-0000-0000B00C0000}"/>
    <cellStyle name="Currency 11 3 7 3 2 2" xfId="35275" xr:uid="{87A76354-73F5-41F0-8E98-AF579F87F554}"/>
    <cellStyle name="Currency 11 3 7 3 3" xfId="15543" xr:uid="{00000000-0005-0000-0000-0000B10C0000}"/>
    <cellStyle name="Currency 11 3 7 3 3 2" xfId="37735" xr:uid="{82448860-FA6B-47B1-B79A-1F73142B6BDF}"/>
    <cellStyle name="Currency 11 3 7 3 4" xfId="21004" xr:uid="{00000000-0005-0000-0000-0000B20C0000}"/>
    <cellStyle name="Currency 11 3 7 3 4 2" xfId="40195" xr:uid="{D23E2BF5-38EF-4998-B31E-B1EB050D03C2}"/>
    <cellStyle name="Currency 11 3 7 3 5" xfId="26462" xr:uid="{00000000-0005-0000-0000-0000B30C0000}"/>
    <cellStyle name="Currency 11 3 7 3 5 2" xfId="42656" xr:uid="{D363E6CB-A411-4E3B-85EF-ECF16EA1F80C}"/>
    <cellStyle name="Currency 11 3 7 3 6" xfId="6368" xr:uid="{00000000-0005-0000-0000-0000B40C0000}"/>
    <cellStyle name="Currency 11 3 7 3 6 2" xfId="32815" xr:uid="{DF29AB4C-B6E2-4709-8C71-31E9E0B179F4}"/>
    <cellStyle name="Currency 11 3 7 3 7" xfId="30665" xr:uid="{4F7F68B4-A562-4FA6-8AF1-5A15C268A822}"/>
    <cellStyle name="Currency 11 3 7 4" xfId="3216" xr:uid="{00000000-0005-0000-0000-0000B50C0000}"/>
    <cellStyle name="Currency 11 3 7 4 2" xfId="10826" xr:uid="{00000000-0005-0000-0000-0000B60C0000}"/>
    <cellStyle name="Currency 11 3 7 4 2 2" xfId="35587" xr:uid="{CBDD4356-E0C8-4BFC-9744-089C2A480331}"/>
    <cellStyle name="Currency 11 3 7 4 3" xfId="16283" xr:uid="{00000000-0005-0000-0000-0000B70C0000}"/>
    <cellStyle name="Currency 11 3 7 4 3 2" xfId="38047" xr:uid="{5AA77C62-EAF3-4769-9582-07FACE305952}"/>
    <cellStyle name="Currency 11 3 7 4 4" xfId="21744" xr:uid="{00000000-0005-0000-0000-0000B80C0000}"/>
    <cellStyle name="Currency 11 3 7 4 4 2" xfId="40507" xr:uid="{B65AC28C-AC5C-4B5C-A859-5B93D871F530}"/>
    <cellStyle name="Currency 11 3 7 4 5" xfId="27202" xr:uid="{00000000-0005-0000-0000-0000B90C0000}"/>
    <cellStyle name="Currency 11 3 7 4 5 2" xfId="42968" xr:uid="{2CC52AF0-4684-4929-9FBF-01851B04021E}"/>
    <cellStyle name="Currency 11 3 7 4 6" xfId="6680" xr:uid="{00000000-0005-0000-0000-0000BA0C0000}"/>
    <cellStyle name="Currency 11 3 7 4 6 2" xfId="33127" xr:uid="{8AA6C672-B431-41E0-B5B0-6F622D142EAA}"/>
    <cellStyle name="Currency 11 3 7 4 7" xfId="30977" xr:uid="{E2DA2C9B-C5E9-4913-9616-77DED4C60A04}"/>
    <cellStyle name="Currency 11 3 7 5" xfId="3957" xr:uid="{00000000-0005-0000-0000-0000BB0C0000}"/>
    <cellStyle name="Currency 11 3 7 5 2" xfId="11566" xr:uid="{00000000-0005-0000-0000-0000BC0C0000}"/>
    <cellStyle name="Currency 11 3 7 5 2 2" xfId="35899" xr:uid="{EE135B76-03BF-41B1-AFDA-12184BFA6A72}"/>
    <cellStyle name="Currency 11 3 7 5 3" xfId="17023" xr:uid="{00000000-0005-0000-0000-0000BD0C0000}"/>
    <cellStyle name="Currency 11 3 7 5 3 2" xfId="38359" xr:uid="{59090F10-4ECF-4E18-A1AE-8A18C61B3CAC}"/>
    <cellStyle name="Currency 11 3 7 5 4" xfId="22484" xr:uid="{00000000-0005-0000-0000-0000BE0C0000}"/>
    <cellStyle name="Currency 11 3 7 5 4 2" xfId="40819" xr:uid="{F3CCCF5C-8440-4093-8359-3391CCC94E38}"/>
    <cellStyle name="Currency 11 3 7 5 5" xfId="27942" xr:uid="{00000000-0005-0000-0000-0000BF0C0000}"/>
    <cellStyle name="Currency 11 3 7 5 5 2" xfId="43280" xr:uid="{248BBDC8-1803-48CB-B3EC-CC085ED74DA2}"/>
    <cellStyle name="Currency 11 3 7 5 6" xfId="6992" xr:uid="{00000000-0005-0000-0000-0000C00C0000}"/>
    <cellStyle name="Currency 11 3 7 5 6 2" xfId="33439" xr:uid="{1FF9EF63-D7C4-4C23-9096-41893770BE22}"/>
    <cellStyle name="Currency 11 3 7 5 7" xfId="31289" xr:uid="{05DD4C5E-2E71-46EA-ADDA-3FC1E1C74B2C}"/>
    <cellStyle name="Currency 11 3 7 6" xfId="4698" xr:uid="{00000000-0005-0000-0000-0000C10C0000}"/>
    <cellStyle name="Currency 11 3 7 6 2" xfId="12307" xr:uid="{00000000-0005-0000-0000-0000C20C0000}"/>
    <cellStyle name="Currency 11 3 7 6 2 2" xfId="36211" xr:uid="{78E24ECE-F027-4532-9233-D2779E9E15F4}"/>
    <cellStyle name="Currency 11 3 7 6 3" xfId="17764" xr:uid="{00000000-0005-0000-0000-0000C30C0000}"/>
    <cellStyle name="Currency 11 3 7 6 3 2" xfId="38671" xr:uid="{2F4FB41E-9F45-490A-A90F-3D10A71BFF27}"/>
    <cellStyle name="Currency 11 3 7 6 4" xfId="23225" xr:uid="{00000000-0005-0000-0000-0000C40C0000}"/>
    <cellStyle name="Currency 11 3 7 6 4 2" xfId="41131" xr:uid="{D0523079-6700-4466-89E1-215818FB810B}"/>
    <cellStyle name="Currency 11 3 7 6 5" xfId="28683" xr:uid="{00000000-0005-0000-0000-0000C50C0000}"/>
    <cellStyle name="Currency 11 3 7 6 5 2" xfId="43592" xr:uid="{6414AA53-6B56-4C6F-898C-35621B9967A6}"/>
    <cellStyle name="Currency 11 3 7 6 6" xfId="7304" xr:uid="{00000000-0005-0000-0000-0000C60C0000}"/>
    <cellStyle name="Currency 11 3 7 6 6 2" xfId="33751" xr:uid="{AAB41A42-3CE6-40CD-A393-BB2B4E0A5EFF}"/>
    <cellStyle name="Currency 11 3 7 6 7" xfId="31601" xr:uid="{E643FD69-BDE5-4A13-9B13-E2DC18E826C5}"/>
    <cellStyle name="Currency 11 3 7 7" xfId="5438" xr:uid="{00000000-0005-0000-0000-0000C70C0000}"/>
    <cellStyle name="Currency 11 3 7 7 2" xfId="13047" xr:uid="{00000000-0005-0000-0000-0000C80C0000}"/>
    <cellStyle name="Currency 11 3 7 7 2 2" xfId="36523" xr:uid="{015035DB-EA88-453A-B7F0-55C479FBF680}"/>
    <cellStyle name="Currency 11 3 7 7 3" xfId="18504" xr:uid="{00000000-0005-0000-0000-0000C90C0000}"/>
    <cellStyle name="Currency 11 3 7 7 3 2" xfId="38983" xr:uid="{625B90BC-970D-4A3A-ACB8-F3136B4BCD7E}"/>
    <cellStyle name="Currency 11 3 7 7 4" xfId="23965" xr:uid="{00000000-0005-0000-0000-0000CA0C0000}"/>
    <cellStyle name="Currency 11 3 7 7 4 2" xfId="41443" xr:uid="{697D1BE3-B4AB-49D7-9A38-96BE74752F15}"/>
    <cellStyle name="Currency 11 3 7 7 5" xfId="29423" xr:uid="{00000000-0005-0000-0000-0000CB0C0000}"/>
    <cellStyle name="Currency 11 3 7 7 5 2" xfId="43904" xr:uid="{A2FCD60A-2E4E-42BC-8D0C-1E0B14BAFC46}"/>
    <cellStyle name="Currency 11 3 7 7 6" xfId="7616" xr:uid="{00000000-0005-0000-0000-0000CC0C0000}"/>
    <cellStyle name="Currency 11 3 7 7 6 2" xfId="34063" xr:uid="{8BF6A733-E61E-4B84-81FC-97C668EB6D06}"/>
    <cellStyle name="Currency 11 3 7 7 7" xfId="31913" xr:uid="{564662E2-CAED-40D2-B82A-2F76E5010FC3}"/>
    <cellStyle name="Currency 11 3 7 8" xfId="1021" xr:uid="{00000000-0005-0000-0000-0000CD0C0000}"/>
    <cellStyle name="Currency 11 3 7 8 2" xfId="14091" xr:uid="{00000000-0005-0000-0000-0000CE0C0000}"/>
    <cellStyle name="Currency 11 3 7 8 2 2" xfId="37111" xr:uid="{5191A2B3-A404-4FC2-9FF6-A953640BBAAE}"/>
    <cellStyle name="Currency 11 3 7 8 3" xfId="19552" xr:uid="{00000000-0005-0000-0000-0000CF0C0000}"/>
    <cellStyle name="Currency 11 3 7 8 3 2" xfId="39571" xr:uid="{95A78E9E-3C50-4179-B5BB-EFECD6674091}"/>
    <cellStyle name="Currency 11 3 7 8 4" xfId="25010" xr:uid="{00000000-0005-0000-0000-0000D00C0000}"/>
    <cellStyle name="Currency 11 3 7 8 4 2" xfId="42032" xr:uid="{8DA90C85-AD0A-4A57-B8D5-436962CC14A2}"/>
    <cellStyle name="Currency 11 3 7 8 5" xfId="8633" xr:uid="{00000000-0005-0000-0000-0000D10C0000}"/>
    <cellStyle name="Currency 11 3 7 8 5 2" xfId="34651" xr:uid="{7AC8A997-6705-4885-8CEE-D94A4FB25E7C}"/>
    <cellStyle name="Currency 11 3 7 8 6" xfId="30041" xr:uid="{34432436-30DB-468B-8DA1-FA34F1683407}"/>
    <cellStyle name="Currency 11 3 7 9" xfId="8328" xr:uid="{00000000-0005-0000-0000-0000D20C0000}"/>
    <cellStyle name="Currency 11 3 7 9 2" xfId="34375" xr:uid="{DD3070D7-02C8-4567-8D48-F349E4B5C01E}"/>
    <cellStyle name="Currency 11 3 8" xfId="179" xr:uid="{00000000-0005-0000-0000-0000D30C0000}"/>
    <cellStyle name="Currency 11 3 8 10" xfId="18711" xr:uid="{00000000-0005-0000-0000-0000D40C0000}"/>
    <cellStyle name="Currency 11 3 8 10 2" xfId="39079" xr:uid="{C7050E4F-C56D-436F-997F-8CE1F1215F6A}"/>
    <cellStyle name="Currency 11 3 8 11" xfId="24170" xr:uid="{00000000-0005-0000-0000-0000D50C0000}"/>
    <cellStyle name="Currency 11 3 8 11 2" xfId="41540" xr:uid="{F3B8351C-D37D-48C8-AF2B-9D673DFE1F4F}"/>
    <cellStyle name="Currency 11 3 8 12" xfId="5840" xr:uid="{00000000-0005-0000-0000-0000D60C0000}"/>
    <cellStyle name="Currency 11 3 8 12 2" xfId="32287" xr:uid="{6FECDA3F-2D61-49D9-8435-201CD3D7632B}"/>
    <cellStyle name="Currency 11 3 8 13" xfId="29549" xr:uid="{DC469E8D-D2A2-4129-B08A-2A9805D0E171}"/>
    <cellStyle name="Currency 11 3 8 2" xfId="1940" xr:uid="{00000000-0005-0000-0000-0000D70C0000}"/>
    <cellStyle name="Currency 11 3 8 2 2" xfId="9550" xr:uid="{00000000-0005-0000-0000-0000D80C0000}"/>
    <cellStyle name="Currency 11 3 8 2 2 2" xfId="35059" xr:uid="{A8E8E0A5-9434-4166-8AE7-A232EBF1072D}"/>
    <cellStyle name="Currency 11 3 8 2 3" xfId="15007" xr:uid="{00000000-0005-0000-0000-0000D90C0000}"/>
    <cellStyle name="Currency 11 3 8 2 3 2" xfId="37519" xr:uid="{FE2AFA22-CD61-4C6F-A81A-D0FF78A26E66}"/>
    <cellStyle name="Currency 11 3 8 2 4" xfId="20468" xr:uid="{00000000-0005-0000-0000-0000DA0C0000}"/>
    <cellStyle name="Currency 11 3 8 2 4 2" xfId="39979" xr:uid="{468412FC-2D0B-4B9A-B32B-490D53697D2D}"/>
    <cellStyle name="Currency 11 3 8 2 5" xfId="25926" xr:uid="{00000000-0005-0000-0000-0000DB0C0000}"/>
    <cellStyle name="Currency 11 3 8 2 5 2" xfId="42440" xr:uid="{235CDAC0-EFD5-4BCB-A85C-643E945923B1}"/>
    <cellStyle name="Currency 11 3 8 2 6" xfId="6152" xr:uid="{00000000-0005-0000-0000-0000DC0C0000}"/>
    <cellStyle name="Currency 11 3 8 2 6 2" xfId="32599" xr:uid="{E23C58DB-90DA-4E94-8054-747AFBAB35AC}"/>
    <cellStyle name="Currency 11 3 8 2 7" xfId="30449" xr:uid="{C4BBA1BA-D016-4B04-B17C-19F42F992269}"/>
    <cellStyle name="Currency 11 3 8 3" xfId="2680" xr:uid="{00000000-0005-0000-0000-0000DD0C0000}"/>
    <cellStyle name="Currency 11 3 8 3 2" xfId="10290" xr:uid="{00000000-0005-0000-0000-0000DE0C0000}"/>
    <cellStyle name="Currency 11 3 8 3 2 2" xfId="35371" xr:uid="{5582FD06-1A80-48B4-9010-056119341228}"/>
    <cellStyle name="Currency 11 3 8 3 3" xfId="15747" xr:uid="{00000000-0005-0000-0000-0000DF0C0000}"/>
    <cellStyle name="Currency 11 3 8 3 3 2" xfId="37831" xr:uid="{BF9DAA4D-79B9-4F1B-81B6-CE07C9BDF495}"/>
    <cellStyle name="Currency 11 3 8 3 4" xfId="21208" xr:uid="{00000000-0005-0000-0000-0000E00C0000}"/>
    <cellStyle name="Currency 11 3 8 3 4 2" xfId="40291" xr:uid="{45938F57-B31E-4065-8DBB-FD90382554D7}"/>
    <cellStyle name="Currency 11 3 8 3 5" xfId="26666" xr:uid="{00000000-0005-0000-0000-0000E10C0000}"/>
    <cellStyle name="Currency 11 3 8 3 5 2" xfId="42752" xr:uid="{A47E2EFE-45FC-4A0D-8546-8BD4CA893BAF}"/>
    <cellStyle name="Currency 11 3 8 3 6" xfId="6464" xr:uid="{00000000-0005-0000-0000-0000E20C0000}"/>
    <cellStyle name="Currency 11 3 8 3 6 2" xfId="32911" xr:uid="{4EEF4E1A-07B7-4DC6-88B0-507AA328CE7F}"/>
    <cellStyle name="Currency 11 3 8 3 7" xfId="30761" xr:uid="{6CAA0177-C04C-407D-9FA9-7738507BA4B9}"/>
    <cellStyle name="Currency 11 3 8 4" xfId="3421" xr:uid="{00000000-0005-0000-0000-0000E30C0000}"/>
    <cellStyle name="Currency 11 3 8 4 2" xfId="11030" xr:uid="{00000000-0005-0000-0000-0000E40C0000}"/>
    <cellStyle name="Currency 11 3 8 4 2 2" xfId="35683" xr:uid="{E651144C-F8AF-4A60-8B76-FB3E16988A06}"/>
    <cellStyle name="Currency 11 3 8 4 3" xfId="16487" xr:uid="{00000000-0005-0000-0000-0000E50C0000}"/>
    <cellStyle name="Currency 11 3 8 4 3 2" xfId="38143" xr:uid="{7E1C2B52-DDD0-4B2F-BB68-425B39B37A04}"/>
    <cellStyle name="Currency 11 3 8 4 4" xfId="21948" xr:uid="{00000000-0005-0000-0000-0000E60C0000}"/>
    <cellStyle name="Currency 11 3 8 4 4 2" xfId="40603" xr:uid="{55C6705C-510A-425B-8BF6-69E2D98D03E2}"/>
    <cellStyle name="Currency 11 3 8 4 5" xfId="27406" xr:uid="{00000000-0005-0000-0000-0000E70C0000}"/>
    <cellStyle name="Currency 11 3 8 4 5 2" xfId="43064" xr:uid="{B503CBEE-9E9F-4729-81A6-30E5D0627D26}"/>
    <cellStyle name="Currency 11 3 8 4 6" xfId="6776" xr:uid="{00000000-0005-0000-0000-0000E80C0000}"/>
    <cellStyle name="Currency 11 3 8 4 6 2" xfId="33223" xr:uid="{828E5037-2A5A-4F1D-8FD5-B4E76F2AAE5D}"/>
    <cellStyle name="Currency 11 3 8 4 7" xfId="31073" xr:uid="{5A859C52-971F-49B2-A6C9-5CEA1D2BD2AF}"/>
    <cellStyle name="Currency 11 3 8 5" xfId="4162" xr:uid="{00000000-0005-0000-0000-0000E90C0000}"/>
    <cellStyle name="Currency 11 3 8 5 2" xfId="11771" xr:uid="{00000000-0005-0000-0000-0000EA0C0000}"/>
    <cellStyle name="Currency 11 3 8 5 2 2" xfId="35995" xr:uid="{905453D6-6701-49A1-A9EE-0646B1DF011D}"/>
    <cellStyle name="Currency 11 3 8 5 3" xfId="17228" xr:uid="{00000000-0005-0000-0000-0000EB0C0000}"/>
    <cellStyle name="Currency 11 3 8 5 3 2" xfId="38455" xr:uid="{C595D4DD-18F7-4E84-9FF7-A263B4F092FF}"/>
    <cellStyle name="Currency 11 3 8 5 4" xfId="22689" xr:uid="{00000000-0005-0000-0000-0000EC0C0000}"/>
    <cellStyle name="Currency 11 3 8 5 4 2" xfId="40915" xr:uid="{966FCF59-E6EF-4CDB-8031-98987B3B6FFE}"/>
    <cellStyle name="Currency 11 3 8 5 5" xfId="28147" xr:uid="{00000000-0005-0000-0000-0000ED0C0000}"/>
    <cellStyle name="Currency 11 3 8 5 5 2" xfId="43376" xr:uid="{AAFB12D1-8404-4796-9A6D-AC2324CC70A6}"/>
    <cellStyle name="Currency 11 3 8 5 6" xfId="7088" xr:uid="{00000000-0005-0000-0000-0000EE0C0000}"/>
    <cellStyle name="Currency 11 3 8 5 6 2" xfId="33535" xr:uid="{F7A2E873-4E17-49DC-88EC-381F90C0748D}"/>
    <cellStyle name="Currency 11 3 8 5 7" xfId="31385" xr:uid="{80DB34B7-F48E-43A0-9DFE-C01AD5FFDCD0}"/>
    <cellStyle name="Currency 11 3 8 6" xfId="4902" xr:uid="{00000000-0005-0000-0000-0000EF0C0000}"/>
    <cellStyle name="Currency 11 3 8 6 2" xfId="12511" xr:uid="{00000000-0005-0000-0000-0000F00C0000}"/>
    <cellStyle name="Currency 11 3 8 6 2 2" xfId="36307" xr:uid="{C7B3D9AC-4597-4772-896E-662832DBD785}"/>
    <cellStyle name="Currency 11 3 8 6 3" xfId="17968" xr:uid="{00000000-0005-0000-0000-0000F10C0000}"/>
    <cellStyle name="Currency 11 3 8 6 3 2" xfId="38767" xr:uid="{6C68222B-188B-4DD1-8949-79AABF93F9AC}"/>
    <cellStyle name="Currency 11 3 8 6 4" xfId="23429" xr:uid="{00000000-0005-0000-0000-0000F20C0000}"/>
    <cellStyle name="Currency 11 3 8 6 4 2" xfId="41227" xr:uid="{FA87145C-EFED-4D6A-8017-36626917CFDC}"/>
    <cellStyle name="Currency 11 3 8 6 5" xfId="28887" xr:uid="{00000000-0005-0000-0000-0000F30C0000}"/>
    <cellStyle name="Currency 11 3 8 6 5 2" xfId="43688" xr:uid="{6FF836EB-5EF2-497A-9BB4-561957922032}"/>
    <cellStyle name="Currency 11 3 8 6 6" xfId="7400" xr:uid="{00000000-0005-0000-0000-0000F40C0000}"/>
    <cellStyle name="Currency 11 3 8 6 6 2" xfId="33847" xr:uid="{61BBDCCC-BBA2-44E8-858D-07385E056526}"/>
    <cellStyle name="Currency 11 3 8 6 7" xfId="31697" xr:uid="{80AAA9B4-4186-4BCD-B52C-218843757E20}"/>
    <cellStyle name="Currency 11 3 8 7" xfId="1199" xr:uid="{00000000-0005-0000-0000-0000F50C0000}"/>
    <cellStyle name="Currency 11 3 8 7 2" xfId="14267" xr:uid="{00000000-0005-0000-0000-0000F60C0000}"/>
    <cellStyle name="Currency 11 3 8 7 2 2" xfId="37207" xr:uid="{4253C637-32A4-4476-BC43-596A3D867346}"/>
    <cellStyle name="Currency 11 3 8 7 3" xfId="19728" xr:uid="{00000000-0005-0000-0000-0000F70C0000}"/>
    <cellStyle name="Currency 11 3 8 7 3 2" xfId="39667" xr:uid="{5E9A34AE-B346-425D-8F4D-B1B391061392}"/>
    <cellStyle name="Currency 11 3 8 7 4" xfId="25186" xr:uid="{00000000-0005-0000-0000-0000F80C0000}"/>
    <cellStyle name="Currency 11 3 8 7 4 2" xfId="42128" xr:uid="{6CF89F32-20F7-4151-A403-7A0352881B05}"/>
    <cellStyle name="Currency 11 3 8 7 5" xfId="8809" xr:uid="{00000000-0005-0000-0000-0000F90C0000}"/>
    <cellStyle name="Currency 11 3 8 7 5 2" xfId="34747" xr:uid="{CC5AB2E0-F32D-4EC6-AA07-A674EA1F83E6}"/>
    <cellStyle name="Currency 11 3 8 7 6" xfId="30137" xr:uid="{5356967C-59FB-4EC7-81C3-EEFC0D87CB9E}"/>
    <cellStyle name="Currency 11 3 8 8" xfId="7792" xr:uid="{00000000-0005-0000-0000-0000FA0C0000}"/>
    <cellStyle name="Currency 11 3 8 8 2" xfId="34159" xr:uid="{A70F2CF7-7968-4A92-85C6-2B00AFD6AEC9}"/>
    <cellStyle name="Currency 11 3 8 9" xfId="13251" xr:uid="{00000000-0005-0000-0000-0000FB0C0000}"/>
    <cellStyle name="Currency 11 3 8 9 2" xfId="36619" xr:uid="{4C16719D-68C3-4C49-9BFA-404241456121}"/>
    <cellStyle name="Currency 11 3 9" xfId="1084" xr:uid="{00000000-0005-0000-0000-0000FC0C0000}"/>
    <cellStyle name="Currency 11 3 9 2" xfId="8696" xr:uid="{00000000-0005-0000-0000-0000FD0C0000}"/>
    <cellStyle name="Currency 11 3 9 2 2" xfId="34687" xr:uid="{D601F189-C274-4D11-98CE-3BFA3C89C532}"/>
    <cellStyle name="Currency 11 3 9 3" xfId="14154" xr:uid="{00000000-0005-0000-0000-0000FE0C0000}"/>
    <cellStyle name="Currency 11 3 9 3 2" xfId="37147" xr:uid="{DEAEC985-76A9-46CA-8819-BAD21B55BAFB}"/>
    <cellStyle name="Currency 11 3 9 4" xfId="19615" xr:uid="{00000000-0005-0000-0000-0000FF0C0000}"/>
    <cellStyle name="Currency 11 3 9 4 2" xfId="39607" xr:uid="{D47AFAE0-A478-4A89-B9BD-56033C0AC897}"/>
    <cellStyle name="Currency 11 3 9 5" xfId="25073" xr:uid="{00000000-0005-0000-0000-0000000D0000}"/>
    <cellStyle name="Currency 11 3 9 5 2" xfId="42068" xr:uid="{4D342904-3EF0-4F3C-BC72-9FD6103C03DB}"/>
    <cellStyle name="Currency 11 3 9 6" xfId="5780" xr:uid="{00000000-0005-0000-0000-0000010D0000}"/>
    <cellStyle name="Currency 11 3 9 6 2" xfId="32227" xr:uid="{13E08C7B-0CEF-4E1F-8E64-EA82F4674A76}"/>
    <cellStyle name="Currency 11 3 9 7" xfId="30077" xr:uid="{695A79D8-D86D-4009-8FCF-1EDC0D1911D0}"/>
    <cellStyle name="Currency 11 4" xfId="141" xr:uid="{00000000-0005-0000-0000-0000020D0000}"/>
    <cellStyle name="Currency 11 4 10" xfId="13214" xr:uid="{00000000-0005-0000-0000-0000030D0000}"/>
    <cellStyle name="Currency 11 4 10 2" xfId="36607" xr:uid="{7E2E3F08-F45A-4E53-BDA7-9B90941EE3F3}"/>
    <cellStyle name="Currency 11 4 11" xfId="18674" xr:uid="{00000000-0005-0000-0000-0000040D0000}"/>
    <cellStyle name="Currency 11 4 11 2" xfId="39067" xr:uid="{5DFD7806-FFF6-49B5-A0D0-4460D1F98CF0}"/>
    <cellStyle name="Currency 11 4 12" xfId="24133" xr:uid="{00000000-0005-0000-0000-0000050D0000}"/>
    <cellStyle name="Currency 11 4 12 2" xfId="41528" xr:uid="{B795959A-649B-4A73-B3AA-62F772CD91F4}"/>
    <cellStyle name="Currency 11 4 13" xfId="5516" xr:uid="{00000000-0005-0000-0000-0000060D0000}"/>
    <cellStyle name="Currency 11 4 13 2" xfId="31963" xr:uid="{4E69B7FA-0C19-4278-87B3-63E418BBEE96}"/>
    <cellStyle name="Currency 11 4 14" xfId="29537" xr:uid="{C7110D9C-147A-4DA5-8ECA-A10E845ABBA7}"/>
    <cellStyle name="Currency 11 4 2" xfId="1162" xr:uid="{00000000-0005-0000-0000-0000070D0000}"/>
    <cellStyle name="Currency 11 4 2 2" xfId="8772" xr:uid="{00000000-0005-0000-0000-0000080D0000}"/>
    <cellStyle name="Currency 11 4 2 2 2" xfId="34735" xr:uid="{B54D3C90-63CC-4890-BE72-8850EE977D24}"/>
    <cellStyle name="Currency 11 4 2 3" xfId="14230" xr:uid="{00000000-0005-0000-0000-0000090D0000}"/>
    <cellStyle name="Currency 11 4 2 3 2" xfId="37195" xr:uid="{37A7B74A-7D1C-4308-AB70-4CC598E08C89}"/>
    <cellStyle name="Currency 11 4 2 4" xfId="19691" xr:uid="{00000000-0005-0000-0000-00000A0D0000}"/>
    <cellStyle name="Currency 11 4 2 4 2" xfId="39655" xr:uid="{D6533849-37BB-4E1C-A9A7-8A722D8AC0C7}"/>
    <cellStyle name="Currency 11 4 2 5" xfId="25149" xr:uid="{00000000-0005-0000-0000-00000B0D0000}"/>
    <cellStyle name="Currency 11 4 2 5 2" xfId="42116" xr:uid="{9348CE3F-B739-440D-A284-31075B9ED269}"/>
    <cellStyle name="Currency 11 4 2 6" xfId="5828" xr:uid="{00000000-0005-0000-0000-00000C0D0000}"/>
    <cellStyle name="Currency 11 4 2 6 2" xfId="32275" xr:uid="{AEC2579A-CB3D-4066-9219-28FF51D92BFA}"/>
    <cellStyle name="Currency 11 4 2 7" xfId="30125" xr:uid="{00117240-EB60-4B4A-B23F-6B110802AE36}"/>
    <cellStyle name="Currency 11 4 3" xfId="1903" xr:uid="{00000000-0005-0000-0000-00000D0D0000}"/>
    <cellStyle name="Currency 11 4 3 2" xfId="9513" xr:uid="{00000000-0005-0000-0000-00000E0D0000}"/>
    <cellStyle name="Currency 11 4 3 2 2" xfId="35047" xr:uid="{59FE92C8-FDD8-4C24-971D-0DA57AF98428}"/>
    <cellStyle name="Currency 11 4 3 3" xfId="14970" xr:uid="{00000000-0005-0000-0000-00000F0D0000}"/>
    <cellStyle name="Currency 11 4 3 3 2" xfId="37507" xr:uid="{99D5BD89-04E9-4D5B-85AA-80E5D0B01158}"/>
    <cellStyle name="Currency 11 4 3 4" xfId="20431" xr:uid="{00000000-0005-0000-0000-0000100D0000}"/>
    <cellStyle name="Currency 11 4 3 4 2" xfId="39967" xr:uid="{B04E160F-55A8-44D3-B38D-3C947D73A5B1}"/>
    <cellStyle name="Currency 11 4 3 5" xfId="25889" xr:uid="{00000000-0005-0000-0000-0000110D0000}"/>
    <cellStyle name="Currency 11 4 3 5 2" xfId="42428" xr:uid="{953211EA-D9A3-4A23-A884-C79417236957}"/>
    <cellStyle name="Currency 11 4 3 6" xfId="6140" xr:uid="{00000000-0005-0000-0000-0000120D0000}"/>
    <cellStyle name="Currency 11 4 3 6 2" xfId="32587" xr:uid="{67E12909-9F05-4425-BF13-CDAB307E4DFB}"/>
    <cellStyle name="Currency 11 4 3 7" xfId="30437" xr:uid="{2C8BCAFC-18B5-4D93-87AB-00DBD80F922D}"/>
    <cellStyle name="Currency 11 4 4" xfId="2643" xr:uid="{00000000-0005-0000-0000-0000130D0000}"/>
    <cellStyle name="Currency 11 4 4 2" xfId="10253" xr:uid="{00000000-0005-0000-0000-0000140D0000}"/>
    <cellStyle name="Currency 11 4 4 2 2" xfId="35359" xr:uid="{941C985C-5E19-460A-9859-8C10A55023F5}"/>
    <cellStyle name="Currency 11 4 4 3" xfId="15710" xr:uid="{00000000-0005-0000-0000-0000150D0000}"/>
    <cellStyle name="Currency 11 4 4 3 2" xfId="37819" xr:uid="{33637BCB-492E-44C3-BA11-45FEA480F720}"/>
    <cellStyle name="Currency 11 4 4 4" xfId="21171" xr:uid="{00000000-0005-0000-0000-0000160D0000}"/>
    <cellStyle name="Currency 11 4 4 4 2" xfId="40279" xr:uid="{7EB5EAA6-0DA4-4056-8609-BB942F263744}"/>
    <cellStyle name="Currency 11 4 4 5" xfId="26629" xr:uid="{00000000-0005-0000-0000-0000170D0000}"/>
    <cellStyle name="Currency 11 4 4 5 2" xfId="42740" xr:uid="{7983DB7E-7FF7-498D-BFB2-753F76C393BD}"/>
    <cellStyle name="Currency 11 4 4 6" xfId="6452" xr:uid="{00000000-0005-0000-0000-0000180D0000}"/>
    <cellStyle name="Currency 11 4 4 6 2" xfId="32899" xr:uid="{395ADE4C-2951-4412-9D2B-4EC063BEA49E}"/>
    <cellStyle name="Currency 11 4 4 7" xfId="30749" xr:uid="{B8C21846-CCA0-441C-853A-79A6FCB1C22F}"/>
    <cellStyle name="Currency 11 4 5" xfId="3384" xr:uid="{00000000-0005-0000-0000-0000190D0000}"/>
    <cellStyle name="Currency 11 4 5 2" xfId="10993" xr:uid="{00000000-0005-0000-0000-00001A0D0000}"/>
    <cellStyle name="Currency 11 4 5 2 2" xfId="35671" xr:uid="{DA668640-393F-40E9-AF77-38DA528B165E}"/>
    <cellStyle name="Currency 11 4 5 3" xfId="16450" xr:uid="{00000000-0005-0000-0000-00001B0D0000}"/>
    <cellStyle name="Currency 11 4 5 3 2" xfId="38131" xr:uid="{EA0846EE-2193-4332-AC9A-66F4F112C5B1}"/>
    <cellStyle name="Currency 11 4 5 4" xfId="21911" xr:uid="{00000000-0005-0000-0000-00001C0D0000}"/>
    <cellStyle name="Currency 11 4 5 4 2" xfId="40591" xr:uid="{5137D37E-38E6-4BD1-8B19-4C531FF834F9}"/>
    <cellStyle name="Currency 11 4 5 5" xfId="27369" xr:uid="{00000000-0005-0000-0000-00001D0D0000}"/>
    <cellStyle name="Currency 11 4 5 5 2" xfId="43052" xr:uid="{DC7EFFF3-CBB6-4830-926E-2C5BDFF5601D}"/>
    <cellStyle name="Currency 11 4 5 6" xfId="6764" xr:uid="{00000000-0005-0000-0000-00001E0D0000}"/>
    <cellStyle name="Currency 11 4 5 6 2" xfId="33211" xr:uid="{AC2DD08A-BEEF-48D2-A0B9-924A7636C1DD}"/>
    <cellStyle name="Currency 11 4 5 7" xfId="31061" xr:uid="{A333799B-E11F-4770-8E31-D80BD45E19D5}"/>
    <cellStyle name="Currency 11 4 6" xfId="4125" xr:uid="{00000000-0005-0000-0000-00001F0D0000}"/>
    <cellStyle name="Currency 11 4 6 2" xfId="11734" xr:uid="{00000000-0005-0000-0000-0000200D0000}"/>
    <cellStyle name="Currency 11 4 6 2 2" xfId="35983" xr:uid="{A43288BD-D792-4811-98EC-0A348FD872E8}"/>
    <cellStyle name="Currency 11 4 6 3" xfId="17191" xr:uid="{00000000-0005-0000-0000-0000210D0000}"/>
    <cellStyle name="Currency 11 4 6 3 2" xfId="38443" xr:uid="{51FCDE50-64AA-4B44-8711-6A884B647D18}"/>
    <cellStyle name="Currency 11 4 6 4" xfId="22652" xr:uid="{00000000-0005-0000-0000-0000220D0000}"/>
    <cellStyle name="Currency 11 4 6 4 2" xfId="40903" xr:uid="{F5603F0F-0C3B-4579-9195-226D0B399288}"/>
    <cellStyle name="Currency 11 4 6 5" xfId="28110" xr:uid="{00000000-0005-0000-0000-0000230D0000}"/>
    <cellStyle name="Currency 11 4 6 5 2" xfId="43364" xr:uid="{CAD6FFC6-01E2-4323-B1A4-BED82ABC632C}"/>
    <cellStyle name="Currency 11 4 6 6" xfId="7076" xr:uid="{00000000-0005-0000-0000-0000240D0000}"/>
    <cellStyle name="Currency 11 4 6 6 2" xfId="33523" xr:uid="{79CAC190-046C-4529-B4C6-E2F65383161A}"/>
    <cellStyle name="Currency 11 4 6 7" xfId="31373" xr:uid="{7B6E0B2E-7F8B-4567-913F-6F4B15AD4895}"/>
    <cellStyle name="Currency 11 4 7" xfId="4865" xr:uid="{00000000-0005-0000-0000-0000250D0000}"/>
    <cellStyle name="Currency 11 4 7 2" xfId="12474" xr:uid="{00000000-0005-0000-0000-0000260D0000}"/>
    <cellStyle name="Currency 11 4 7 2 2" xfId="36295" xr:uid="{C1062EA7-DCD0-485E-B241-456563BADC6A}"/>
    <cellStyle name="Currency 11 4 7 3" xfId="17931" xr:uid="{00000000-0005-0000-0000-0000270D0000}"/>
    <cellStyle name="Currency 11 4 7 3 2" xfId="38755" xr:uid="{822AA944-FC7E-4DE1-97F0-37DDA50811D8}"/>
    <cellStyle name="Currency 11 4 7 4" xfId="23392" xr:uid="{00000000-0005-0000-0000-0000280D0000}"/>
    <cellStyle name="Currency 11 4 7 4 2" xfId="41215" xr:uid="{63A12EBC-1658-42B0-B165-DB2FEE154B02}"/>
    <cellStyle name="Currency 11 4 7 5" xfId="28850" xr:uid="{00000000-0005-0000-0000-0000290D0000}"/>
    <cellStyle name="Currency 11 4 7 5 2" xfId="43676" xr:uid="{D8CBE26F-336A-49BC-B55A-4DD4205106C8}"/>
    <cellStyle name="Currency 11 4 7 6" xfId="7388" xr:uid="{00000000-0005-0000-0000-00002A0D0000}"/>
    <cellStyle name="Currency 11 4 7 6 2" xfId="33835" xr:uid="{E4D7FB68-803D-4526-AF57-A3DABCE969F2}"/>
    <cellStyle name="Currency 11 4 7 7" xfId="31685" xr:uid="{5180B73A-4D43-4781-A959-304959D49D53}"/>
    <cellStyle name="Currency 11 4 8" xfId="793" xr:uid="{00000000-0005-0000-0000-00002B0D0000}"/>
    <cellStyle name="Currency 11 4 8 2" xfId="13863" xr:uid="{00000000-0005-0000-0000-00002C0D0000}"/>
    <cellStyle name="Currency 11 4 8 2 2" xfId="36883" xr:uid="{04540324-5527-4802-AE12-CA0CD12A445C}"/>
    <cellStyle name="Currency 11 4 8 3" xfId="19324" xr:uid="{00000000-0005-0000-0000-00002D0D0000}"/>
    <cellStyle name="Currency 11 4 8 3 2" xfId="39343" xr:uid="{31C1C482-BB82-4866-A9AA-3EB0A429DF35}"/>
    <cellStyle name="Currency 11 4 8 4" xfId="24782" xr:uid="{00000000-0005-0000-0000-00002E0D0000}"/>
    <cellStyle name="Currency 11 4 8 4 2" xfId="41804" xr:uid="{8D546B85-316B-41A2-8DFE-4C103DE3AD3C}"/>
    <cellStyle name="Currency 11 4 8 5" xfId="8405" xr:uid="{00000000-0005-0000-0000-00002F0D0000}"/>
    <cellStyle name="Currency 11 4 8 5 2" xfId="34423" xr:uid="{D98FFB90-C9E9-4ED4-A775-22C7BAA0DE4C}"/>
    <cellStyle name="Currency 11 4 8 6" xfId="29813" xr:uid="{2E8F0476-B867-411E-979C-D0ED96F2F1D5}"/>
    <cellStyle name="Currency 11 4 9" xfId="7755" xr:uid="{00000000-0005-0000-0000-0000300D0000}"/>
    <cellStyle name="Currency 11 4 9 2" xfId="34147" xr:uid="{2EFE4831-3C25-49A4-B3B2-6D764B8B6BFE}"/>
    <cellStyle name="Currency 11 5" xfId="231" xr:uid="{00000000-0005-0000-0000-0000310D0000}"/>
    <cellStyle name="Currency 11 5 10" xfId="13303" xr:uid="{00000000-0005-0000-0000-0000320D0000}"/>
    <cellStyle name="Currency 11 5 10 2" xfId="36643" xr:uid="{A3292848-9888-441A-B92A-F12C3BFC65B5}"/>
    <cellStyle name="Currency 11 5 11" xfId="18763" xr:uid="{00000000-0005-0000-0000-0000330D0000}"/>
    <cellStyle name="Currency 11 5 11 2" xfId="39103" xr:uid="{92569B94-1BF1-4348-AF5C-ABFB0ADDCFA9}"/>
    <cellStyle name="Currency 11 5 12" xfId="24222" xr:uid="{00000000-0005-0000-0000-0000340D0000}"/>
    <cellStyle name="Currency 11 5 12 2" xfId="41564" xr:uid="{EA351995-8D67-47F0-8489-9683ABDE1D34}"/>
    <cellStyle name="Currency 11 5 13" xfId="5552" xr:uid="{00000000-0005-0000-0000-0000350D0000}"/>
    <cellStyle name="Currency 11 5 13 2" xfId="31999" xr:uid="{D28C70FD-18A7-4092-8588-8142395348D5}"/>
    <cellStyle name="Currency 11 5 14" xfId="29573" xr:uid="{846D6415-26A4-4369-8719-473C1DB7E82D}"/>
    <cellStyle name="Currency 11 5 2" xfId="1251" xr:uid="{00000000-0005-0000-0000-0000360D0000}"/>
    <cellStyle name="Currency 11 5 2 2" xfId="8861" xr:uid="{00000000-0005-0000-0000-0000370D0000}"/>
    <cellStyle name="Currency 11 5 2 2 2" xfId="34771" xr:uid="{5695D229-1EE4-482F-8043-FB87712EBC57}"/>
    <cellStyle name="Currency 11 5 2 3" xfId="14319" xr:uid="{00000000-0005-0000-0000-0000380D0000}"/>
    <cellStyle name="Currency 11 5 2 3 2" xfId="37231" xr:uid="{7899F734-F166-4DDD-9319-89697AE66A78}"/>
    <cellStyle name="Currency 11 5 2 4" xfId="19780" xr:uid="{00000000-0005-0000-0000-0000390D0000}"/>
    <cellStyle name="Currency 11 5 2 4 2" xfId="39691" xr:uid="{C189E824-29CC-4AEF-957D-2E16330DA3AA}"/>
    <cellStyle name="Currency 11 5 2 5" xfId="25238" xr:uid="{00000000-0005-0000-0000-00003A0D0000}"/>
    <cellStyle name="Currency 11 5 2 5 2" xfId="42152" xr:uid="{8AD3616E-8BBD-4D1C-9C29-B498FC41179A}"/>
    <cellStyle name="Currency 11 5 2 6" xfId="5864" xr:uid="{00000000-0005-0000-0000-00003B0D0000}"/>
    <cellStyle name="Currency 11 5 2 6 2" xfId="32311" xr:uid="{D4157A62-4820-44C0-8054-634F2017D040}"/>
    <cellStyle name="Currency 11 5 2 7" xfId="30161" xr:uid="{CA3817CC-0FE4-40A7-8896-24A16BCDEA4C}"/>
    <cellStyle name="Currency 11 5 3" xfId="1992" xr:uid="{00000000-0005-0000-0000-00003C0D0000}"/>
    <cellStyle name="Currency 11 5 3 2" xfId="9602" xr:uid="{00000000-0005-0000-0000-00003D0D0000}"/>
    <cellStyle name="Currency 11 5 3 2 2" xfId="35083" xr:uid="{9B83F893-42F3-4A21-9CBB-8B63B5DFF99E}"/>
    <cellStyle name="Currency 11 5 3 3" xfId="15059" xr:uid="{00000000-0005-0000-0000-00003E0D0000}"/>
    <cellStyle name="Currency 11 5 3 3 2" xfId="37543" xr:uid="{4B82EDDC-4061-4B21-B322-2F05C49010A0}"/>
    <cellStyle name="Currency 11 5 3 4" xfId="20520" xr:uid="{00000000-0005-0000-0000-00003F0D0000}"/>
    <cellStyle name="Currency 11 5 3 4 2" xfId="40003" xr:uid="{923263E1-11DF-4839-9FC9-A7D0FD509912}"/>
    <cellStyle name="Currency 11 5 3 5" xfId="25978" xr:uid="{00000000-0005-0000-0000-0000400D0000}"/>
    <cellStyle name="Currency 11 5 3 5 2" xfId="42464" xr:uid="{2AB059D0-75FE-40B2-A4DB-C4E5E3120CE3}"/>
    <cellStyle name="Currency 11 5 3 6" xfId="6176" xr:uid="{00000000-0005-0000-0000-0000410D0000}"/>
    <cellStyle name="Currency 11 5 3 6 2" xfId="32623" xr:uid="{959E02D4-1AE4-49C1-A19C-F48A61C4B1EE}"/>
    <cellStyle name="Currency 11 5 3 7" xfId="30473" xr:uid="{EE1C1BD2-C5E6-47BE-AC0B-189DCD590C0A}"/>
    <cellStyle name="Currency 11 5 4" xfId="2732" xr:uid="{00000000-0005-0000-0000-0000420D0000}"/>
    <cellStyle name="Currency 11 5 4 2" xfId="10342" xr:uid="{00000000-0005-0000-0000-0000430D0000}"/>
    <cellStyle name="Currency 11 5 4 2 2" xfId="35395" xr:uid="{30CF26BA-D327-4B08-8918-B15337F2832C}"/>
    <cellStyle name="Currency 11 5 4 3" xfId="15799" xr:uid="{00000000-0005-0000-0000-0000440D0000}"/>
    <cellStyle name="Currency 11 5 4 3 2" xfId="37855" xr:uid="{AA0EC4D1-2162-40EC-A97D-A07E5AA28E91}"/>
    <cellStyle name="Currency 11 5 4 4" xfId="21260" xr:uid="{00000000-0005-0000-0000-0000450D0000}"/>
    <cellStyle name="Currency 11 5 4 4 2" xfId="40315" xr:uid="{C1A97C92-AB8A-4552-8439-D7A113D9B6C0}"/>
    <cellStyle name="Currency 11 5 4 5" xfId="26718" xr:uid="{00000000-0005-0000-0000-0000460D0000}"/>
    <cellStyle name="Currency 11 5 4 5 2" xfId="42776" xr:uid="{6F785EA6-733C-4739-8AF0-A12BFABE5DDB}"/>
    <cellStyle name="Currency 11 5 4 6" xfId="6488" xr:uid="{00000000-0005-0000-0000-0000470D0000}"/>
    <cellStyle name="Currency 11 5 4 6 2" xfId="32935" xr:uid="{2BFF04CB-58D8-4E8E-B1C8-0BA63E8FC94F}"/>
    <cellStyle name="Currency 11 5 4 7" xfId="30785" xr:uid="{2CF41D93-2F38-467C-B3B9-4F066F29EC82}"/>
    <cellStyle name="Currency 11 5 5" xfId="3473" xr:uid="{00000000-0005-0000-0000-0000480D0000}"/>
    <cellStyle name="Currency 11 5 5 2" xfId="11082" xr:uid="{00000000-0005-0000-0000-0000490D0000}"/>
    <cellStyle name="Currency 11 5 5 2 2" xfId="35707" xr:uid="{6EB05873-73DE-4606-9B61-D5CCC2CA8720}"/>
    <cellStyle name="Currency 11 5 5 3" xfId="16539" xr:uid="{00000000-0005-0000-0000-00004A0D0000}"/>
    <cellStyle name="Currency 11 5 5 3 2" xfId="38167" xr:uid="{160A0B90-5BCB-4946-B2C8-6FD8D9A10BA1}"/>
    <cellStyle name="Currency 11 5 5 4" xfId="22000" xr:uid="{00000000-0005-0000-0000-00004B0D0000}"/>
    <cellStyle name="Currency 11 5 5 4 2" xfId="40627" xr:uid="{6484C934-4D12-4F33-A2F5-F37B39645E5F}"/>
    <cellStyle name="Currency 11 5 5 5" xfId="27458" xr:uid="{00000000-0005-0000-0000-00004C0D0000}"/>
    <cellStyle name="Currency 11 5 5 5 2" xfId="43088" xr:uid="{6D52A356-D6BE-4847-8551-ABFB4C0E3E3E}"/>
    <cellStyle name="Currency 11 5 5 6" xfId="6800" xr:uid="{00000000-0005-0000-0000-00004D0D0000}"/>
    <cellStyle name="Currency 11 5 5 6 2" xfId="33247" xr:uid="{39F24CCB-0EE9-4895-93FD-3994822F49FE}"/>
    <cellStyle name="Currency 11 5 5 7" xfId="31097" xr:uid="{11169EEB-EA41-4E33-AE8E-9CEC8C3FF427}"/>
    <cellStyle name="Currency 11 5 6" xfId="4214" xr:uid="{00000000-0005-0000-0000-00004E0D0000}"/>
    <cellStyle name="Currency 11 5 6 2" xfId="11823" xr:uid="{00000000-0005-0000-0000-00004F0D0000}"/>
    <cellStyle name="Currency 11 5 6 2 2" xfId="36019" xr:uid="{50362E89-5367-4A69-9FD9-5365DAEBDDDE}"/>
    <cellStyle name="Currency 11 5 6 3" xfId="17280" xr:uid="{00000000-0005-0000-0000-0000500D0000}"/>
    <cellStyle name="Currency 11 5 6 3 2" xfId="38479" xr:uid="{5E1EF35A-D78A-44C0-A2B4-9445EDD54389}"/>
    <cellStyle name="Currency 11 5 6 4" xfId="22741" xr:uid="{00000000-0005-0000-0000-0000510D0000}"/>
    <cellStyle name="Currency 11 5 6 4 2" xfId="40939" xr:uid="{DBE3D7B4-2716-431B-8CE9-896FA1FB52DC}"/>
    <cellStyle name="Currency 11 5 6 5" xfId="28199" xr:uid="{00000000-0005-0000-0000-0000520D0000}"/>
    <cellStyle name="Currency 11 5 6 5 2" xfId="43400" xr:uid="{58E4C5B0-925B-4550-A1E7-A26EDE5A1F9D}"/>
    <cellStyle name="Currency 11 5 6 6" xfId="7112" xr:uid="{00000000-0005-0000-0000-0000530D0000}"/>
    <cellStyle name="Currency 11 5 6 6 2" xfId="33559" xr:uid="{C664CA21-FF66-4CBD-B9CF-30A1B3493C42}"/>
    <cellStyle name="Currency 11 5 6 7" xfId="31409" xr:uid="{5A496429-240A-41B4-BE45-67FE3EF9B13A}"/>
    <cellStyle name="Currency 11 5 7" xfId="4954" xr:uid="{00000000-0005-0000-0000-0000540D0000}"/>
    <cellStyle name="Currency 11 5 7 2" xfId="12563" xr:uid="{00000000-0005-0000-0000-0000550D0000}"/>
    <cellStyle name="Currency 11 5 7 2 2" xfId="36331" xr:uid="{9FD00AF3-F1C1-431B-8400-E9D4708D21A2}"/>
    <cellStyle name="Currency 11 5 7 3" xfId="18020" xr:uid="{00000000-0005-0000-0000-0000560D0000}"/>
    <cellStyle name="Currency 11 5 7 3 2" xfId="38791" xr:uid="{210A7FA0-96BE-4078-909B-DF310F96B7E3}"/>
    <cellStyle name="Currency 11 5 7 4" xfId="23481" xr:uid="{00000000-0005-0000-0000-0000570D0000}"/>
    <cellStyle name="Currency 11 5 7 4 2" xfId="41251" xr:uid="{CEF1B707-0A3C-4B8A-B9CA-477D7B9894C8}"/>
    <cellStyle name="Currency 11 5 7 5" xfId="28939" xr:uid="{00000000-0005-0000-0000-0000580D0000}"/>
    <cellStyle name="Currency 11 5 7 5 2" xfId="43712" xr:uid="{74AE58B4-D1BB-4942-B225-58E382B889C2}"/>
    <cellStyle name="Currency 11 5 7 6" xfId="7424" xr:uid="{00000000-0005-0000-0000-0000590D0000}"/>
    <cellStyle name="Currency 11 5 7 6 2" xfId="33871" xr:uid="{3BB88B93-ADDD-4547-83AF-F25ABCECAAC7}"/>
    <cellStyle name="Currency 11 5 7 7" xfId="31721" xr:uid="{E98314A6-B770-41A4-BE84-C21EA871792E}"/>
    <cellStyle name="Currency 11 5 8" xfId="829" xr:uid="{00000000-0005-0000-0000-00005A0D0000}"/>
    <cellStyle name="Currency 11 5 8 2" xfId="13899" xr:uid="{00000000-0005-0000-0000-00005B0D0000}"/>
    <cellStyle name="Currency 11 5 8 2 2" xfId="36919" xr:uid="{B956875A-B5ED-4AD4-8249-BA5EC5DC5D02}"/>
    <cellStyle name="Currency 11 5 8 3" xfId="19360" xr:uid="{00000000-0005-0000-0000-00005C0D0000}"/>
    <cellStyle name="Currency 11 5 8 3 2" xfId="39379" xr:uid="{263CE6AE-2475-4950-AD12-595D79765E73}"/>
    <cellStyle name="Currency 11 5 8 4" xfId="24818" xr:uid="{00000000-0005-0000-0000-00005D0D0000}"/>
    <cellStyle name="Currency 11 5 8 4 2" xfId="41840" xr:uid="{59E9C40E-535F-4087-9F57-91868B7E9C8A}"/>
    <cellStyle name="Currency 11 5 8 5" xfId="8441" xr:uid="{00000000-0005-0000-0000-00005E0D0000}"/>
    <cellStyle name="Currency 11 5 8 5 2" xfId="34459" xr:uid="{EFDFCF8E-7B60-4753-8BC1-06DCA07E3E0D}"/>
    <cellStyle name="Currency 11 5 8 6" xfId="29849" xr:uid="{D25E6095-233B-45AE-948B-34CAAFFB7C20}"/>
    <cellStyle name="Currency 11 5 9" xfId="7844" xr:uid="{00000000-0005-0000-0000-00005F0D0000}"/>
    <cellStyle name="Currency 11 5 9 2" xfId="34183" xr:uid="{D4F3C7E7-A73B-4907-8267-00EBD6BD7500}"/>
    <cellStyle name="Currency 11 6" xfId="321" xr:uid="{00000000-0005-0000-0000-0000600D0000}"/>
    <cellStyle name="Currency 11 6 10" xfId="13393" xr:uid="{00000000-0005-0000-0000-0000610D0000}"/>
    <cellStyle name="Currency 11 6 10 2" xfId="36679" xr:uid="{035650B7-1EBF-4885-BA61-8B4F3AC7CD4C}"/>
    <cellStyle name="Currency 11 6 11" xfId="18853" xr:uid="{00000000-0005-0000-0000-0000620D0000}"/>
    <cellStyle name="Currency 11 6 11 2" xfId="39139" xr:uid="{8F9D6944-F34D-46EF-9CC7-3EF7B2B28665}"/>
    <cellStyle name="Currency 11 6 12" xfId="24312" xr:uid="{00000000-0005-0000-0000-0000630D0000}"/>
    <cellStyle name="Currency 11 6 12 2" xfId="41600" xr:uid="{00224FFE-CAAC-4217-AE99-5552E0B752C5}"/>
    <cellStyle name="Currency 11 6 13" xfId="5588" xr:uid="{00000000-0005-0000-0000-0000640D0000}"/>
    <cellStyle name="Currency 11 6 13 2" xfId="32035" xr:uid="{F2064836-C34A-41BE-AC0C-9DF1E070672E}"/>
    <cellStyle name="Currency 11 6 14" xfId="29609" xr:uid="{497B7154-08C6-457D-94BE-29DE62B7EBCA}"/>
    <cellStyle name="Currency 11 6 2" xfId="1341" xr:uid="{00000000-0005-0000-0000-0000650D0000}"/>
    <cellStyle name="Currency 11 6 2 2" xfId="8951" xr:uid="{00000000-0005-0000-0000-0000660D0000}"/>
    <cellStyle name="Currency 11 6 2 2 2" xfId="34807" xr:uid="{EC0B5573-245C-4457-844A-48A37CE093D6}"/>
    <cellStyle name="Currency 11 6 2 3" xfId="14409" xr:uid="{00000000-0005-0000-0000-0000670D0000}"/>
    <cellStyle name="Currency 11 6 2 3 2" xfId="37267" xr:uid="{784D0BD1-4382-451D-8059-E5F5AC4564F0}"/>
    <cellStyle name="Currency 11 6 2 4" xfId="19870" xr:uid="{00000000-0005-0000-0000-0000680D0000}"/>
    <cellStyle name="Currency 11 6 2 4 2" xfId="39727" xr:uid="{8C22D1EA-C886-45AF-A6FA-E20D447FAD70}"/>
    <cellStyle name="Currency 11 6 2 5" xfId="25328" xr:uid="{00000000-0005-0000-0000-0000690D0000}"/>
    <cellStyle name="Currency 11 6 2 5 2" xfId="42188" xr:uid="{CFB7D53B-BA8C-4EA3-A103-94A24B9B72C7}"/>
    <cellStyle name="Currency 11 6 2 6" xfId="5900" xr:uid="{00000000-0005-0000-0000-00006A0D0000}"/>
    <cellStyle name="Currency 11 6 2 6 2" xfId="32347" xr:uid="{4B803A74-3915-42FF-AC66-BD1784D1E3F3}"/>
    <cellStyle name="Currency 11 6 2 7" xfId="30197" xr:uid="{F8840CF5-B3E8-42E7-B64C-85861C26084A}"/>
    <cellStyle name="Currency 11 6 3" xfId="2082" xr:uid="{00000000-0005-0000-0000-00006B0D0000}"/>
    <cellStyle name="Currency 11 6 3 2" xfId="9692" xr:uid="{00000000-0005-0000-0000-00006C0D0000}"/>
    <cellStyle name="Currency 11 6 3 2 2" xfId="35119" xr:uid="{E443CB9E-B99E-4E06-B9FF-FA8A56AC7C01}"/>
    <cellStyle name="Currency 11 6 3 3" xfId="15149" xr:uid="{00000000-0005-0000-0000-00006D0D0000}"/>
    <cellStyle name="Currency 11 6 3 3 2" xfId="37579" xr:uid="{B39DC265-A195-4025-A037-99262BCB2711}"/>
    <cellStyle name="Currency 11 6 3 4" xfId="20610" xr:uid="{00000000-0005-0000-0000-00006E0D0000}"/>
    <cellStyle name="Currency 11 6 3 4 2" xfId="40039" xr:uid="{412FDE54-F77C-401A-87B6-DD02322A4725}"/>
    <cellStyle name="Currency 11 6 3 5" xfId="26068" xr:uid="{00000000-0005-0000-0000-00006F0D0000}"/>
    <cellStyle name="Currency 11 6 3 5 2" xfId="42500" xr:uid="{095E5DC3-4407-40DF-AAED-8B1C46F9BE0E}"/>
    <cellStyle name="Currency 11 6 3 6" xfId="6212" xr:uid="{00000000-0005-0000-0000-0000700D0000}"/>
    <cellStyle name="Currency 11 6 3 6 2" xfId="32659" xr:uid="{6BAD61A9-A185-4D18-A191-9F9F5E1511DD}"/>
    <cellStyle name="Currency 11 6 3 7" xfId="30509" xr:uid="{29FCF020-3E16-4EB8-A61D-D9252406B9B4}"/>
    <cellStyle name="Currency 11 6 4" xfId="2822" xr:uid="{00000000-0005-0000-0000-0000710D0000}"/>
    <cellStyle name="Currency 11 6 4 2" xfId="10432" xr:uid="{00000000-0005-0000-0000-0000720D0000}"/>
    <cellStyle name="Currency 11 6 4 2 2" xfId="35431" xr:uid="{8B675405-ED32-440E-9FC1-3F8E5C2BEFD6}"/>
    <cellStyle name="Currency 11 6 4 3" xfId="15889" xr:uid="{00000000-0005-0000-0000-0000730D0000}"/>
    <cellStyle name="Currency 11 6 4 3 2" xfId="37891" xr:uid="{E0FB9E39-4FC4-427E-9F2A-AAA8BCC9EDA8}"/>
    <cellStyle name="Currency 11 6 4 4" xfId="21350" xr:uid="{00000000-0005-0000-0000-0000740D0000}"/>
    <cellStyle name="Currency 11 6 4 4 2" xfId="40351" xr:uid="{14F6DAC9-4575-40F1-8BA9-E19B4708E58F}"/>
    <cellStyle name="Currency 11 6 4 5" xfId="26808" xr:uid="{00000000-0005-0000-0000-0000750D0000}"/>
    <cellStyle name="Currency 11 6 4 5 2" xfId="42812" xr:uid="{56B4ADD4-2614-4230-8022-AD1C554932C7}"/>
    <cellStyle name="Currency 11 6 4 6" xfId="6524" xr:uid="{00000000-0005-0000-0000-0000760D0000}"/>
    <cellStyle name="Currency 11 6 4 6 2" xfId="32971" xr:uid="{24532D73-A189-4143-AA2F-6E663499FA2C}"/>
    <cellStyle name="Currency 11 6 4 7" xfId="30821" xr:uid="{E31281FA-F0C1-426B-B91B-DB1274272FCD}"/>
    <cellStyle name="Currency 11 6 5" xfId="3563" xr:uid="{00000000-0005-0000-0000-0000770D0000}"/>
    <cellStyle name="Currency 11 6 5 2" xfId="11172" xr:uid="{00000000-0005-0000-0000-0000780D0000}"/>
    <cellStyle name="Currency 11 6 5 2 2" xfId="35743" xr:uid="{ADC63DB0-B9E5-4B92-B32D-0E43814E8667}"/>
    <cellStyle name="Currency 11 6 5 3" xfId="16629" xr:uid="{00000000-0005-0000-0000-0000790D0000}"/>
    <cellStyle name="Currency 11 6 5 3 2" xfId="38203" xr:uid="{FE1EF74A-035B-4597-A71A-15D9D36C80B0}"/>
    <cellStyle name="Currency 11 6 5 4" xfId="22090" xr:uid="{00000000-0005-0000-0000-00007A0D0000}"/>
    <cellStyle name="Currency 11 6 5 4 2" xfId="40663" xr:uid="{702EA983-CA5E-4E26-9072-23832806FA0A}"/>
    <cellStyle name="Currency 11 6 5 5" xfId="27548" xr:uid="{00000000-0005-0000-0000-00007B0D0000}"/>
    <cellStyle name="Currency 11 6 5 5 2" xfId="43124" xr:uid="{0EB5B26F-03C3-4D12-A670-A292D45B18A2}"/>
    <cellStyle name="Currency 11 6 5 6" xfId="6836" xr:uid="{00000000-0005-0000-0000-00007C0D0000}"/>
    <cellStyle name="Currency 11 6 5 6 2" xfId="33283" xr:uid="{85E0BAA5-899B-4F6F-A929-BA659BD56AB2}"/>
    <cellStyle name="Currency 11 6 5 7" xfId="31133" xr:uid="{01EA617A-F4B3-4B1E-A8EB-042BE3F5DD97}"/>
    <cellStyle name="Currency 11 6 6" xfId="4304" xr:uid="{00000000-0005-0000-0000-00007D0D0000}"/>
    <cellStyle name="Currency 11 6 6 2" xfId="11913" xr:uid="{00000000-0005-0000-0000-00007E0D0000}"/>
    <cellStyle name="Currency 11 6 6 2 2" xfId="36055" xr:uid="{4F6B31ED-B65D-469C-AF62-A24DC98605E9}"/>
    <cellStyle name="Currency 11 6 6 3" xfId="17370" xr:uid="{00000000-0005-0000-0000-00007F0D0000}"/>
    <cellStyle name="Currency 11 6 6 3 2" xfId="38515" xr:uid="{D4F3F813-C19D-4E4F-9F99-3535D617D79D}"/>
    <cellStyle name="Currency 11 6 6 4" xfId="22831" xr:uid="{00000000-0005-0000-0000-0000800D0000}"/>
    <cellStyle name="Currency 11 6 6 4 2" xfId="40975" xr:uid="{1826F046-461A-4F0F-82D7-ACC860CEBEFE}"/>
    <cellStyle name="Currency 11 6 6 5" xfId="28289" xr:uid="{00000000-0005-0000-0000-0000810D0000}"/>
    <cellStyle name="Currency 11 6 6 5 2" xfId="43436" xr:uid="{E6F5F586-8E56-40DF-9BB8-DC880D19B700}"/>
    <cellStyle name="Currency 11 6 6 6" xfId="7148" xr:uid="{00000000-0005-0000-0000-0000820D0000}"/>
    <cellStyle name="Currency 11 6 6 6 2" xfId="33595" xr:uid="{4582531B-A98E-4B27-AFB6-0F9D690D3B4C}"/>
    <cellStyle name="Currency 11 6 6 7" xfId="31445" xr:uid="{CD845B3F-03BF-4F05-9040-D5A2656AA29C}"/>
    <cellStyle name="Currency 11 6 7" xfId="5044" xr:uid="{00000000-0005-0000-0000-0000830D0000}"/>
    <cellStyle name="Currency 11 6 7 2" xfId="12653" xr:uid="{00000000-0005-0000-0000-0000840D0000}"/>
    <cellStyle name="Currency 11 6 7 2 2" xfId="36367" xr:uid="{1EFD9247-F4E1-4AD1-97DF-50AC61842BCD}"/>
    <cellStyle name="Currency 11 6 7 3" xfId="18110" xr:uid="{00000000-0005-0000-0000-0000850D0000}"/>
    <cellStyle name="Currency 11 6 7 3 2" xfId="38827" xr:uid="{198B3C05-BB9F-485A-982D-1A72A917F954}"/>
    <cellStyle name="Currency 11 6 7 4" xfId="23571" xr:uid="{00000000-0005-0000-0000-0000860D0000}"/>
    <cellStyle name="Currency 11 6 7 4 2" xfId="41287" xr:uid="{15070430-987C-4C9E-ADED-71D792DE0FD6}"/>
    <cellStyle name="Currency 11 6 7 5" xfId="29029" xr:uid="{00000000-0005-0000-0000-0000870D0000}"/>
    <cellStyle name="Currency 11 6 7 5 2" xfId="43748" xr:uid="{884CC09A-D209-430B-A7FE-D0816157DEDA}"/>
    <cellStyle name="Currency 11 6 7 6" xfId="7460" xr:uid="{00000000-0005-0000-0000-0000880D0000}"/>
    <cellStyle name="Currency 11 6 7 6 2" xfId="33907" xr:uid="{928D6E30-17FF-4C70-BE4C-F3E396D02C53}"/>
    <cellStyle name="Currency 11 6 7 7" xfId="31757" xr:uid="{278C0777-C667-4ABE-B626-F98B6E2EBB65}"/>
    <cellStyle name="Currency 11 6 8" xfId="865" xr:uid="{00000000-0005-0000-0000-0000890D0000}"/>
    <cellStyle name="Currency 11 6 8 2" xfId="13935" xr:uid="{00000000-0005-0000-0000-00008A0D0000}"/>
    <cellStyle name="Currency 11 6 8 2 2" xfId="36955" xr:uid="{5D78CBBF-7B66-4896-9950-DE6D7B1659C8}"/>
    <cellStyle name="Currency 11 6 8 3" xfId="19396" xr:uid="{00000000-0005-0000-0000-00008B0D0000}"/>
    <cellStyle name="Currency 11 6 8 3 2" xfId="39415" xr:uid="{0EE2F5A5-E24B-4956-A4E8-7F9FF7A18039}"/>
    <cellStyle name="Currency 11 6 8 4" xfId="24854" xr:uid="{00000000-0005-0000-0000-00008C0D0000}"/>
    <cellStyle name="Currency 11 6 8 4 2" xfId="41876" xr:uid="{12B3DFED-519B-4440-908D-E42EBD955487}"/>
    <cellStyle name="Currency 11 6 8 5" xfId="8477" xr:uid="{00000000-0005-0000-0000-00008D0D0000}"/>
    <cellStyle name="Currency 11 6 8 5 2" xfId="34495" xr:uid="{0C00941B-B9FA-4D77-91CA-8706E65BC8E7}"/>
    <cellStyle name="Currency 11 6 8 6" xfId="29885" xr:uid="{77B3335E-AF90-4B1E-8F64-3B953460DB84}"/>
    <cellStyle name="Currency 11 6 9" xfId="7934" xr:uid="{00000000-0005-0000-0000-00008E0D0000}"/>
    <cellStyle name="Currency 11 6 9 2" xfId="34219" xr:uid="{AA7F2266-88AC-4973-813C-11FDBB616F92}"/>
    <cellStyle name="Currency 11 7" xfId="411" xr:uid="{00000000-0005-0000-0000-00008F0D0000}"/>
    <cellStyle name="Currency 11 7 10" xfId="13482" xr:uid="{00000000-0005-0000-0000-0000900D0000}"/>
    <cellStyle name="Currency 11 7 10 2" xfId="36715" xr:uid="{BD2959B3-3A0F-4B7F-A8B1-F36736D6B237}"/>
    <cellStyle name="Currency 11 7 11" xfId="18942" xr:uid="{00000000-0005-0000-0000-0000910D0000}"/>
    <cellStyle name="Currency 11 7 11 2" xfId="39175" xr:uid="{71DEE359-6D16-4230-9A2B-1F3A88F33C6D}"/>
    <cellStyle name="Currency 11 7 12" xfId="24401" xr:uid="{00000000-0005-0000-0000-0000920D0000}"/>
    <cellStyle name="Currency 11 7 12 2" xfId="41636" xr:uid="{35F2F767-4977-4DE2-90B1-CFAD0E056FEE}"/>
    <cellStyle name="Currency 11 7 13" xfId="5624" xr:uid="{00000000-0005-0000-0000-0000930D0000}"/>
    <cellStyle name="Currency 11 7 13 2" xfId="32071" xr:uid="{DAA0CEA3-DDF1-4816-BB04-009C74B0D309}"/>
    <cellStyle name="Currency 11 7 14" xfId="29645" xr:uid="{CA445FCC-F78D-4D1F-A187-9C5B327411B9}"/>
    <cellStyle name="Currency 11 7 2" xfId="1430" xr:uid="{00000000-0005-0000-0000-0000940D0000}"/>
    <cellStyle name="Currency 11 7 2 2" xfId="9040" xr:uid="{00000000-0005-0000-0000-0000950D0000}"/>
    <cellStyle name="Currency 11 7 2 2 2" xfId="34843" xr:uid="{3F367438-48D3-4841-9512-0C8C55263084}"/>
    <cellStyle name="Currency 11 7 2 3" xfId="14498" xr:uid="{00000000-0005-0000-0000-0000960D0000}"/>
    <cellStyle name="Currency 11 7 2 3 2" xfId="37303" xr:uid="{6958A70B-B3E9-4935-B9DA-08FF39A0FDA8}"/>
    <cellStyle name="Currency 11 7 2 4" xfId="19959" xr:uid="{00000000-0005-0000-0000-0000970D0000}"/>
    <cellStyle name="Currency 11 7 2 4 2" xfId="39763" xr:uid="{65C14050-47B6-4FBE-8101-D42219DB0AEE}"/>
    <cellStyle name="Currency 11 7 2 5" xfId="25417" xr:uid="{00000000-0005-0000-0000-0000980D0000}"/>
    <cellStyle name="Currency 11 7 2 5 2" xfId="42224" xr:uid="{348B0CE1-C3EC-4837-A7FD-537D94ACABF1}"/>
    <cellStyle name="Currency 11 7 2 6" xfId="5936" xr:uid="{00000000-0005-0000-0000-0000990D0000}"/>
    <cellStyle name="Currency 11 7 2 6 2" xfId="32383" xr:uid="{877037AE-C398-44CE-8220-E7333906EC08}"/>
    <cellStyle name="Currency 11 7 2 7" xfId="30233" xr:uid="{46972E64-2584-4C21-9E77-0AD1C936A951}"/>
    <cellStyle name="Currency 11 7 3" xfId="2171" xr:uid="{00000000-0005-0000-0000-00009A0D0000}"/>
    <cellStyle name="Currency 11 7 3 2" xfId="9781" xr:uid="{00000000-0005-0000-0000-00009B0D0000}"/>
    <cellStyle name="Currency 11 7 3 2 2" xfId="35155" xr:uid="{CFF30EE6-377B-43F4-B183-7D6AFCBDC797}"/>
    <cellStyle name="Currency 11 7 3 3" xfId="15238" xr:uid="{00000000-0005-0000-0000-00009C0D0000}"/>
    <cellStyle name="Currency 11 7 3 3 2" xfId="37615" xr:uid="{8C9CA764-D27E-4D34-A000-0BFD398E66F9}"/>
    <cellStyle name="Currency 11 7 3 4" xfId="20699" xr:uid="{00000000-0005-0000-0000-00009D0D0000}"/>
    <cellStyle name="Currency 11 7 3 4 2" xfId="40075" xr:uid="{D3C1FD5B-F788-4F67-A8BB-5C87A208F7C7}"/>
    <cellStyle name="Currency 11 7 3 5" xfId="26157" xr:uid="{00000000-0005-0000-0000-00009E0D0000}"/>
    <cellStyle name="Currency 11 7 3 5 2" xfId="42536" xr:uid="{64623967-1CEB-4E7A-A4D0-FEFBD807D66A}"/>
    <cellStyle name="Currency 11 7 3 6" xfId="6248" xr:uid="{00000000-0005-0000-0000-00009F0D0000}"/>
    <cellStyle name="Currency 11 7 3 6 2" xfId="32695" xr:uid="{301DD6E3-6150-4E4E-B27C-9E48E7E4659D}"/>
    <cellStyle name="Currency 11 7 3 7" xfId="30545" xr:uid="{A312A508-C09E-4E01-9A2A-73A222A70918}"/>
    <cellStyle name="Currency 11 7 4" xfId="2911" xr:uid="{00000000-0005-0000-0000-0000A00D0000}"/>
    <cellStyle name="Currency 11 7 4 2" xfId="10521" xr:uid="{00000000-0005-0000-0000-0000A10D0000}"/>
    <cellStyle name="Currency 11 7 4 2 2" xfId="35467" xr:uid="{4A081B96-CCD0-4A38-801D-8AD420BE0278}"/>
    <cellStyle name="Currency 11 7 4 3" xfId="15978" xr:uid="{00000000-0005-0000-0000-0000A20D0000}"/>
    <cellStyle name="Currency 11 7 4 3 2" xfId="37927" xr:uid="{902BF2F1-CA33-4BC1-B958-3E318CB2D4CE}"/>
    <cellStyle name="Currency 11 7 4 4" xfId="21439" xr:uid="{00000000-0005-0000-0000-0000A30D0000}"/>
    <cellStyle name="Currency 11 7 4 4 2" xfId="40387" xr:uid="{E1E98DA4-FBBD-45A1-BBBB-FFB9B1F922CC}"/>
    <cellStyle name="Currency 11 7 4 5" xfId="26897" xr:uid="{00000000-0005-0000-0000-0000A40D0000}"/>
    <cellStyle name="Currency 11 7 4 5 2" xfId="42848" xr:uid="{4349D9B2-07C0-4CF0-85F2-ED6D1E25C031}"/>
    <cellStyle name="Currency 11 7 4 6" xfId="6560" xr:uid="{00000000-0005-0000-0000-0000A50D0000}"/>
    <cellStyle name="Currency 11 7 4 6 2" xfId="33007" xr:uid="{FD1815C2-9308-4021-874E-2010975823DE}"/>
    <cellStyle name="Currency 11 7 4 7" xfId="30857" xr:uid="{D6C819C3-25D2-4997-A6F2-7EAE4C6208AD}"/>
    <cellStyle name="Currency 11 7 5" xfId="3652" xr:uid="{00000000-0005-0000-0000-0000A60D0000}"/>
    <cellStyle name="Currency 11 7 5 2" xfId="11261" xr:uid="{00000000-0005-0000-0000-0000A70D0000}"/>
    <cellStyle name="Currency 11 7 5 2 2" xfId="35779" xr:uid="{B981CA0A-18DD-4933-883A-FBA60F1A9BD5}"/>
    <cellStyle name="Currency 11 7 5 3" xfId="16718" xr:uid="{00000000-0005-0000-0000-0000A80D0000}"/>
    <cellStyle name="Currency 11 7 5 3 2" xfId="38239" xr:uid="{DDB6C3BC-1238-4035-93AC-677D48D37B9E}"/>
    <cellStyle name="Currency 11 7 5 4" xfId="22179" xr:uid="{00000000-0005-0000-0000-0000A90D0000}"/>
    <cellStyle name="Currency 11 7 5 4 2" xfId="40699" xr:uid="{9BE73541-2F37-4F80-AC03-01D93CB74298}"/>
    <cellStyle name="Currency 11 7 5 5" xfId="27637" xr:uid="{00000000-0005-0000-0000-0000AA0D0000}"/>
    <cellStyle name="Currency 11 7 5 5 2" xfId="43160" xr:uid="{1C9EE6B9-61B4-42CB-96A2-ACAB59CBC59A}"/>
    <cellStyle name="Currency 11 7 5 6" xfId="6872" xr:uid="{00000000-0005-0000-0000-0000AB0D0000}"/>
    <cellStyle name="Currency 11 7 5 6 2" xfId="33319" xr:uid="{974E5FC9-D0D9-4C4A-B2AA-32D6EA13FD26}"/>
    <cellStyle name="Currency 11 7 5 7" xfId="31169" xr:uid="{3097FEFA-80B1-40C8-A8E4-C29BF8BB85C0}"/>
    <cellStyle name="Currency 11 7 6" xfId="4393" xr:uid="{00000000-0005-0000-0000-0000AC0D0000}"/>
    <cellStyle name="Currency 11 7 6 2" xfId="12002" xr:uid="{00000000-0005-0000-0000-0000AD0D0000}"/>
    <cellStyle name="Currency 11 7 6 2 2" xfId="36091" xr:uid="{1283AA91-98A9-48AB-9A73-4017D63D43F1}"/>
    <cellStyle name="Currency 11 7 6 3" xfId="17459" xr:uid="{00000000-0005-0000-0000-0000AE0D0000}"/>
    <cellStyle name="Currency 11 7 6 3 2" xfId="38551" xr:uid="{BFABF15F-A3CD-4630-924A-F000F5147E33}"/>
    <cellStyle name="Currency 11 7 6 4" xfId="22920" xr:uid="{00000000-0005-0000-0000-0000AF0D0000}"/>
    <cellStyle name="Currency 11 7 6 4 2" xfId="41011" xr:uid="{7E4238BC-0F3A-4C76-B51C-8B94EC2F2D7E}"/>
    <cellStyle name="Currency 11 7 6 5" xfId="28378" xr:uid="{00000000-0005-0000-0000-0000B00D0000}"/>
    <cellStyle name="Currency 11 7 6 5 2" xfId="43472" xr:uid="{2C653FC1-D68E-4BD2-BBFB-C567BC120DCF}"/>
    <cellStyle name="Currency 11 7 6 6" xfId="7184" xr:uid="{00000000-0005-0000-0000-0000B10D0000}"/>
    <cellStyle name="Currency 11 7 6 6 2" xfId="33631" xr:uid="{4E4BC274-FEB7-40D3-B1E6-3AC6C55707A3}"/>
    <cellStyle name="Currency 11 7 6 7" xfId="31481" xr:uid="{9BDA0E5D-C727-4292-AF8D-E4BE293A281F}"/>
    <cellStyle name="Currency 11 7 7" xfId="5133" xr:uid="{00000000-0005-0000-0000-0000B20D0000}"/>
    <cellStyle name="Currency 11 7 7 2" xfId="12742" xr:uid="{00000000-0005-0000-0000-0000B30D0000}"/>
    <cellStyle name="Currency 11 7 7 2 2" xfId="36403" xr:uid="{01FBCC81-9E8E-4097-AE35-A8AE24E28A87}"/>
    <cellStyle name="Currency 11 7 7 3" xfId="18199" xr:uid="{00000000-0005-0000-0000-0000B40D0000}"/>
    <cellStyle name="Currency 11 7 7 3 2" xfId="38863" xr:uid="{915855EE-E2BD-4726-A614-A30C82B80BCC}"/>
    <cellStyle name="Currency 11 7 7 4" xfId="23660" xr:uid="{00000000-0005-0000-0000-0000B50D0000}"/>
    <cellStyle name="Currency 11 7 7 4 2" xfId="41323" xr:uid="{E9732B00-CE9D-4987-AE8E-E6F076F4A646}"/>
    <cellStyle name="Currency 11 7 7 5" xfId="29118" xr:uid="{00000000-0005-0000-0000-0000B60D0000}"/>
    <cellStyle name="Currency 11 7 7 5 2" xfId="43784" xr:uid="{94EF9628-E4A8-4DEB-A979-ED4A4A2F50A3}"/>
    <cellStyle name="Currency 11 7 7 6" xfId="7496" xr:uid="{00000000-0005-0000-0000-0000B70D0000}"/>
    <cellStyle name="Currency 11 7 7 6 2" xfId="33943" xr:uid="{10A2F269-9170-44ED-B7B3-2A4DAB2076F1}"/>
    <cellStyle name="Currency 11 7 7 7" xfId="31793" xr:uid="{A13B0C04-923E-4264-939B-2C7191E2B38F}"/>
    <cellStyle name="Currency 11 7 8" xfId="901" xr:uid="{00000000-0005-0000-0000-0000B80D0000}"/>
    <cellStyle name="Currency 11 7 8 2" xfId="13971" xr:uid="{00000000-0005-0000-0000-0000B90D0000}"/>
    <cellStyle name="Currency 11 7 8 2 2" xfId="36991" xr:uid="{DF6FDD2E-72AA-41DF-BFEE-A566A7E148D6}"/>
    <cellStyle name="Currency 11 7 8 3" xfId="19432" xr:uid="{00000000-0005-0000-0000-0000BA0D0000}"/>
    <cellStyle name="Currency 11 7 8 3 2" xfId="39451" xr:uid="{713BE197-1B83-4B94-909F-F300007302EB}"/>
    <cellStyle name="Currency 11 7 8 4" xfId="24890" xr:uid="{00000000-0005-0000-0000-0000BB0D0000}"/>
    <cellStyle name="Currency 11 7 8 4 2" xfId="41912" xr:uid="{BAE3B86E-9BEF-4C03-B0DD-BD7E63D08D25}"/>
    <cellStyle name="Currency 11 7 8 5" xfId="8513" xr:uid="{00000000-0005-0000-0000-0000BC0D0000}"/>
    <cellStyle name="Currency 11 7 8 5 2" xfId="34531" xr:uid="{3B42B1CB-5BED-4EE8-B9CC-FFD1F28D910A}"/>
    <cellStyle name="Currency 11 7 8 6" xfId="29921" xr:uid="{5CDFF47E-3416-420C-BF57-6DAF58053CC3}"/>
    <cellStyle name="Currency 11 7 9" xfId="8023" xr:uid="{00000000-0005-0000-0000-0000BD0D0000}"/>
    <cellStyle name="Currency 11 7 9 2" xfId="34255" xr:uid="{FCE3731A-AF9C-4708-9490-CF4B165A8520}"/>
    <cellStyle name="Currency 11 8" xfId="500" xr:uid="{00000000-0005-0000-0000-0000BE0D0000}"/>
    <cellStyle name="Currency 11 8 10" xfId="13571" xr:uid="{00000000-0005-0000-0000-0000BF0D0000}"/>
    <cellStyle name="Currency 11 8 10 2" xfId="36751" xr:uid="{406282A0-D724-49BF-86DF-268A84C76D05}"/>
    <cellStyle name="Currency 11 8 11" xfId="19031" xr:uid="{00000000-0005-0000-0000-0000C00D0000}"/>
    <cellStyle name="Currency 11 8 11 2" xfId="39211" xr:uid="{6A963B31-4EC3-492B-A42D-434B8615BFC7}"/>
    <cellStyle name="Currency 11 8 12" xfId="24490" xr:uid="{00000000-0005-0000-0000-0000C10D0000}"/>
    <cellStyle name="Currency 11 8 12 2" xfId="41672" xr:uid="{3428ACBF-153B-4C0A-865D-BD8203EC9BD4}"/>
    <cellStyle name="Currency 11 8 13" xfId="5660" xr:uid="{00000000-0005-0000-0000-0000C20D0000}"/>
    <cellStyle name="Currency 11 8 13 2" xfId="32107" xr:uid="{3ABC75D9-5FEE-4379-829E-94197199DD95}"/>
    <cellStyle name="Currency 11 8 14" xfId="29681" xr:uid="{9AF9FDEB-094A-4476-8420-AA759D8CF14A}"/>
    <cellStyle name="Currency 11 8 2" xfId="1519" xr:uid="{00000000-0005-0000-0000-0000C30D0000}"/>
    <cellStyle name="Currency 11 8 2 2" xfId="9129" xr:uid="{00000000-0005-0000-0000-0000C40D0000}"/>
    <cellStyle name="Currency 11 8 2 2 2" xfId="34879" xr:uid="{4DBAA26F-F53F-47DB-BB1F-4B2D80AF008B}"/>
    <cellStyle name="Currency 11 8 2 3" xfId="14587" xr:uid="{00000000-0005-0000-0000-0000C50D0000}"/>
    <cellStyle name="Currency 11 8 2 3 2" xfId="37339" xr:uid="{7E246557-CFDC-4137-8A1A-6147DDC904E3}"/>
    <cellStyle name="Currency 11 8 2 4" xfId="20048" xr:uid="{00000000-0005-0000-0000-0000C60D0000}"/>
    <cellStyle name="Currency 11 8 2 4 2" xfId="39799" xr:uid="{37CCE7DF-2645-4776-894A-9D0EFA38CD06}"/>
    <cellStyle name="Currency 11 8 2 5" xfId="25506" xr:uid="{00000000-0005-0000-0000-0000C70D0000}"/>
    <cellStyle name="Currency 11 8 2 5 2" xfId="42260" xr:uid="{64D7DDC7-B2DB-4DBD-AC84-13EF7C31D158}"/>
    <cellStyle name="Currency 11 8 2 6" xfId="5972" xr:uid="{00000000-0005-0000-0000-0000C80D0000}"/>
    <cellStyle name="Currency 11 8 2 6 2" xfId="32419" xr:uid="{1CC94E79-7C8C-417C-B778-FBF67693B759}"/>
    <cellStyle name="Currency 11 8 2 7" xfId="30269" xr:uid="{435254BE-89AF-4DC0-ABD0-ED3AC4278A85}"/>
    <cellStyle name="Currency 11 8 3" xfId="2260" xr:uid="{00000000-0005-0000-0000-0000C90D0000}"/>
    <cellStyle name="Currency 11 8 3 2" xfId="9870" xr:uid="{00000000-0005-0000-0000-0000CA0D0000}"/>
    <cellStyle name="Currency 11 8 3 2 2" xfId="35191" xr:uid="{5D97FD39-AB97-42BC-BF0B-C7C0FD7A66A5}"/>
    <cellStyle name="Currency 11 8 3 3" xfId="15327" xr:uid="{00000000-0005-0000-0000-0000CB0D0000}"/>
    <cellStyle name="Currency 11 8 3 3 2" xfId="37651" xr:uid="{9D3AE0C9-820B-40EF-8EF4-DD14B55388C1}"/>
    <cellStyle name="Currency 11 8 3 4" xfId="20788" xr:uid="{00000000-0005-0000-0000-0000CC0D0000}"/>
    <cellStyle name="Currency 11 8 3 4 2" xfId="40111" xr:uid="{FB7797AE-5FFF-4DA0-8239-A60C5E295C52}"/>
    <cellStyle name="Currency 11 8 3 5" xfId="26246" xr:uid="{00000000-0005-0000-0000-0000CD0D0000}"/>
    <cellStyle name="Currency 11 8 3 5 2" xfId="42572" xr:uid="{1656DBCD-D3AC-4D95-8242-164D445EA837}"/>
    <cellStyle name="Currency 11 8 3 6" xfId="6284" xr:uid="{00000000-0005-0000-0000-0000CE0D0000}"/>
    <cellStyle name="Currency 11 8 3 6 2" xfId="32731" xr:uid="{103073E3-D367-4A9C-807F-B25C8B2FD7BF}"/>
    <cellStyle name="Currency 11 8 3 7" xfId="30581" xr:uid="{7D18015C-A65C-46F4-9AB7-8529418BD144}"/>
    <cellStyle name="Currency 11 8 4" xfId="3000" xr:uid="{00000000-0005-0000-0000-0000CF0D0000}"/>
    <cellStyle name="Currency 11 8 4 2" xfId="10610" xr:uid="{00000000-0005-0000-0000-0000D00D0000}"/>
    <cellStyle name="Currency 11 8 4 2 2" xfId="35503" xr:uid="{77B526FD-0F57-4314-847B-C88EDEBE5EF4}"/>
    <cellStyle name="Currency 11 8 4 3" xfId="16067" xr:uid="{00000000-0005-0000-0000-0000D10D0000}"/>
    <cellStyle name="Currency 11 8 4 3 2" xfId="37963" xr:uid="{C0780B28-37EE-4CA2-9D1D-FEC5F6CF4521}"/>
    <cellStyle name="Currency 11 8 4 4" xfId="21528" xr:uid="{00000000-0005-0000-0000-0000D20D0000}"/>
    <cellStyle name="Currency 11 8 4 4 2" xfId="40423" xr:uid="{66E728EF-3623-4610-A689-CAEA3E04AC49}"/>
    <cellStyle name="Currency 11 8 4 5" xfId="26986" xr:uid="{00000000-0005-0000-0000-0000D30D0000}"/>
    <cellStyle name="Currency 11 8 4 5 2" xfId="42884" xr:uid="{CD095EE9-DDF1-498A-845E-A34C64FD9D00}"/>
    <cellStyle name="Currency 11 8 4 6" xfId="6596" xr:uid="{00000000-0005-0000-0000-0000D40D0000}"/>
    <cellStyle name="Currency 11 8 4 6 2" xfId="33043" xr:uid="{F74140B9-69D9-441F-B894-165B4CE8FFC9}"/>
    <cellStyle name="Currency 11 8 4 7" xfId="30893" xr:uid="{7DB5C895-B66B-4AEB-A811-F96D994E3269}"/>
    <cellStyle name="Currency 11 8 5" xfId="3741" xr:uid="{00000000-0005-0000-0000-0000D50D0000}"/>
    <cellStyle name="Currency 11 8 5 2" xfId="11350" xr:uid="{00000000-0005-0000-0000-0000D60D0000}"/>
    <cellStyle name="Currency 11 8 5 2 2" xfId="35815" xr:uid="{87B1B550-8751-42D8-A87A-89F2B58A430E}"/>
    <cellStyle name="Currency 11 8 5 3" xfId="16807" xr:uid="{00000000-0005-0000-0000-0000D70D0000}"/>
    <cellStyle name="Currency 11 8 5 3 2" xfId="38275" xr:uid="{06059323-8312-4895-81CB-AEA2B05AD044}"/>
    <cellStyle name="Currency 11 8 5 4" xfId="22268" xr:uid="{00000000-0005-0000-0000-0000D80D0000}"/>
    <cellStyle name="Currency 11 8 5 4 2" xfId="40735" xr:uid="{95651498-7C2C-47D8-91EE-270959DFE32C}"/>
    <cellStyle name="Currency 11 8 5 5" xfId="27726" xr:uid="{00000000-0005-0000-0000-0000D90D0000}"/>
    <cellStyle name="Currency 11 8 5 5 2" xfId="43196" xr:uid="{B9E98738-96BC-4829-A2C6-63DD05F2A978}"/>
    <cellStyle name="Currency 11 8 5 6" xfId="6908" xr:uid="{00000000-0005-0000-0000-0000DA0D0000}"/>
    <cellStyle name="Currency 11 8 5 6 2" xfId="33355" xr:uid="{B97451F6-3687-4E67-ABD7-A451D32D7ED1}"/>
    <cellStyle name="Currency 11 8 5 7" xfId="31205" xr:uid="{23A698C8-7B9B-4BD9-9758-959363D1ECEF}"/>
    <cellStyle name="Currency 11 8 6" xfId="4482" xr:uid="{00000000-0005-0000-0000-0000DB0D0000}"/>
    <cellStyle name="Currency 11 8 6 2" xfId="12091" xr:uid="{00000000-0005-0000-0000-0000DC0D0000}"/>
    <cellStyle name="Currency 11 8 6 2 2" xfId="36127" xr:uid="{B34660E9-C7B8-4D95-A85B-71683A2CE8D2}"/>
    <cellStyle name="Currency 11 8 6 3" xfId="17548" xr:uid="{00000000-0005-0000-0000-0000DD0D0000}"/>
    <cellStyle name="Currency 11 8 6 3 2" xfId="38587" xr:uid="{AB83C0BF-8BAF-4267-A6DA-3B38074A9C0D}"/>
    <cellStyle name="Currency 11 8 6 4" xfId="23009" xr:uid="{00000000-0005-0000-0000-0000DE0D0000}"/>
    <cellStyle name="Currency 11 8 6 4 2" xfId="41047" xr:uid="{AC887620-4534-4BC1-8F4D-DDB53D9A1AE5}"/>
    <cellStyle name="Currency 11 8 6 5" xfId="28467" xr:uid="{00000000-0005-0000-0000-0000DF0D0000}"/>
    <cellStyle name="Currency 11 8 6 5 2" xfId="43508" xr:uid="{EBCB6C44-FEB7-4A20-9D56-0E67381843EE}"/>
    <cellStyle name="Currency 11 8 6 6" xfId="7220" xr:uid="{00000000-0005-0000-0000-0000E00D0000}"/>
    <cellStyle name="Currency 11 8 6 6 2" xfId="33667" xr:uid="{F2672443-36EE-4D74-8789-0A8D88DA4E81}"/>
    <cellStyle name="Currency 11 8 6 7" xfId="31517" xr:uid="{A549EDE0-5D5C-4893-80B2-BE7409206E93}"/>
    <cellStyle name="Currency 11 8 7" xfId="5222" xr:uid="{00000000-0005-0000-0000-0000E10D0000}"/>
    <cellStyle name="Currency 11 8 7 2" xfId="12831" xr:uid="{00000000-0005-0000-0000-0000E20D0000}"/>
    <cellStyle name="Currency 11 8 7 2 2" xfId="36439" xr:uid="{75CF27AD-BE69-43EB-BB25-37FFA935BF18}"/>
    <cellStyle name="Currency 11 8 7 3" xfId="18288" xr:uid="{00000000-0005-0000-0000-0000E30D0000}"/>
    <cellStyle name="Currency 11 8 7 3 2" xfId="38899" xr:uid="{EE7D8CD3-5121-4AB1-BB50-F8CEB5FC3EF1}"/>
    <cellStyle name="Currency 11 8 7 4" xfId="23749" xr:uid="{00000000-0005-0000-0000-0000E40D0000}"/>
    <cellStyle name="Currency 11 8 7 4 2" xfId="41359" xr:uid="{486874B5-2666-4EEC-ADCA-4A7712C4064F}"/>
    <cellStyle name="Currency 11 8 7 5" xfId="29207" xr:uid="{00000000-0005-0000-0000-0000E50D0000}"/>
    <cellStyle name="Currency 11 8 7 5 2" xfId="43820" xr:uid="{FDE4B81E-E18D-43B7-BFF5-8EEF545118D9}"/>
    <cellStyle name="Currency 11 8 7 6" xfId="7532" xr:uid="{00000000-0005-0000-0000-0000E60D0000}"/>
    <cellStyle name="Currency 11 8 7 6 2" xfId="33979" xr:uid="{4FC219B4-20A1-41A2-9445-F6D12714C11B}"/>
    <cellStyle name="Currency 11 8 7 7" xfId="31829" xr:uid="{A809D1C3-3938-489F-AD1D-09DBE8A197EB}"/>
    <cellStyle name="Currency 11 8 8" xfId="937" xr:uid="{00000000-0005-0000-0000-0000E70D0000}"/>
    <cellStyle name="Currency 11 8 8 2" xfId="14007" xr:uid="{00000000-0005-0000-0000-0000E80D0000}"/>
    <cellStyle name="Currency 11 8 8 2 2" xfId="37027" xr:uid="{90CB9621-49BB-4997-9C95-0DA5CF7EB091}"/>
    <cellStyle name="Currency 11 8 8 3" xfId="19468" xr:uid="{00000000-0005-0000-0000-0000E90D0000}"/>
    <cellStyle name="Currency 11 8 8 3 2" xfId="39487" xr:uid="{DF626A64-9BE1-4F44-9392-B9AEAF2283B0}"/>
    <cellStyle name="Currency 11 8 8 4" xfId="24926" xr:uid="{00000000-0005-0000-0000-0000EA0D0000}"/>
    <cellStyle name="Currency 11 8 8 4 2" xfId="41948" xr:uid="{FC777550-959A-48CC-97BA-02CF24F9DDA4}"/>
    <cellStyle name="Currency 11 8 8 5" xfId="8549" xr:uid="{00000000-0005-0000-0000-0000EB0D0000}"/>
    <cellStyle name="Currency 11 8 8 5 2" xfId="34567" xr:uid="{5C2DDD0E-EB1D-43FD-83E5-44B0083DAD6B}"/>
    <cellStyle name="Currency 11 8 8 6" xfId="29957" xr:uid="{1A4A9D40-2CBD-4A5F-8BAD-18CA943B983C}"/>
    <cellStyle name="Currency 11 8 9" xfId="8112" xr:uid="{00000000-0005-0000-0000-0000EC0D0000}"/>
    <cellStyle name="Currency 11 8 9 2" xfId="34291" xr:uid="{A371E920-4903-4AC6-B1E6-C5E28CD9E585}"/>
    <cellStyle name="Currency 11 9" xfId="589" xr:uid="{00000000-0005-0000-0000-0000ED0D0000}"/>
    <cellStyle name="Currency 11 9 10" xfId="13660" xr:uid="{00000000-0005-0000-0000-0000EE0D0000}"/>
    <cellStyle name="Currency 11 9 10 2" xfId="36787" xr:uid="{4CA27338-925A-4565-ABC4-F5F287EBBFE8}"/>
    <cellStyle name="Currency 11 9 11" xfId="19120" xr:uid="{00000000-0005-0000-0000-0000EF0D0000}"/>
    <cellStyle name="Currency 11 9 11 2" xfId="39247" xr:uid="{EA78056E-DDA4-4A86-8018-F231AE659B5D}"/>
    <cellStyle name="Currency 11 9 12" xfId="24579" xr:uid="{00000000-0005-0000-0000-0000F00D0000}"/>
    <cellStyle name="Currency 11 9 12 2" xfId="41708" xr:uid="{4B4E38CC-D297-447B-AAB8-96A7A922E212}"/>
    <cellStyle name="Currency 11 9 13" xfId="5696" xr:uid="{00000000-0005-0000-0000-0000F10D0000}"/>
    <cellStyle name="Currency 11 9 13 2" xfId="32143" xr:uid="{95356BD2-80E6-4DEC-8875-E9C2B815EB8C}"/>
    <cellStyle name="Currency 11 9 14" xfId="29717" xr:uid="{6E2BB229-0E52-47C0-BE54-2BD15F643D86}"/>
    <cellStyle name="Currency 11 9 2" xfId="1608" xr:uid="{00000000-0005-0000-0000-0000F20D0000}"/>
    <cellStyle name="Currency 11 9 2 2" xfId="9218" xr:uid="{00000000-0005-0000-0000-0000F30D0000}"/>
    <cellStyle name="Currency 11 9 2 2 2" xfId="34915" xr:uid="{159538D3-B17A-45E5-8BD9-FB2AE4698927}"/>
    <cellStyle name="Currency 11 9 2 3" xfId="14676" xr:uid="{00000000-0005-0000-0000-0000F40D0000}"/>
    <cellStyle name="Currency 11 9 2 3 2" xfId="37375" xr:uid="{66F03901-A7EC-4B2D-8333-AE32023B7598}"/>
    <cellStyle name="Currency 11 9 2 4" xfId="20137" xr:uid="{00000000-0005-0000-0000-0000F50D0000}"/>
    <cellStyle name="Currency 11 9 2 4 2" xfId="39835" xr:uid="{CAC558DE-A11D-465B-A01D-0143BD29F5E0}"/>
    <cellStyle name="Currency 11 9 2 5" xfId="25595" xr:uid="{00000000-0005-0000-0000-0000F60D0000}"/>
    <cellStyle name="Currency 11 9 2 5 2" xfId="42296" xr:uid="{9B7564A5-904F-41E7-B0F9-A24F0ED3E946}"/>
    <cellStyle name="Currency 11 9 2 6" xfId="6008" xr:uid="{00000000-0005-0000-0000-0000F70D0000}"/>
    <cellStyle name="Currency 11 9 2 6 2" xfId="32455" xr:uid="{650EB093-23A2-447D-8FC4-87191CCD3E93}"/>
    <cellStyle name="Currency 11 9 2 7" xfId="30305" xr:uid="{A3586D5C-42CA-48B9-AEA7-DF1767D0278A}"/>
    <cellStyle name="Currency 11 9 3" xfId="2349" xr:uid="{00000000-0005-0000-0000-0000F80D0000}"/>
    <cellStyle name="Currency 11 9 3 2" xfId="9959" xr:uid="{00000000-0005-0000-0000-0000F90D0000}"/>
    <cellStyle name="Currency 11 9 3 2 2" xfId="35227" xr:uid="{693D57B4-959E-421D-AD5E-754234B8A679}"/>
    <cellStyle name="Currency 11 9 3 3" xfId="15416" xr:uid="{00000000-0005-0000-0000-0000FA0D0000}"/>
    <cellStyle name="Currency 11 9 3 3 2" xfId="37687" xr:uid="{828A31E3-5D84-435F-B78E-2644057473BC}"/>
    <cellStyle name="Currency 11 9 3 4" xfId="20877" xr:uid="{00000000-0005-0000-0000-0000FB0D0000}"/>
    <cellStyle name="Currency 11 9 3 4 2" xfId="40147" xr:uid="{1D449563-9F11-4C1E-A048-27B71AF46A65}"/>
    <cellStyle name="Currency 11 9 3 5" xfId="26335" xr:uid="{00000000-0005-0000-0000-0000FC0D0000}"/>
    <cellStyle name="Currency 11 9 3 5 2" xfId="42608" xr:uid="{828EB628-5BC5-4DD4-889E-C3702881BCD7}"/>
    <cellStyle name="Currency 11 9 3 6" xfId="6320" xr:uid="{00000000-0005-0000-0000-0000FD0D0000}"/>
    <cellStyle name="Currency 11 9 3 6 2" xfId="32767" xr:uid="{89B010A5-08DE-4FA8-AF9B-7A3FF14E475A}"/>
    <cellStyle name="Currency 11 9 3 7" xfId="30617" xr:uid="{8838BF66-FA21-4591-A613-87934EB110FF}"/>
    <cellStyle name="Currency 11 9 4" xfId="3089" xr:uid="{00000000-0005-0000-0000-0000FE0D0000}"/>
    <cellStyle name="Currency 11 9 4 2" xfId="10699" xr:uid="{00000000-0005-0000-0000-0000FF0D0000}"/>
    <cellStyle name="Currency 11 9 4 2 2" xfId="35539" xr:uid="{5FD0A427-D2D8-46F0-9994-EBECE54E63C9}"/>
    <cellStyle name="Currency 11 9 4 3" xfId="16156" xr:uid="{00000000-0005-0000-0000-0000000E0000}"/>
    <cellStyle name="Currency 11 9 4 3 2" xfId="37999" xr:uid="{B7BC634B-E385-47A1-94D0-90FD9ED63BEA}"/>
    <cellStyle name="Currency 11 9 4 4" xfId="21617" xr:uid="{00000000-0005-0000-0000-0000010E0000}"/>
    <cellStyle name="Currency 11 9 4 4 2" xfId="40459" xr:uid="{B849997D-B892-4349-8AE6-20C0B08E703F}"/>
    <cellStyle name="Currency 11 9 4 5" xfId="27075" xr:uid="{00000000-0005-0000-0000-0000020E0000}"/>
    <cellStyle name="Currency 11 9 4 5 2" xfId="42920" xr:uid="{A3DF56B5-082B-4A08-86E4-728385CEFB36}"/>
    <cellStyle name="Currency 11 9 4 6" xfId="6632" xr:uid="{00000000-0005-0000-0000-0000030E0000}"/>
    <cellStyle name="Currency 11 9 4 6 2" xfId="33079" xr:uid="{4D8EBD1C-12CA-40E6-9B36-356081F26386}"/>
    <cellStyle name="Currency 11 9 4 7" xfId="30929" xr:uid="{B8F92024-0CF5-456D-BDDA-838824A79B79}"/>
    <cellStyle name="Currency 11 9 5" xfId="3830" xr:uid="{00000000-0005-0000-0000-0000040E0000}"/>
    <cellStyle name="Currency 11 9 5 2" xfId="11439" xr:uid="{00000000-0005-0000-0000-0000050E0000}"/>
    <cellStyle name="Currency 11 9 5 2 2" xfId="35851" xr:uid="{F6974EE6-E1EA-4523-956D-C076CFFB34F7}"/>
    <cellStyle name="Currency 11 9 5 3" xfId="16896" xr:uid="{00000000-0005-0000-0000-0000060E0000}"/>
    <cellStyle name="Currency 11 9 5 3 2" xfId="38311" xr:uid="{0EA515ED-9D66-4AD1-B60B-9812FF98819F}"/>
    <cellStyle name="Currency 11 9 5 4" xfId="22357" xr:uid="{00000000-0005-0000-0000-0000070E0000}"/>
    <cellStyle name="Currency 11 9 5 4 2" xfId="40771" xr:uid="{AEFF0AB1-BD50-4D14-B530-BDE48E9EBA42}"/>
    <cellStyle name="Currency 11 9 5 5" xfId="27815" xr:uid="{00000000-0005-0000-0000-0000080E0000}"/>
    <cellStyle name="Currency 11 9 5 5 2" xfId="43232" xr:uid="{3EE48E6E-1C78-4E61-9C5D-7782C9D97109}"/>
    <cellStyle name="Currency 11 9 5 6" xfId="6944" xr:uid="{00000000-0005-0000-0000-0000090E0000}"/>
    <cellStyle name="Currency 11 9 5 6 2" xfId="33391" xr:uid="{4A78FF6E-C841-4747-8C8C-257755974D7A}"/>
    <cellStyle name="Currency 11 9 5 7" xfId="31241" xr:uid="{6EDD0EA3-0D43-466D-A1CF-B9082422CBAA}"/>
    <cellStyle name="Currency 11 9 6" xfId="4571" xr:uid="{00000000-0005-0000-0000-00000A0E0000}"/>
    <cellStyle name="Currency 11 9 6 2" xfId="12180" xr:uid="{00000000-0005-0000-0000-00000B0E0000}"/>
    <cellStyle name="Currency 11 9 6 2 2" xfId="36163" xr:uid="{1DD7CBBE-BC14-4299-9E20-987387A3F192}"/>
    <cellStyle name="Currency 11 9 6 3" xfId="17637" xr:uid="{00000000-0005-0000-0000-00000C0E0000}"/>
    <cellStyle name="Currency 11 9 6 3 2" xfId="38623" xr:uid="{8B489CA9-C9D7-4E31-A478-3EA281A7D304}"/>
    <cellStyle name="Currency 11 9 6 4" xfId="23098" xr:uid="{00000000-0005-0000-0000-00000D0E0000}"/>
    <cellStyle name="Currency 11 9 6 4 2" xfId="41083" xr:uid="{A5E4ECD3-75EB-46EE-BF41-5355AFDEE088}"/>
    <cellStyle name="Currency 11 9 6 5" xfId="28556" xr:uid="{00000000-0005-0000-0000-00000E0E0000}"/>
    <cellStyle name="Currency 11 9 6 5 2" xfId="43544" xr:uid="{31507851-0EEA-4EDE-8AA1-D9C0023DE2E8}"/>
    <cellStyle name="Currency 11 9 6 6" xfId="7256" xr:uid="{00000000-0005-0000-0000-00000F0E0000}"/>
    <cellStyle name="Currency 11 9 6 6 2" xfId="33703" xr:uid="{FB14AA9E-7417-450A-B4E7-7CE06693D845}"/>
    <cellStyle name="Currency 11 9 6 7" xfId="31553" xr:uid="{1E94777E-B88D-44DF-A838-C443632D8F28}"/>
    <cellStyle name="Currency 11 9 7" xfId="5311" xr:uid="{00000000-0005-0000-0000-0000100E0000}"/>
    <cellStyle name="Currency 11 9 7 2" xfId="12920" xr:uid="{00000000-0005-0000-0000-0000110E0000}"/>
    <cellStyle name="Currency 11 9 7 2 2" xfId="36475" xr:uid="{F25DDC77-F605-4BEA-9252-C604411CDABB}"/>
    <cellStyle name="Currency 11 9 7 3" xfId="18377" xr:uid="{00000000-0005-0000-0000-0000120E0000}"/>
    <cellStyle name="Currency 11 9 7 3 2" xfId="38935" xr:uid="{591247FB-665E-4311-B1C7-EA5C6954C241}"/>
    <cellStyle name="Currency 11 9 7 4" xfId="23838" xr:uid="{00000000-0005-0000-0000-0000130E0000}"/>
    <cellStyle name="Currency 11 9 7 4 2" xfId="41395" xr:uid="{40BDAC0B-CE58-40F9-9232-383C240AD7F7}"/>
    <cellStyle name="Currency 11 9 7 5" xfId="29296" xr:uid="{00000000-0005-0000-0000-0000140E0000}"/>
    <cellStyle name="Currency 11 9 7 5 2" xfId="43856" xr:uid="{1DA286DC-858D-4D63-8F7E-D3764666340D}"/>
    <cellStyle name="Currency 11 9 7 6" xfId="7568" xr:uid="{00000000-0005-0000-0000-0000150E0000}"/>
    <cellStyle name="Currency 11 9 7 6 2" xfId="34015" xr:uid="{887F346A-7B5A-4CE0-970F-48DE32FB093E}"/>
    <cellStyle name="Currency 11 9 7 7" xfId="31865" xr:uid="{F7506ADC-C8A5-4B05-B01C-344C5E240528}"/>
    <cellStyle name="Currency 11 9 8" xfId="973" xr:uid="{00000000-0005-0000-0000-0000160E0000}"/>
    <cellStyle name="Currency 11 9 8 2" xfId="14043" xr:uid="{00000000-0005-0000-0000-0000170E0000}"/>
    <cellStyle name="Currency 11 9 8 2 2" xfId="37063" xr:uid="{AAF4D1FD-1E2A-4108-8271-0ED8713EB83F}"/>
    <cellStyle name="Currency 11 9 8 3" xfId="19504" xr:uid="{00000000-0005-0000-0000-0000180E0000}"/>
    <cellStyle name="Currency 11 9 8 3 2" xfId="39523" xr:uid="{9E526301-F3D1-4DC6-A0AA-EEDCE190B441}"/>
    <cellStyle name="Currency 11 9 8 4" xfId="24962" xr:uid="{00000000-0005-0000-0000-0000190E0000}"/>
    <cellStyle name="Currency 11 9 8 4 2" xfId="41984" xr:uid="{E00B4091-43D7-4939-BCBD-A911CA2EC000}"/>
    <cellStyle name="Currency 11 9 8 5" xfId="8585" xr:uid="{00000000-0005-0000-0000-00001A0E0000}"/>
    <cellStyle name="Currency 11 9 8 5 2" xfId="34603" xr:uid="{7B9EB25B-A306-48EE-967A-DE5C0BEC3B39}"/>
    <cellStyle name="Currency 11 9 8 6" xfId="29993" xr:uid="{52D32C2E-95EB-48B6-8C5B-F96E795A1441}"/>
    <cellStyle name="Currency 11 9 9" xfId="8201" xr:uid="{00000000-0005-0000-0000-00001B0E0000}"/>
    <cellStyle name="Currency 11 9 9 2" xfId="34327" xr:uid="{A07F909D-294B-447A-BE52-17414FCFA31E}"/>
    <cellStyle name="Currency 2" xfId="13" xr:uid="{00000000-0005-0000-0000-00001C0E0000}"/>
    <cellStyle name="Currency 2 10" xfId="680" xr:uid="{00000000-0005-0000-0000-00001D0E0000}"/>
    <cellStyle name="Currency 2 10 10" xfId="13751" xr:uid="{00000000-0005-0000-0000-00001E0E0000}"/>
    <cellStyle name="Currency 2 10 10 2" xfId="36824" xr:uid="{FC70E8C4-9A63-4A31-9F5B-1388DA92DF63}"/>
    <cellStyle name="Currency 2 10 11" xfId="19211" xr:uid="{00000000-0005-0000-0000-00001F0E0000}"/>
    <cellStyle name="Currency 2 10 11 2" xfId="39284" xr:uid="{8FCE3119-4C9C-4B77-A3D4-94746BC5026A}"/>
    <cellStyle name="Currency 2 10 12" xfId="24670" xr:uid="{00000000-0005-0000-0000-0000200E0000}"/>
    <cellStyle name="Currency 2 10 12 2" xfId="41745" xr:uid="{C88F4FDE-F208-4200-B3A9-5371C6AE3810}"/>
    <cellStyle name="Currency 2 10 13" xfId="5733" xr:uid="{00000000-0005-0000-0000-0000210E0000}"/>
    <cellStyle name="Currency 2 10 13 2" xfId="32180" xr:uid="{308BA0AB-3EA8-4924-AA23-8BFC4CC822F5}"/>
    <cellStyle name="Currency 2 10 14" xfId="29754" xr:uid="{7CEE3B54-0E9D-4EB3-8892-618225C6975A}"/>
    <cellStyle name="Currency 2 10 2" xfId="1699" xr:uid="{00000000-0005-0000-0000-0000220E0000}"/>
    <cellStyle name="Currency 2 10 2 2" xfId="9309" xr:uid="{00000000-0005-0000-0000-0000230E0000}"/>
    <cellStyle name="Currency 2 10 2 2 2" xfId="34952" xr:uid="{F6715159-314F-4553-BDD6-4426D0F39285}"/>
    <cellStyle name="Currency 2 10 2 3" xfId="14767" xr:uid="{00000000-0005-0000-0000-0000240E0000}"/>
    <cellStyle name="Currency 2 10 2 3 2" xfId="37412" xr:uid="{0280C49C-E3E2-4159-AEB9-08F8EE67A8F2}"/>
    <cellStyle name="Currency 2 10 2 4" xfId="20228" xr:uid="{00000000-0005-0000-0000-0000250E0000}"/>
    <cellStyle name="Currency 2 10 2 4 2" xfId="39872" xr:uid="{E48CC770-BBE2-45B1-8E55-F34D2DFD71C5}"/>
    <cellStyle name="Currency 2 10 2 5" xfId="25686" xr:uid="{00000000-0005-0000-0000-0000260E0000}"/>
    <cellStyle name="Currency 2 10 2 5 2" xfId="42333" xr:uid="{7C7BB3E9-D65D-4B04-A3A1-5560E7278AE4}"/>
    <cellStyle name="Currency 2 10 2 6" xfId="6045" xr:uid="{00000000-0005-0000-0000-0000270E0000}"/>
    <cellStyle name="Currency 2 10 2 6 2" xfId="32492" xr:uid="{FA105B2E-D58B-4C8A-90AE-B5560A72A702}"/>
    <cellStyle name="Currency 2 10 2 7" xfId="30342" xr:uid="{506F6FDF-3344-4E0D-A849-1AA2BD4A0F06}"/>
    <cellStyle name="Currency 2 10 3" xfId="2440" xr:uid="{00000000-0005-0000-0000-0000280E0000}"/>
    <cellStyle name="Currency 2 10 3 2" xfId="10050" xr:uid="{00000000-0005-0000-0000-0000290E0000}"/>
    <cellStyle name="Currency 2 10 3 2 2" xfId="35264" xr:uid="{F45A75BF-745B-44CA-9C9E-966FD033DC86}"/>
    <cellStyle name="Currency 2 10 3 3" xfId="15507" xr:uid="{00000000-0005-0000-0000-00002A0E0000}"/>
    <cellStyle name="Currency 2 10 3 3 2" xfId="37724" xr:uid="{A53999E1-2AA4-46EC-94CF-C8148AC95B63}"/>
    <cellStyle name="Currency 2 10 3 4" xfId="20968" xr:uid="{00000000-0005-0000-0000-00002B0E0000}"/>
    <cellStyle name="Currency 2 10 3 4 2" xfId="40184" xr:uid="{9A8FECE0-E15A-4970-B97B-2C8264CB7A19}"/>
    <cellStyle name="Currency 2 10 3 5" xfId="26426" xr:uid="{00000000-0005-0000-0000-00002C0E0000}"/>
    <cellStyle name="Currency 2 10 3 5 2" xfId="42645" xr:uid="{8795E4FF-7376-4B9D-9BF3-796F43ED9B8D}"/>
    <cellStyle name="Currency 2 10 3 6" xfId="6357" xr:uid="{00000000-0005-0000-0000-00002D0E0000}"/>
    <cellStyle name="Currency 2 10 3 6 2" xfId="32804" xr:uid="{241793CA-C6E8-4807-8849-7F50177A8E02}"/>
    <cellStyle name="Currency 2 10 3 7" xfId="30654" xr:uid="{E947C8DD-B64C-49D2-8EFC-78947F8E8F3D}"/>
    <cellStyle name="Currency 2 10 4" xfId="3180" xr:uid="{00000000-0005-0000-0000-00002E0E0000}"/>
    <cellStyle name="Currency 2 10 4 2" xfId="10790" xr:uid="{00000000-0005-0000-0000-00002F0E0000}"/>
    <cellStyle name="Currency 2 10 4 2 2" xfId="35576" xr:uid="{DCB99EDA-EEB2-4AC0-84AA-AC39D673D1CB}"/>
    <cellStyle name="Currency 2 10 4 3" xfId="16247" xr:uid="{00000000-0005-0000-0000-0000300E0000}"/>
    <cellStyle name="Currency 2 10 4 3 2" xfId="38036" xr:uid="{C6DC4FD3-7621-4F72-B4AD-15C284D8EE76}"/>
    <cellStyle name="Currency 2 10 4 4" xfId="21708" xr:uid="{00000000-0005-0000-0000-0000310E0000}"/>
    <cellStyle name="Currency 2 10 4 4 2" xfId="40496" xr:uid="{4B73C8FB-A055-4C39-B7F6-83E1038A1387}"/>
    <cellStyle name="Currency 2 10 4 5" xfId="27166" xr:uid="{00000000-0005-0000-0000-0000320E0000}"/>
    <cellStyle name="Currency 2 10 4 5 2" xfId="42957" xr:uid="{2AA26B0A-9329-4A28-B4A2-01214734149D}"/>
    <cellStyle name="Currency 2 10 4 6" xfId="6669" xr:uid="{00000000-0005-0000-0000-0000330E0000}"/>
    <cellStyle name="Currency 2 10 4 6 2" xfId="33116" xr:uid="{71B933AC-0F62-4F3D-9488-EBF0920A539F}"/>
    <cellStyle name="Currency 2 10 4 7" xfId="30966" xr:uid="{045AE052-D6DD-4133-91CD-B2CEFCB103EC}"/>
    <cellStyle name="Currency 2 10 5" xfId="3921" xr:uid="{00000000-0005-0000-0000-0000340E0000}"/>
    <cellStyle name="Currency 2 10 5 2" xfId="11530" xr:uid="{00000000-0005-0000-0000-0000350E0000}"/>
    <cellStyle name="Currency 2 10 5 2 2" xfId="35888" xr:uid="{A59CECAB-DA76-49B4-9F81-10E6972A8B45}"/>
    <cellStyle name="Currency 2 10 5 3" xfId="16987" xr:uid="{00000000-0005-0000-0000-0000360E0000}"/>
    <cellStyle name="Currency 2 10 5 3 2" xfId="38348" xr:uid="{5468D6A1-B0F7-49A8-8663-698274062F3E}"/>
    <cellStyle name="Currency 2 10 5 4" xfId="22448" xr:uid="{00000000-0005-0000-0000-0000370E0000}"/>
    <cellStyle name="Currency 2 10 5 4 2" xfId="40808" xr:uid="{CC27B491-2401-4F23-A1B3-573ADAB9249D}"/>
    <cellStyle name="Currency 2 10 5 5" xfId="27906" xr:uid="{00000000-0005-0000-0000-0000380E0000}"/>
    <cellStyle name="Currency 2 10 5 5 2" xfId="43269" xr:uid="{D7CE1C8E-D180-4D49-A87E-E8A54BB044AF}"/>
    <cellStyle name="Currency 2 10 5 6" xfId="6981" xr:uid="{00000000-0005-0000-0000-0000390E0000}"/>
    <cellStyle name="Currency 2 10 5 6 2" xfId="33428" xr:uid="{46D919B7-ED84-4F9F-8E95-7006C0673641}"/>
    <cellStyle name="Currency 2 10 5 7" xfId="31278" xr:uid="{2D8C5DA0-A989-464D-9116-9DEB93DD08D6}"/>
    <cellStyle name="Currency 2 10 6" xfId="4662" xr:uid="{00000000-0005-0000-0000-00003A0E0000}"/>
    <cellStyle name="Currency 2 10 6 2" xfId="12271" xr:uid="{00000000-0005-0000-0000-00003B0E0000}"/>
    <cellStyle name="Currency 2 10 6 2 2" xfId="36200" xr:uid="{89ABAF90-BDB3-4FDD-86CA-54F1FB801D93}"/>
    <cellStyle name="Currency 2 10 6 3" xfId="17728" xr:uid="{00000000-0005-0000-0000-00003C0E0000}"/>
    <cellStyle name="Currency 2 10 6 3 2" xfId="38660" xr:uid="{87BD4C39-04DD-4F7E-881E-CDDF22DCC70A}"/>
    <cellStyle name="Currency 2 10 6 4" xfId="23189" xr:uid="{00000000-0005-0000-0000-00003D0E0000}"/>
    <cellStyle name="Currency 2 10 6 4 2" xfId="41120" xr:uid="{4138EF42-CCBA-40AA-A8CB-DABABFE88CB0}"/>
    <cellStyle name="Currency 2 10 6 5" xfId="28647" xr:uid="{00000000-0005-0000-0000-00003E0E0000}"/>
    <cellStyle name="Currency 2 10 6 5 2" xfId="43581" xr:uid="{1779552C-F056-4608-A7EF-CB78C0F101AD}"/>
    <cellStyle name="Currency 2 10 6 6" xfId="7293" xr:uid="{00000000-0005-0000-0000-00003F0E0000}"/>
    <cellStyle name="Currency 2 10 6 6 2" xfId="33740" xr:uid="{C7F0E61B-25DC-41B2-BDE2-22925AA05E29}"/>
    <cellStyle name="Currency 2 10 6 7" xfId="31590" xr:uid="{BD30F4D5-68A2-48F6-A0FB-B85F68BBFDBA}"/>
    <cellStyle name="Currency 2 10 7" xfId="5402" xr:uid="{00000000-0005-0000-0000-0000400E0000}"/>
    <cellStyle name="Currency 2 10 7 2" xfId="13011" xr:uid="{00000000-0005-0000-0000-0000410E0000}"/>
    <cellStyle name="Currency 2 10 7 2 2" xfId="36512" xr:uid="{D329ED1D-8AC2-40C7-B33A-B3CB13C1BF1C}"/>
    <cellStyle name="Currency 2 10 7 3" xfId="18468" xr:uid="{00000000-0005-0000-0000-0000420E0000}"/>
    <cellStyle name="Currency 2 10 7 3 2" xfId="38972" xr:uid="{C8B03789-E3A7-4A56-8A34-42A2A7C59779}"/>
    <cellStyle name="Currency 2 10 7 4" xfId="23929" xr:uid="{00000000-0005-0000-0000-0000430E0000}"/>
    <cellStyle name="Currency 2 10 7 4 2" xfId="41432" xr:uid="{FA252F61-4308-454C-B7D4-F5CF4A504CA8}"/>
    <cellStyle name="Currency 2 10 7 5" xfId="29387" xr:uid="{00000000-0005-0000-0000-0000440E0000}"/>
    <cellStyle name="Currency 2 10 7 5 2" xfId="43893" xr:uid="{98C995CD-DD10-49C0-9821-E86D94D350C5}"/>
    <cellStyle name="Currency 2 10 7 6" xfId="7605" xr:uid="{00000000-0005-0000-0000-0000450E0000}"/>
    <cellStyle name="Currency 2 10 7 6 2" xfId="34052" xr:uid="{371A523C-F569-4291-99C8-7C3A3AD211D2}"/>
    <cellStyle name="Currency 2 10 7 7" xfId="31902" xr:uid="{DDD39E86-CB6E-427E-AE43-A4DF644DABAA}"/>
    <cellStyle name="Currency 2 10 8" xfId="1010" xr:uid="{00000000-0005-0000-0000-0000460E0000}"/>
    <cellStyle name="Currency 2 10 8 2" xfId="14080" xr:uid="{00000000-0005-0000-0000-0000470E0000}"/>
    <cellStyle name="Currency 2 10 8 2 2" xfId="37100" xr:uid="{6E2A4D57-4A3F-40A2-B61C-EF1F8671DFBA}"/>
    <cellStyle name="Currency 2 10 8 3" xfId="19541" xr:uid="{00000000-0005-0000-0000-0000480E0000}"/>
    <cellStyle name="Currency 2 10 8 3 2" xfId="39560" xr:uid="{7C11874B-0E9F-4EB9-A897-FC5E233A6DEB}"/>
    <cellStyle name="Currency 2 10 8 4" xfId="24999" xr:uid="{00000000-0005-0000-0000-0000490E0000}"/>
    <cellStyle name="Currency 2 10 8 4 2" xfId="42021" xr:uid="{37F62271-ADC6-4731-ADF0-9D5CF7DD9775}"/>
    <cellStyle name="Currency 2 10 8 5" xfId="8622" xr:uid="{00000000-0005-0000-0000-00004A0E0000}"/>
    <cellStyle name="Currency 2 10 8 5 2" xfId="34640" xr:uid="{C3F8CA47-6E7E-498B-89B9-24E9F0EF0F34}"/>
    <cellStyle name="Currency 2 10 8 6" xfId="30030" xr:uid="{86DFF4FB-F867-4D75-851A-D15CF9C9616C}"/>
    <cellStyle name="Currency 2 10 9" xfId="8292" xr:uid="{00000000-0005-0000-0000-00004B0E0000}"/>
    <cellStyle name="Currency 2 10 9 2" xfId="34364" xr:uid="{04A80B45-3A93-4439-BAF4-5C2F4915C33A}"/>
    <cellStyle name="Currency 2 11" xfId="115" xr:uid="{00000000-0005-0000-0000-00004C0E0000}"/>
    <cellStyle name="Currency 2 11 10" xfId="18649" xr:uid="{00000000-0005-0000-0000-00004D0E0000}"/>
    <cellStyle name="Currency 2 11 10 2" xfId="39044" xr:uid="{41FC78FC-9324-4ACD-84A3-F086B12EDF8D}"/>
    <cellStyle name="Currency 2 11 11" xfId="24108" xr:uid="{00000000-0005-0000-0000-00004E0E0000}"/>
    <cellStyle name="Currency 2 11 11 2" xfId="41505" xr:uid="{63BDEF05-868A-4FB2-93B9-993349005E3F}"/>
    <cellStyle name="Currency 2 11 12" xfId="5805" xr:uid="{00000000-0005-0000-0000-00004F0E0000}"/>
    <cellStyle name="Currency 2 11 12 2" xfId="32252" xr:uid="{06AA3AD1-2A55-42F5-9541-17041BB2CFF0}"/>
    <cellStyle name="Currency 2 11 13" xfId="29514" xr:uid="{D304BEB2-6C6F-4AD1-A311-3B4C2E582853}"/>
    <cellStyle name="Currency 2 11 2" xfId="1878" xr:uid="{00000000-0005-0000-0000-0000500E0000}"/>
    <cellStyle name="Currency 2 11 2 2" xfId="9488" xr:uid="{00000000-0005-0000-0000-0000510E0000}"/>
    <cellStyle name="Currency 2 11 2 2 2" xfId="35024" xr:uid="{8BA99995-D519-4475-9760-C7AF625E0199}"/>
    <cellStyle name="Currency 2 11 2 3" xfId="14945" xr:uid="{00000000-0005-0000-0000-0000520E0000}"/>
    <cellStyle name="Currency 2 11 2 3 2" xfId="37484" xr:uid="{043F3210-6ED5-499E-A4EB-A2F8FED29511}"/>
    <cellStyle name="Currency 2 11 2 4" xfId="20406" xr:uid="{00000000-0005-0000-0000-0000530E0000}"/>
    <cellStyle name="Currency 2 11 2 4 2" xfId="39944" xr:uid="{C2CF6CA6-77A4-4839-A30E-3905B6F84EE7}"/>
    <cellStyle name="Currency 2 11 2 5" xfId="25864" xr:uid="{00000000-0005-0000-0000-0000540E0000}"/>
    <cellStyle name="Currency 2 11 2 5 2" xfId="42405" xr:uid="{233A3F5B-DC9B-451A-AFC3-3BDEBF2A4688}"/>
    <cellStyle name="Currency 2 11 2 6" xfId="6117" xr:uid="{00000000-0005-0000-0000-0000550E0000}"/>
    <cellStyle name="Currency 2 11 2 6 2" xfId="32564" xr:uid="{64BB1C4D-19E2-4D75-89E1-F92BA98A102A}"/>
    <cellStyle name="Currency 2 11 2 7" xfId="30414" xr:uid="{ACA661CA-B06F-424B-BC33-2096BCF21307}"/>
    <cellStyle name="Currency 2 11 3" xfId="2618" xr:uid="{00000000-0005-0000-0000-0000560E0000}"/>
    <cellStyle name="Currency 2 11 3 2" xfId="10228" xr:uid="{00000000-0005-0000-0000-0000570E0000}"/>
    <cellStyle name="Currency 2 11 3 2 2" xfId="35336" xr:uid="{3FD38641-C6A3-4A1E-A4D0-24F716FE1B0C}"/>
    <cellStyle name="Currency 2 11 3 3" xfId="15685" xr:uid="{00000000-0005-0000-0000-0000580E0000}"/>
    <cellStyle name="Currency 2 11 3 3 2" xfId="37796" xr:uid="{A3D44358-D56E-46E1-9B72-5D90ECE5877F}"/>
    <cellStyle name="Currency 2 11 3 4" xfId="21146" xr:uid="{00000000-0005-0000-0000-0000590E0000}"/>
    <cellStyle name="Currency 2 11 3 4 2" xfId="40256" xr:uid="{EECF8B92-A8DC-4751-97F0-FE8D0602699D}"/>
    <cellStyle name="Currency 2 11 3 5" xfId="26604" xr:uid="{00000000-0005-0000-0000-00005A0E0000}"/>
    <cellStyle name="Currency 2 11 3 5 2" xfId="42717" xr:uid="{B2F8A6A2-C299-4101-9197-82BF1F523D00}"/>
    <cellStyle name="Currency 2 11 3 6" xfId="6429" xr:uid="{00000000-0005-0000-0000-00005B0E0000}"/>
    <cellStyle name="Currency 2 11 3 6 2" xfId="32876" xr:uid="{48E16CAF-CCDB-4835-827F-BF142CFC65A8}"/>
    <cellStyle name="Currency 2 11 3 7" xfId="30726" xr:uid="{E42AA6C1-4950-4063-81B3-1E8BC0C48F58}"/>
    <cellStyle name="Currency 2 11 4" xfId="3359" xr:uid="{00000000-0005-0000-0000-00005C0E0000}"/>
    <cellStyle name="Currency 2 11 4 2" xfId="10968" xr:uid="{00000000-0005-0000-0000-00005D0E0000}"/>
    <cellStyle name="Currency 2 11 4 2 2" xfId="35648" xr:uid="{72BC1BF5-4F60-4798-A71B-2D6596234ED7}"/>
    <cellStyle name="Currency 2 11 4 3" xfId="16425" xr:uid="{00000000-0005-0000-0000-00005E0E0000}"/>
    <cellStyle name="Currency 2 11 4 3 2" xfId="38108" xr:uid="{97EF2048-EEEE-48F3-B954-C2C4FCD0961C}"/>
    <cellStyle name="Currency 2 11 4 4" xfId="21886" xr:uid="{00000000-0005-0000-0000-00005F0E0000}"/>
    <cellStyle name="Currency 2 11 4 4 2" xfId="40568" xr:uid="{5301D56A-95CC-42B5-9AB1-EB26A40F39EA}"/>
    <cellStyle name="Currency 2 11 4 5" xfId="27344" xr:uid="{00000000-0005-0000-0000-0000600E0000}"/>
    <cellStyle name="Currency 2 11 4 5 2" xfId="43029" xr:uid="{FD878891-97EA-4AB5-B8CE-1CD09860553D}"/>
    <cellStyle name="Currency 2 11 4 6" xfId="6741" xr:uid="{00000000-0005-0000-0000-0000610E0000}"/>
    <cellStyle name="Currency 2 11 4 6 2" xfId="33188" xr:uid="{13D672C2-BA97-4FCE-9C46-D1E6D2BD3E98}"/>
    <cellStyle name="Currency 2 11 4 7" xfId="31038" xr:uid="{893E6F26-BA2D-44A6-A86E-ADB00DD7A25C}"/>
    <cellStyle name="Currency 2 11 5" xfId="4100" xr:uid="{00000000-0005-0000-0000-0000620E0000}"/>
    <cellStyle name="Currency 2 11 5 2" xfId="11709" xr:uid="{00000000-0005-0000-0000-0000630E0000}"/>
    <cellStyle name="Currency 2 11 5 2 2" xfId="35960" xr:uid="{F58D457D-9A5E-4427-BB3A-92D1D6F36EC7}"/>
    <cellStyle name="Currency 2 11 5 3" xfId="17166" xr:uid="{00000000-0005-0000-0000-0000640E0000}"/>
    <cellStyle name="Currency 2 11 5 3 2" xfId="38420" xr:uid="{A659B6DA-9492-4DDC-99F8-D74F2522C7E1}"/>
    <cellStyle name="Currency 2 11 5 4" xfId="22627" xr:uid="{00000000-0005-0000-0000-0000650E0000}"/>
    <cellStyle name="Currency 2 11 5 4 2" xfId="40880" xr:uid="{8FB87EE1-34DF-40E7-8008-436F1ABC3D94}"/>
    <cellStyle name="Currency 2 11 5 5" xfId="28085" xr:uid="{00000000-0005-0000-0000-0000660E0000}"/>
    <cellStyle name="Currency 2 11 5 5 2" xfId="43341" xr:uid="{8172B724-9E95-48B2-A8E5-F5B251A2E730}"/>
    <cellStyle name="Currency 2 11 5 6" xfId="7053" xr:uid="{00000000-0005-0000-0000-0000670E0000}"/>
    <cellStyle name="Currency 2 11 5 6 2" xfId="33500" xr:uid="{B2F2AFA8-FF1C-4E75-86B3-E3274DFC2F43}"/>
    <cellStyle name="Currency 2 11 5 7" xfId="31350" xr:uid="{E0BD6056-A70E-4C8C-8B87-657F69AD8EF0}"/>
    <cellStyle name="Currency 2 11 6" xfId="4840" xr:uid="{00000000-0005-0000-0000-0000680E0000}"/>
    <cellStyle name="Currency 2 11 6 2" xfId="12449" xr:uid="{00000000-0005-0000-0000-0000690E0000}"/>
    <cellStyle name="Currency 2 11 6 2 2" xfId="36272" xr:uid="{F92ED216-4465-416D-B791-5D777EFB096D}"/>
    <cellStyle name="Currency 2 11 6 3" xfId="17906" xr:uid="{00000000-0005-0000-0000-00006A0E0000}"/>
    <cellStyle name="Currency 2 11 6 3 2" xfId="38732" xr:uid="{DC509635-07A7-4444-89C4-27335F80D140}"/>
    <cellStyle name="Currency 2 11 6 4" xfId="23367" xr:uid="{00000000-0005-0000-0000-00006B0E0000}"/>
    <cellStyle name="Currency 2 11 6 4 2" xfId="41192" xr:uid="{6EE5606C-3042-4C45-A9FA-EBD3CFEF112D}"/>
    <cellStyle name="Currency 2 11 6 5" xfId="28825" xr:uid="{00000000-0005-0000-0000-00006C0E0000}"/>
    <cellStyle name="Currency 2 11 6 5 2" xfId="43653" xr:uid="{8E09863F-74A7-4D5F-8320-6DC36F4EA540}"/>
    <cellStyle name="Currency 2 11 6 6" xfId="7365" xr:uid="{00000000-0005-0000-0000-00006D0E0000}"/>
    <cellStyle name="Currency 2 11 6 6 2" xfId="33812" xr:uid="{DAF49898-2294-4FEE-9034-803966241A59}"/>
    <cellStyle name="Currency 2 11 6 7" xfId="31662" xr:uid="{B8EC627E-E4D1-45A9-BEE6-F3218CD7D989}"/>
    <cellStyle name="Currency 2 11 7" xfId="1136" xr:uid="{00000000-0005-0000-0000-00006E0E0000}"/>
    <cellStyle name="Currency 2 11 7 2" xfId="14205" xr:uid="{00000000-0005-0000-0000-00006F0E0000}"/>
    <cellStyle name="Currency 2 11 7 2 2" xfId="37172" xr:uid="{DEC1ADCA-0EFF-4C51-9AC8-365FB036DCF9}"/>
    <cellStyle name="Currency 2 11 7 3" xfId="19666" xr:uid="{00000000-0005-0000-0000-0000700E0000}"/>
    <cellStyle name="Currency 2 11 7 3 2" xfId="39632" xr:uid="{C62B0E8F-8326-49C9-9E75-0F99B67ADECB}"/>
    <cellStyle name="Currency 2 11 7 4" xfId="25124" xr:uid="{00000000-0005-0000-0000-0000710E0000}"/>
    <cellStyle name="Currency 2 11 7 4 2" xfId="42093" xr:uid="{51FE202E-8508-442E-B7D0-579ADD714D46}"/>
    <cellStyle name="Currency 2 11 7 5" xfId="8747" xr:uid="{00000000-0005-0000-0000-0000720E0000}"/>
    <cellStyle name="Currency 2 11 7 5 2" xfId="34712" xr:uid="{39DB4FD3-4874-4E52-8D38-AC5F5A4FE5ED}"/>
    <cellStyle name="Currency 2 11 7 6" xfId="30102" xr:uid="{C78BA72D-ACBB-42F3-B8F1-50D782C6F103}"/>
    <cellStyle name="Currency 2 11 8" xfId="7730" xr:uid="{00000000-0005-0000-0000-0000730E0000}"/>
    <cellStyle name="Currency 2 11 8 2" xfId="34124" xr:uid="{4251FAED-356B-440E-9E49-1F56C49E2D27}"/>
    <cellStyle name="Currency 2 11 9" xfId="13189" xr:uid="{00000000-0005-0000-0000-0000740E0000}"/>
    <cellStyle name="Currency 2 11 9 2" xfId="36584" xr:uid="{7F01401B-F2DB-414C-8465-B3A4C46DAC42}"/>
    <cellStyle name="Currency 2 12" xfId="1048" xr:uid="{00000000-0005-0000-0000-0000750E0000}"/>
    <cellStyle name="Currency 2 12 2" xfId="8660" xr:uid="{00000000-0005-0000-0000-0000760E0000}"/>
    <cellStyle name="Currency 2 12 2 2" xfId="34676" xr:uid="{FB66AE0C-6ED0-4311-BA08-CCE68C1D8262}"/>
    <cellStyle name="Currency 2 12 3" xfId="14118" xr:uid="{00000000-0005-0000-0000-0000770E0000}"/>
    <cellStyle name="Currency 2 12 3 2" xfId="37136" xr:uid="{EB562678-A2FD-49B8-BCAE-27033A05B2C5}"/>
    <cellStyle name="Currency 2 12 4" xfId="19579" xr:uid="{00000000-0005-0000-0000-0000780E0000}"/>
    <cellStyle name="Currency 2 12 4 2" xfId="39596" xr:uid="{DF3CF8D5-3041-470E-8F33-6EF305613924}"/>
    <cellStyle name="Currency 2 12 5" xfId="25037" xr:uid="{00000000-0005-0000-0000-0000790E0000}"/>
    <cellStyle name="Currency 2 12 5 2" xfId="42057" xr:uid="{DBBDEB7B-6BE4-49EE-8053-B554D89372E2}"/>
    <cellStyle name="Currency 2 12 6" xfId="5769" xr:uid="{00000000-0005-0000-0000-00007A0E0000}"/>
    <cellStyle name="Currency 2 12 6 2" xfId="32216" xr:uid="{1BBF2693-07EB-4C2C-800D-F14D8237C409}"/>
    <cellStyle name="Currency 2 12 7" xfId="30066" xr:uid="{9E69599F-1ED2-486F-AA36-6F0EBE664497}"/>
    <cellStyle name="Currency 2 13" xfId="1790" xr:uid="{00000000-0005-0000-0000-00007B0E0000}"/>
    <cellStyle name="Currency 2 13 2" xfId="9400" xr:uid="{00000000-0005-0000-0000-00007C0E0000}"/>
    <cellStyle name="Currency 2 13 2 2" xfId="34988" xr:uid="{9183DBE9-6F3F-488E-AF4C-31ACB068B098}"/>
    <cellStyle name="Currency 2 13 3" xfId="14858" xr:uid="{00000000-0005-0000-0000-00007D0E0000}"/>
    <cellStyle name="Currency 2 13 3 2" xfId="37448" xr:uid="{4BD83033-0374-4305-B3FA-61156C69D766}"/>
    <cellStyle name="Currency 2 13 4" xfId="20319" xr:uid="{00000000-0005-0000-0000-00007E0E0000}"/>
    <cellStyle name="Currency 2 13 4 2" xfId="39908" xr:uid="{23475A2F-010C-4B45-8E41-C3F6B7B9BA73}"/>
    <cellStyle name="Currency 2 13 5" xfId="25777" xr:uid="{00000000-0005-0000-0000-00007F0E0000}"/>
    <cellStyle name="Currency 2 13 5 2" xfId="42369" xr:uid="{BC177D22-AE1C-4AC4-BB0D-84C46B7D493B}"/>
    <cellStyle name="Currency 2 13 6" xfId="6081" xr:uid="{00000000-0005-0000-0000-0000800E0000}"/>
    <cellStyle name="Currency 2 13 6 2" xfId="32528" xr:uid="{0F046178-6D74-41D7-AF44-DAE47F2F9100}"/>
    <cellStyle name="Currency 2 13 7" xfId="30378" xr:uid="{7F8D2BE9-FAE2-491C-BD98-C69AD2EF23C8}"/>
    <cellStyle name="Currency 2 14" xfId="2531" xr:uid="{00000000-0005-0000-0000-0000810E0000}"/>
    <cellStyle name="Currency 2 14 2" xfId="10141" xr:uid="{00000000-0005-0000-0000-0000820E0000}"/>
    <cellStyle name="Currency 2 14 2 2" xfId="35300" xr:uid="{965C90F7-54D8-4866-881F-D4DBA2513D71}"/>
    <cellStyle name="Currency 2 14 3" xfId="15598" xr:uid="{00000000-0005-0000-0000-0000830E0000}"/>
    <cellStyle name="Currency 2 14 3 2" xfId="37760" xr:uid="{B845C2A1-0B51-4D9E-953F-61C8C34562CF}"/>
    <cellStyle name="Currency 2 14 4" xfId="21059" xr:uid="{00000000-0005-0000-0000-0000840E0000}"/>
    <cellStyle name="Currency 2 14 4 2" xfId="40220" xr:uid="{3EB21F40-AE81-4B30-9017-6BCE204C2C0A}"/>
    <cellStyle name="Currency 2 14 5" xfId="26517" xr:uid="{00000000-0005-0000-0000-0000850E0000}"/>
    <cellStyle name="Currency 2 14 5 2" xfId="42681" xr:uid="{4AC3C61D-CAF3-45E2-A9C9-BDE41947A275}"/>
    <cellStyle name="Currency 2 14 6" xfId="6393" xr:uid="{00000000-0005-0000-0000-0000860E0000}"/>
    <cellStyle name="Currency 2 14 6 2" xfId="32840" xr:uid="{EEE49147-DAE6-445F-9FE2-02CB466E1AF6}"/>
    <cellStyle name="Currency 2 14 7" xfId="30690" xr:uid="{05430D1D-D20A-48E7-816A-0FA6F6F6F4F8}"/>
    <cellStyle name="Currency 2 15" xfId="3271" xr:uid="{00000000-0005-0000-0000-0000870E0000}"/>
    <cellStyle name="Currency 2 15 2" xfId="10881" xr:uid="{00000000-0005-0000-0000-0000880E0000}"/>
    <cellStyle name="Currency 2 15 2 2" xfId="35612" xr:uid="{54075BF7-F619-44EE-B9AC-A83400F06462}"/>
    <cellStyle name="Currency 2 15 3" xfId="16338" xr:uid="{00000000-0005-0000-0000-0000890E0000}"/>
    <cellStyle name="Currency 2 15 3 2" xfId="38072" xr:uid="{26A260F6-3043-4C62-8BFA-9EDAF857225B}"/>
    <cellStyle name="Currency 2 15 4" xfId="21799" xr:uid="{00000000-0005-0000-0000-00008A0E0000}"/>
    <cellStyle name="Currency 2 15 4 2" xfId="40532" xr:uid="{B041DE67-1618-4FAA-8428-6CE3BD9B71A1}"/>
    <cellStyle name="Currency 2 15 5" xfId="27257" xr:uid="{00000000-0005-0000-0000-00008B0E0000}"/>
    <cellStyle name="Currency 2 15 5 2" xfId="42993" xr:uid="{814DF2BE-4DE6-4585-9F10-A1F74121854A}"/>
    <cellStyle name="Currency 2 15 6" xfId="6705" xr:uid="{00000000-0005-0000-0000-00008C0E0000}"/>
    <cellStyle name="Currency 2 15 6 2" xfId="33152" xr:uid="{549D6B76-FC7E-4A60-8A9C-05A1DC119AEB}"/>
    <cellStyle name="Currency 2 15 7" xfId="31002" xr:uid="{9092BD19-8E12-47B9-B377-228DA9D996B7}"/>
    <cellStyle name="Currency 2 16" xfId="4013" xr:uid="{00000000-0005-0000-0000-00008D0E0000}"/>
    <cellStyle name="Currency 2 16 2" xfId="11622" xr:uid="{00000000-0005-0000-0000-00008E0E0000}"/>
    <cellStyle name="Currency 2 16 2 2" xfId="35924" xr:uid="{0BC70BB2-B3D7-4969-A08D-606241F72C0D}"/>
    <cellStyle name="Currency 2 16 3" xfId="17079" xr:uid="{00000000-0005-0000-0000-00008F0E0000}"/>
    <cellStyle name="Currency 2 16 3 2" xfId="38384" xr:uid="{E083C7ED-B16C-428C-9308-F1D8C7008005}"/>
    <cellStyle name="Currency 2 16 4" xfId="22540" xr:uid="{00000000-0005-0000-0000-0000900E0000}"/>
    <cellStyle name="Currency 2 16 4 2" xfId="40844" xr:uid="{50C3FB65-01E2-413A-9F6C-D23B632238CE}"/>
    <cellStyle name="Currency 2 16 5" xfId="27998" xr:uid="{00000000-0005-0000-0000-0000910E0000}"/>
    <cellStyle name="Currency 2 16 5 2" xfId="43305" xr:uid="{F93008B0-9138-477B-8C70-9B66EA2A3788}"/>
    <cellStyle name="Currency 2 16 6" xfId="7017" xr:uid="{00000000-0005-0000-0000-0000920E0000}"/>
    <cellStyle name="Currency 2 16 6 2" xfId="33464" xr:uid="{1C7C19F9-12F2-4367-B4A3-EB83C2FF65C8}"/>
    <cellStyle name="Currency 2 16 7" xfId="31314" xr:uid="{261CF40D-F5DC-460F-8CDE-26BE5487F7BA}"/>
    <cellStyle name="Currency 2 17" xfId="4753" xr:uid="{00000000-0005-0000-0000-0000930E0000}"/>
    <cellStyle name="Currency 2 17 2" xfId="12362" xr:uid="{00000000-0005-0000-0000-0000940E0000}"/>
    <cellStyle name="Currency 2 17 2 2" xfId="36236" xr:uid="{D5A37450-D597-4E73-875D-F5F2909CEDF6}"/>
    <cellStyle name="Currency 2 17 3" xfId="17819" xr:uid="{00000000-0005-0000-0000-0000950E0000}"/>
    <cellStyle name="Currency 2 17 3 2" xfId="38696" xr:uid="{9C45623F-54E1-4E10-86C6-98B4C31D4521}"/>
    <cellStyle name="Currency 2 17 4" xfId="23280" xr:uid="{00000000-0005-0000-0000-0000960E0000}"/>
    <cellStyle name="Currency 2 17 4 2" xfId="41156" xr:uid="{178470B9-062E-43DE-93E8-E7150FCEFA67}"/>
    <cellStyle name="Currency 2 17 5" xfId="28738" xr:uid="{00000000-0005-0000-0000-0000970E0000}"/>
    <cellStyle name="Currency 2 17 5 2" xfId="43617" xr:uid="{F1573B01-BC55-4AE1-8368-CC3772A7F58D}"/>
    <cellStyle name="Currency 2 17 6" xfId="7329" xr:uid="{00000000-0005-0000-0000-0000980E0000}"/>
    <cellStyle name="Currency 2 17 6 2" xfId="33776" xr:uid="{4D7AB132-07D8-462C-9BBA-AF694A388C86}"/>
    <cellStyle name="Currency 2 17 7" xfId="31626" xr:uid="{5A3F7ECB-96D1-4AB6-92FF-7A8DE8B1EA23}"/>
    <cellStyle name="Currency 2 18" xfId="770" xr:uid="{00000000-0005-0000-0000-0000990E0000}"/>
    <cellStyle name="Currency 2 18 2" xfId="13840" xr:uid="{00000000-0005-0000-0000-00009A0E0000}"/>
    <cellStyle name="Currency 2 18 2 2" xfId="36860" xr:uid="{31946683-4894-4F95-AB29-C215DFF9C31C}"/>
    <cellStyle name="Currency 2 18 3" xfId="19301" xr:uid="{00000000-0005-0000-0000-00009B0E0000}"/>
    <cellStyle name="Currency 2 18 3 2" xfId="39320" xr:uid="{ADE91BCC-22F2-47F7-B771-9C3B97D34BA2}"/>
    <cellStyle name="Currency 2 18 4" xfId="24759" xr:uid="{00000000-0005-0000-0000-00009C0E0000}"/>
    <cellStyle name="Currency 2 18 4 2" xfId="41781" xr:uid="{B2EAB538-5B5C-44E3-A9B2-DBF31C4184DE}"/>
    <cellStyle name="Currency 2 18 5" xfId="8382" xr:uid="{00000000-0005-0000-0000-00009D0E0000}"/>
    <cellStyle name="Currency 2 18 5 2" xfId="34400" xr:uid="{DC98E481-23A8-4179-A806-8141F34F02F6}"/>
    <cellStyle name="Currency 2 18 6" xfId="29790" xr:uid="{A01DB1CD-3464-4EED-81AB-C7D12ED9ED59}"/>
    <cellStyle name="Currency 2 19" xfId="7643" xr:uid="{00000000-0005-0000-0000-00009E0E0000}"/>
    <cellStyle name="Currency 2 19 2" xfId="34088" xr:uid="{92790749-9A59-4B7E-99A8-3D78D26BF612}"/>
    <cellStyle name="Currency 2 2" xfId="77" xr:uid="{00000000-0005-0000-0000-00009F0E0000}"/>
    <cellStyle name="Currency 2 2 10" xfId="1099" xr:uid="{00000000-0005-0000-0000-0000A00E0000}"/>
    <cellStyle name="Currency 2 2 10 2" xfId="8711" xr:uid="{00000000-0005-0000-0000-0000A10E0000}"/>
    <cellStyle name="Currency 2 2 10 2 2" xfId="34700" xr:uid="{98C54548-341C-4FE9-838E-04E6E7049888}"/>
    <cellStyle name="Currency 2 2 10 3" xfId="14169" xr:uid="{00000000-0005-0000-0000-0000A20E0000}"/>
    <cellStyle name="Currency 2 2 10 3 2" xfId="37160" xr:uid="{99714AF8-631E-46AA-9B58-C906363D4CEE}"/>
    <cellStyle name="Currency 2 2 10 4" xfId="19630" xr:uid="{00000000-0005-0000-0000-0000A30E0000}"/>
    <cellStyle name="Currency 2 2 10 4 2" xfId="39620" xr:uid="{941A25F2-3FE3-4D68-AEB3-FB2F4D20479D}"/>
    <cellStyle name="Currency 2 2 10 5" xfId="25088" xr:uid="{00000000-0005-0000-0000-0000A40E0000}"/>
    <cellStyle name="Currency 2 2 10 5 2" xfId="42081" xr:uid="{3217D771-2945-4194-9052-AD66B231A317}"/>
    <cellStyle name="Currency 2 2 10 6" xfId="5793" xr:uid="{00000000-0005-0000-0000-0000A50E0000}"/>
    <cellStyle name="Currency 2 2 10 6 2" xfId="32240" xr:uid="{96E32900-44DF-43CD-93A6-F715D95CC24E}"/>
    <cellStyle name="Currency 2 2 10 7" xfId="30090" xr:uid="{E992542C-4706-4DFD-84E4-4B0A68834324}"/>
    <cellStyle name="Currency 2 2 11" xfId="1841" xr:uid="{00000000-0005-0000-0000-0000A60E0000}"/>
    <cellStyle name="Currency 2 2 11 2" xfId="9451" xr:uid="{00000000-0005-0000-0000-0000A70E0000}"/>
    <cellStyle name="Currency 2 2 11 2 2" xfId="35012" xr:uid="{F4475869-E013-46C3-BB39-709753682E47}"/>
    <cellStyle name="Currency 2 2 11 3" xfId="14909" xr:uid="{00000000-0005-0000-0000-0000A80E0000}"/>
    <cellStyle name="Currency 2 2 11 3 2" xfId="37472" xr:uid="{531256E6-B89E-4BC9-A445-E0CA915820F1}"/>
    <cellStyle name="Currency 2 2 11 4" xfId="20370" xr:uid="{00000000-0005-0000-0000-0000A90E0000}"/>
    <cellStyle name="Currency 2 2 11 4 2" xfId="39932" xr:uid="{8EAF7346-A380-4BC8-B491-1C1C99B7F234}"/>
    <cellStyle name="Currency 2 2 11 5" xfId="25828" xr:uid="{00000000-0005-0000-0000-0000AA0E0000}"/>
    <cellStyle name="Currency 2 2 11 5 2" xfId="42393" xr:uid="{3C13BBC4-D179-4726-8CA5-BD5CFE59FD20}"/>
    <cellStyle name="Currency 2 2 11 6" xfId="6105" xr:uid="{00000000-0005-0000-0000-0000AB0E0000}"/>
    <cellStyle name="Currency 2 2 11 6 2" xfId="32552" xr:uid="{33F3124D-463D-4F6D-9CD2-F370FA32E317}"/>
    <cellStyle name="Currency 2 2 11 7" xfId="30402" xr:uid="{A40CF95E-1D38-4BE7-9DDE-AF77AE7FB14F}"/>
    <cellStyle name="Currency 2 2 12" xfId="2582" xr:uid="{00000000-0005-0000-0000-0000AC0E0000}"/>
    <cellStyle name="Currency 2 2 12 2" xfId="10192" xr:uid="{00000000-0005-0000-0000-0000AD0E0000}"/>
    <cellStyle name="Currency 2 2 12 2 2" xfId="35324" xr:uid="{CD534E6D-D792-4ECF-ADF1-5CE1CAED2E77}"/>
    <cellStyle name="Currency 2 2 12 3" xfId="15649" xr:uid="{00000000-0005-0000-0000-0000AE0E0000}"/>
    <cellStyle name="Currency 2 2 12 3 2" xfId="37784" xr:uid="{64441BC4-BB90-4AC2-A383-905505DBBB21}"/>
    <cellStyle name="Currency 2 2 12 4" xfId="21110" xr:uid="{00000000-0005-0000-0000-0000AF0E0000}"/>
    <cellStyle name="Currency 2 2 12 4 2" xfId="40244" xr:uid="{1691F256-B043-40AA-A6DB-E580046F3C72}"/>
    <cellStyle name="Currency 2 2 12 5" xfId="26568" xr:uid="{00000000-0005-0000-0000-0000B00E0000}"/>
    <cellStyle name="Currency 2 2 12 5 2" xfId="42705" xr:uid="{5A5802A7-8F1B-445A-BBD8-814E9A6731D5}"/>
    <cellStyle name="Currency 2 2 12 6" xfId="6417" xr:uid="{00000000-0005-0000-0000-0000B10E0000}"/>
    <cellStyle name="Currency 2 2 12 6 2" xfId="32864" xr:uid="{07DF741E-3F52-4C40-87D3-2CD336FDABC8}"/>
    <cellStyle name="Currency 2 2 12 7" xfId="30714" xr:uid="{1934F6A9-5AFC-45E1-888B-25E65332021B}"/>
    <cellStyle name="Currency 2 2 13" xfId="3322" xr:uid="{00000000-0005-0000-0000-0000B20E0000}"/>
    <cellStyle name="Currency 2 2 13 2" xfId="10932" xr:uid="{00000000-0005-0000-0000-0000B30E0000}"/>
    <cellStyle name="Currency 2 2 13 2 2" xfId="35636" xr:uid="{E8F48AF6-5730-4EF9-BEA9-519CAD916E5F}"/>
    <cellStyle name="Currency 2 2 13 3" xfId="16389" xr:uid="{00000000-0005-0000-0000-0000B40E0000}"/>
    <cellStyle name="Currency 2 2 13 3 2" xfId="38096" xr:uid="{709EADB9-5C9C-4B27-83AD-D1C40C5CEEF8}"/>
    <cellStyle name="Currency 2 2 13 4" xfId="21850" xr:uid="{00000000-0005-0000-0000-0000B50E0000}"/>
    <cellStyle name="Currency 2 2 13 4 2" xfId="40556" xr:uid="{99826E1A-1737-41CA-93CD-6FBF2C7FAE4F}"/>
    <cellStyle name="Currency 2 2 13 5" xfId="27308" xr:uid="{00000000-0005-0000-0000-0000B60E0000}"/>
    <cellStyle name="Currency 2 2 13 5 2" xfId="43017" xr:uid="{9F4E8477-C5F6-4004-9F9F-914EA388B420}"/>
    <cellStyle name="Currency 2 2 13 6" xfId="6729" xr:uid="{00000000-0005-0000-0000-0000B70E0000}"/>
    <cellStyle name="Currency 2 2 13 6 2" xfId="33176" xr:uid="{72EA492C-DFFE-4968-9ABB-632DF7143FE0}"/>
    <cellStyle name="Currency 2 2 13 7" xfId="31026" xr:uid="{EB32A6B6-0C0A-4B7F-AAB7-E4C622AF7E8C}"/>
    <cellStyle name="Currency 2 2 14" xfId="4064" xr:uid="{00000000-0005-0000-0000-0000B80E0000}"/>
    <cellStyle name="Currency 2 2 14 2" xfId="11673" xr:uid="{00000000-0005-0000-0000-0000B90E0000}"/>
    <cellStyle name="Currency 2 2 14 2 2" xfId="35948" xr:uid="{16D6F1AC-3D2B-4381-814D-C1F2433A41F0}"/>
    <cellStyle name="Currency 2 2 14 3" xfId="17130" xr:uid="{00000000-0005-0000-0000-0000BA0E0000}"/>
    <cellStyle name="Currency 2 2 14 3 2" xfId="38408" xr:uid="{73F4779F-E9AF-4769-B654-258598AC9EC6}"/>
    <cellStyle name="Currency 2 2 14 4" xfId="22591" xr:uid="{00000000-0005-0000-0000-0000BB0E0000}"/>
    <cellStyle name="Currency 2 2 14 4 2" xfId="40868" xr:uid="{98F5E8E7-B08E-4477-AE77-A37DF373542C}"/>
    <cellStyle name="Currency 2 2 14 5" xfId="28049" xr:uid="{00000000-0005-0000-0000-0000BC0E0000}"/>
    <cellStyle name="Currency 2 2 14 5 2" xfId="43329" xr:uid="{21479C88-3821-4999-9981-B8E60D5EBB46}"/>
    <cellStyle name="Currency 2 2 14 6" xfId="7041" xr:uid="{00000000-0005-0000-0000-0000BD0E0000}"/>
    <cellStyle name="Currency 2 2 14 6 2" xfId="33488" xr:uid="{B7D270B4-E183-4E06-8ADC-002AB6475AA2}"/>
    <cellStyle name="Currency 2 2 14 7" xfId="31338" xr:uid="{A7369AB8-572C-4401-967F-684E1351C41B}"/>
    <cellStyle name="Currency 2 2 15" xfId="4804" xr:uid="{00000000-0005-0000-0000-0000BE0E0000}"/>
    <cellStyle name="Currency 2 2 15 2" xfId="12413" xr:uid="{00000000-0005-0000-0000-0000BF0E0000}"/>
    <cellStyle name="Currency 2 2 15 2 2" xfId="36260" xr:uid="{9EFA49B0-D648-4710-91BC-E775ACF9C031}"/>
    <cellStyle name="Currency 2 2 15 3" xfId="17870" xr:uid="{00000000-0005-0000-0000-0000C00E0000}"/>
    <cellStyle name="Currency 2 2 15 3 2" xfId="38720" xr:uid="{4864BB2B-CDD7-43C7-8ED2-5FEB32D628ED}"/>
    <cellStyle name="Currency 2 2 15 4" xfId="23331" xr:uid="{00000000-0005-0000-0000-0000C10E0000}"/>
    <cellStyle name="Currency 2 2 15 4 2" xfId="41180" xr:uid="{C570D109-FDBD-490C-B48B-C313A2EF789E}"/>
    <cellStyle name="Currency 2 2 15 5" xfId="28789" xr:uid="{00000000-0005-0000-0000-0000C20E0000}"/>
    <cellStyle name="Currency 2 2 15 5 2" xfId="43641" xr:uid="{7159C8A7-0A7B-4BC4-857F-B7D0761678F9}"/>
    <cellStyle name="Currency 2 2 15 6" xfId="7353" xr:uid="{00000000-0005-0000-0000-0000C30E0000}"/>
    <cellStyle name="Currency 2 2 15 6 2" xfId="33800" xr:uid="{205591DE-8E1B-42B8-A604-2E39A59B99DA}"/>
    <cellStyle name="Currency 2 2 15 7" xfId="31650" xr:uid="{61A32228-5557-48D9-B931-EDAABCBA96F5}"/>
    <cellStyle name="Currency 2 2 16" xfId="782" xr:uid="{00000000-0005-0000-0000-0000C40E0000}"/>
    <cellStyle name="Currency 2 2 16 2" xfId="13852" xr:uid="{00000000-0005-0000-0000-0000C50E0000}"/>
    <cellStyle name="Currency 2 2 16 2 2" xfId="36872" xr:uid="{E1A76F12-88AA-4D49-A01B-1D53BAB703D6}"/>
    <cellStyle name="Currency 2 2 16 3" xfId="19313" xr:uid="{00000000-0005-0000-0000-0000C60E0000}"/>
    <cellStyle name="Currency 2 2 16 3 2" xfId="39332" xr:uid="{C249618E-403D-4905-B90A-0AF4DD51F596}"/>
    <cellStyle name="Currency 2 2 16 4" xfId="24771" xr:uid="{00000000-0005-0000-0000-0000C70E0000}"/>
    <cellStyle name="Currency 2 2 16 4 2" xfId="41793" xr:uid="{E8138BFB-DC43-4700-B29D-ED38225CC821}"/>
    <cellStyle name="Currency 2 2 16 5" xfId="8394" xr:uid="{00000000-0005-0000-0000-0000C80E0000}"/>
    <cellStyle name="Currency 2 2 16 5 2" xfId="34412" xr:uid="{527DE6EA-E749-4424-BCDF-74D54792A258}"/>
    <cellStyle name="Currency 2 2 16 6" xfId="29802" xr:uid="{2826054D-A085-46F4-AB3A-E8F4F3AFEE49}"/>
    <cellStyle name="Currency 2 2 17" xfId="7694" xr:uid="{00000000-0005-0000-0000-0000C90E0000}"/>
    <cellStyle name="Currency 2 2 17 2" xfId="34112" xr:uid="{9B6E358E-05E3-4C39-85D4-EFEDF4DCC936}"/>
    <cellStyle name="Currency 2 2 18" xfId="13153" xr:uid="{00000000-0005-0000-0000-0000CA0E0000}"/>
    <cellStyle name="Currency 2 2 18 2" xfId="36572" xr:uid="{6F55CE98-09F2-44DC-8702-F78CD19ABE76}"/>
    <cellStyle name="Currency 2 2 19" xfId="18613" xr:uid="{00000000-0005-0000-0000-0000CB0E0000}"/>
    <cellStyle name="Currency 2 2 19 2" xfId="39032" xr:uid="{1C2D2C20-B299-474F-96F1-EFDCD95D125D}"/>
    <cellStyle name="Currency 2 2 2" xfId="194" xr:uid="{00000000-0005-0000-0000-0000CC0E0000}"/>
    <cellStyle name="Currency 2 2 2 10" xfId="13266" xr:uid="{00000000-0005-0000-0000-0000CD0E0000}"/>
    <cellStyle name="Currency 2 2 2 10 2" xfId="36632" xr:uid="{84D6C106-C6D9-41CE-8D2A-5D8D5035223E}"/>
    <cellStyle name="Currency 2 2 2 11" xfId="18726" xr:uid="{00000000-0005-0000-0000-0000CE0E0000}"/>
    <cellStyle name="Currency 2 2 2 11 2" xfId="39092" xr:uid="{A157AB0E-1F70-47D0-84AE-C74ADC095545}"/>
    <cellStyle name="Currency 2 2 2 12" xfId="24185" xr:uid="{00000000-0005-0000-0000-0000CF0E0000}"/>
    <cellStyle name="Currency 2 2 2 12 2" xfId="41553" xr:uid="{A950018E-65CB-4057-B314-E96605F5E0E8}"/>
    <cellStyle name="Currency 2 2 2 13" xfId="5541" xr:uid="{00000000-0005-0000-0000-0000D00E0000}"/>
    <cellStyle name="Currency 2 2 2 13 2" xfId="31988" xr:uid="{76B55874-032B-43D3-B509-87D90AE6CB1D}"/>
    <cellStyle name="Currency 2 2 2 14" xfId="29562" xr:uid="{E4472113-F806-4E62-8B27-B58C2354B99F}"/>
    <cellStyle name="Currency 2 2 2 2" xfId="1214" xr:uid="{00000000-0005-0000-0000-0000D10E0000}"/>
    <cellStyle name="Currency 2 2 2 2 2" xfId="8824" xr:uid="{00000000-0005-0000-0000-0000D20E0000}"/>
    <cellStyle name="Currency 2 2 2 2 2 2" xfId="34760" xr:uid="{29D0A78F-783E-4026-92C3-03FB684CD963}"/>
    <cellStyle name="Currency 2 2 2 2 3" xfId="14282" xr:uid="{00000000-0005-0000-0000-0000D30E0000}"/>
    <cellStyle name="Currency 2 2 2 2 3 2" xfId="37220" xr:uid="{BCC8DAA8-D1ED-4B46-B1E3-3BAEDB7DB898}"/>
    <cellStyle name="Currency 2 2 2 2 4" xfId="19743" xr:uid="{00000000-0005-0000-0000-0000D40E0000}"/>
    <cellStyle name="Currency 2 2 2 2 4 2" xfId="39680" xr:uid="{BFC5CA75-AD83-4659-B8A7-062240FBC0D8}"/>
    <cellStyle name="Currency 2 2 2 2 5" xfId="25201" xr:uid="{00000000-0005-0000-0000-0000D50E0000}"/>
    <cellStyle name="Currency 2 2 2 2 5 2" xfId="42141" xr:uid="{650ABF99-5A60-48AF-BEF2-0F13D53BDD57}"/>
    <cellStyle name="Currency 2 2 2 2 6" xfId="5853" xr:uid="{00000000-0005-0000-0000-0000D60E0000}"/>
    <cellStyle name="Currency 2 2 2 2 6 2" xfId="32300" xr:uid="{1DC8D4DE-AE6B-4468-AB07-9B9DA777212B}"/>
    <cellStyle name="Currency 2 2 2 2 7" xfId="30150" xr:uid="{A5B866EF-995F-48BA-9440-C34168C63943}"/>
    <cellStyle name="Currency 2 2 2 3" xfId="1955" xr:uid="{00000000-0005-0000-0000-0000D70E0000}"/>
    <cellStyle name="Currency 2 2 2 3 2" xfId="9565" xr:uid="{00000000-0005-0000-0000-0000D80E0000}"/>
    <cellStyle name="Currency 2 2 2 3 2 2" xfId="35072" xr:uid="{AEAA3FAD-3BEE-410A-8ECC-B722B57FCA28}"/>
    <cellStyle name="Currency 2 2 2 3 3" xfId="15022" xr:uid="{00000000-0005-0000-0000-0000D90E0000}"/>
    <cellStyle name="Currency 2 2 2 3 3 2" xfId="37532" xr:uid="{A5380930-C9CA-49C8-BCA3-616999B68DC4}"/>
    <cellStyle name="Currency 2 2 2 3 4" xfId="20483" xr:uid="{00000000-0005-0000-0000-0000DA0E0000}"/>
    <cellStyle name="Currency 2 2 2 3 4 2" xfId="39992" xr:uid="{6CF95CF7-0A59-4935-8F0B-816A27F65B8E}"/>
    <cellStyle name="Currency 2 2 2 3 5" xfId="25941" xr:uid="{00000000-0005-0000-0000-0000DB0E0000}"/>
    <cellStyle name="Currency 2 2 2 3 5 2" xfId="42453" xr:uid="{EEA8E8E6-EED5-438A-BB38-F7C675ABEA02}"/>
    <cellStyle name="Currency 2 2 2 3 6" xfId="6165" xr:uid="{00000000-0005-0000-0000-0000DC0E0000}"/>
    <cellStyle name="Currency 2 2 2 3 6 2" xfId="32612" xr:uid="{58E4C190-6C58-4A90-8A96-DDBA91E4461D}"/>
    <cellStyle name="Currency 2 2 2 3 7" xfId="30462" xr:uid="{B19E01BB-D617-40D5-93D1-00169B479C25}"/>
    <cellStyle name="Currency 2 2 2 4" xfId="2695" xr:uid="{00000000-0005-0000-0000-0000DD0E0000}"/>
    <cellStyle name="Currency 2 2 2 4 2" xfId="10305" xr:uid="{00000000-0005-0000-0000-0000DE0E0000}"/>
    <cellStyle name="Currency 2 2 2 4 2 2" xfId="35384" xr:uid="{A3DE7D83-382D-41A8-AD70-5E9E0606D49F}"/>
    <cellStyle name="Currency 2 2 2 4 3" xfId="15762" xr:uid="{00000000-0005-0000-0000-0000DF0E0000}"/>
    <cellStyle name="Currency 2 2 2 4 3 2" xfId="37844" xr:uid="{2FA6DBFA-414C-4DA7-AEBE-EE825FC63D61}"/>
    <cellStyle name="Currency 2 2 2 4 4" xfId="21223" xr:uid="{00000000-0005-0000-0000-0000E00E0000}"/>
    <cellStyle name="Currency 2 2 2 4 4 2" xfId="40304" xr:uid="{0199789B-3474-4BE7-868C-CB3A38E25FD8}"/>
    <cellStyle name="Currency 2 2 2 4 5" xfId="26681" xr:uid="{00000000-0005-0000-0000-0000E10E0000}"/>
    <cellStyle name="Currency 2 2 2 4 5 2" xfId="42765" xr:uid="{878FFD79-3C28-409E-9375-D52B28AF9424}"/>
    <cellStyle name="Currency 2 2 2 4 6" xfId="6477" xr:uid="{00000000-0005-0000-0000-0000E20E0000}"/>
    <cellStyle name="Currency 2 2 2 4 6 2" xfId="32924" xr:uid="{CA483B25-C55A-4D28-B595-6AC8F92C243F}"/>
    <cellStyle name="Currency 2 2 2 4 7" xfId="30774" xr:uid="{710AAEDE-80B1-49CB-90E4-2E9F29725270}"/>
    <cellStyle name="Currency 2 2 2 5" xfId="3436" xr:uid="{00000000-0005-0000-0000-0000E30E0000}"/>
    <cellStyle name="Currency 2 2 2 5 2" xfId="11045" xr:uid="{00000000-0005-0000-0000-0000E40E0000}"/>
    <cellStyle name="Currency 2 2 2 5 2 2" xfId="35696" xr:uid="{FA5F48DF-9D8D-4EB5-AD05-037905E5AC58}"/>
    <cellStyle name="Currency 2 2 2 5 3" xfId="16502" xr:uid="{00000000-0005-0000-0000-0000E50E0000}"/>
    <cellStyle name="Currency 2 2 2 5 3 2" xfId="38156" xr:uid="{2F26E32C-AE23-48AB-9769-BB7C4DCE361C}"/>
    <cellStyle name="Currency 2 2 2 5 4" xfId="21963" xr:uid="{00000000-0005-0000-0000-0000E60E0000}"/>
    <cellStyle name="Currency 2 2 2 5 4 2" xfId="40616" xr:uid="{37301641-65CC-431C-8534-3408411DE265}"/>
    <cellStyle name="Currency 2 2 2 5 5" xfId="27421" xr:uid="{00000000-0005-0000-0000-0000E70E0000}"/>
    <cellStyle name="Currency 2 2 2 5 5 2" xfId="43077" xr:uid="{85EA68EA-CFBE-4515-BC0D-DB26EAAE994B}"/>
    <cellStyle name="Currency 2 2 2 5 6" xfId="6789" xr:uid="{00000000-0005-0000-0000-0000E80E0000}"/>
    <cellStyle name="Currency 2 2 2 5 6 2" xfId="33236" xr:uid="{94D25337-8697-4621-B6AB-C6E37DF6FA75}"/>
    <cellStyle name="Currency 2 2 2 5 7" xfId="31086" xr:uid="{26934D7F-6017-4DF1-AB88-04CF35E8BFEA}"/>
    <cellStyle name="Currency 2 2 2 6" xfId="4177" xr:uid="{00000000-0005-0000-0000-0000E90E0000}"/>
    <cellStyle name="Currency 2 2 2 6 2" xfId="11786" xr:uid="{00000000-0005-0000-0000-0000EA0E0000}"/>
    <cellStyle name="Currency 2 2 2 6 2 2" xfId="36008" xr:uid="{3DE2F824-9E40-47DA-9F99-604EC688101B}"/>
    <cellStyle name="Currency 2 2 2 6 3" xfId="17243" xr:uid="{00000000-0005-0000-0000-0000EB0E0000}"/>
    <cellStyle name="Currency 2 2 2 6 3 2" xfId="38468" xr:uid="{A884D75F-4521-4BF9-A6FF-7099D26ED03D}"/>
    <cellStyle name="Currency 2 2 2 6 4" xfId="22704" xr:uid="{00000000-0005-0000-0000-0000EC0E0000}"/>
    <cellStyle name="Currency 2 2 2 6 4 2" xfId="40928" xr:uid="{3F3EA8D7-49EA-4717-92A8-9282B17EB1E5}"/>
    <cellStyle name="Currency 2 2 2 6 5" xfId="28162" xr:uid="{00000000-0005-0000-0000-0000ED0E0000}"/>
    <cellStyle name="Currency 2 2 2 6 5 2" xfId="43389" xr:uid="{F5F53423-584B-4A4A-845B-BD2C6240F2B2}"/>
    <cellStyle name="Currency 2 2 2 6 6" xfId="7101" xr:uid="{00000000-0005-0000-0000-0000EE0E0000}"/>
    <cellStyle name="Currency 2 2 2 6 6 2" xfId="33548" xr:uid="{7AC902CE-5E73-4DD3-A704-7A7D1267D678}"/>
    <cellStyle name="Currency 2 2 2 6 7" xfId="31398" xr:uid="{03CEC15C-2484-4224-8441-46E1FAA53208}"/>
    <cellStyle name="Currency 2 2 2 7" xfId="4917" xr:uid="{00000000-0005-0000-0000-0000EF0E0000}"/>
    <cellStyle name="Currency 2 2 2 7 2" xfId="12526" xr:uid="{00000000-0005-0000-0000-0000F00E0000}"/>
    <cellStyle name="Currency 2 2 2 7 2 2" xfId="36320" xr:uid="{BBB9FFA4-3EF4-44FC-BA76-C3C0D5E9C437}"/>
    <cellStyle name="Currency 2 2 2 7 3" xfId="17983" xr:uid="{00000000-0005-0000-0000-0000F10E0000}"/>
    <cellStyle name="Currency 2 2 2 7 3 2" xfId="38780" xr:uid="{0F121BC0-41E8-4DB2-889E-9E8FF250EE28}"/>
    <cellStyle name="Currency 2 2 2 7 4" xfId="23444" xr:uid="{00000000-0005-0000-0000-0000F20E0000}"/>
    <cellStyle name="Currency 2 2 2 7 4 2" xfId="41240" xr:uid="{146A82B2-182E-4F82-B273-A0041D774875}"/>
    <cellStyle name="Currency 2 2 2 7 5" xfId="28902" xr:uid="{00000000-0005-0000-0000-0000F30E0000}"/>
    <cellStyle name="Currency 2 2 2 7 5 2" xfId="43701" xr:uid="{2F0D3E40-2C27-4B45-8AC6-17505C280B8E}"/>
    <cellStyle name="Currency 2 2 2 7 6" xfId="7413" xr:uid="{00000000-0005-0000-0000-0000F40E0000}"/>
    <cellStyle name="Currency 2 2 2 7 6 2" xfId="33860" xr:uid="{C87848A5-AE14-443F-BD68-98AC54C5D8CF}"/>
    <cellStyle name="Currency 2 2 2 7 7" xfId="31710" xr:uid="{56721748-26C4-4FB3-B53D-1B4513A3CD8E}"/>
    <cellStyle name="Currency 2 2 2 8" xfId="818" xr:uid="{00000000-0005-0000-0000-0000F50E0000}"/>
    <cellStyle name="Currency 2 2 2 8 2" xfId="13888" xr:uid="{00000000-0005-0000-0000-0000F60E0000}"/>
    <cellStyle name="Currency 2 2 2 8 2 2" xfId="36908" xr:uid="{FCB07E06-6E08-456C-AAA9-5C4D123A0957}"/>
    <cellStyle name="Currency 2 2 2 8 3" xfId="19349" xr:uid="{00000000-0005-0000-0000-0000F70E0000}"/>
    <cellStyle name="Currency 2 2 2 8 3 2" xfId="39368" xr:uid="{2B43D978-6F0A-4A38-AA12-9F9FB8654F90}"/>
    <cellStyle name="Currency 2 2 2 8 4" xfId="24807" xr:uid="{00000000-0005-0000-0000-0000F80E0000}"/>
    <cellStyle name="Currency 2 2 2 8 4 2" xfId="41829" xr:uid="{7948945E-0B60-4E1C-9469-60CC5B9D3B01}"/>
    <cellStyle name="Currency 2 2 2 8 5" xfId="8430" xr:uid="{00000000-0005-0000-0000-0000F90E0000}"/>
    <cellStyle name="Currency 2 2 2 8 5 2" xfId="34448" xr:uid="{C460CC0B-6185-4A9F-A47A-0D081DEBDAE3}"/>
    <cellStyle name="Currency 2 2 2 8 6" xfId="29838" xr:uid="{D8D6912E-5C5A-4C1F-8668-63109EE4B1B8}"/>
    <cellStyle name="Currency 2 2 2 9" xfId="7807" xr:uid="{00000000-0005-0000-0000-0000FA0E0000}"/>
    <cellStyle name="Currency 2 2 2 9 2" xfId="34172" xr:uid="{71076B85-DC1B-49D6-85DA-9403C3C5BC99}"/>
    <cellStyle name="Currency 2 2 20" xfId="24072" xr:uid="{00000000-0005-0000-0000-0000FB0E0000}"/>
    <cellStyle name="Currency 2 2 20 2" xfId="41493" xr:uid="{723646BB-4A33-48E5-8889-A18A04056C2E}"/>
    <cellStyle name="Currency 2 2 21" xfId="5505" xr:uid="{00000000-0005-0000-0000-0000FC0E0000}"/>
    <cellStyle name="Currency 2 2 21 2" xfId="31952" xr:uid="{3A53AAF1-0437-4848-A59F-CA98BD7C6521}"/>
    <cellStyle name="Currency 2 2 22" xfId="29502" xr:uid="{3CD79CDF-13FA-46D2-B29A-E02CC12488F5}"/>
    <cellStyle name="Currency 2 2 3" xfId="283" xr:uid="{00000000-0005-0000-0000-0000FD0E0000}"/>
    <cellStyle name="Currency 2 2 3 10" xfId="13355" xr:uid="{00000000-0005-0000-0000-0000FE0E0000}"/>
    <cellStyle name="Currency 2 2 3 10 2" xfId="36668" xr:uid="{2E28EAAC-3857-4004-AC0A-B578B1DA51DE}"/>
    <cellStyle name="Currency 2 2 3 11" xfId="18815" xr:uid="{00000000-0005-0000-0000-0000FF0E0000}"/>
    <cellStyle name="Currency 2 2 3 11 2" xfId="39128" xr:uid="{360C8EC6-AC64-41A7-9ECC-B2B11BF65C3A}"/>
    <cellStyle name="Currency 2 2 3 12" xfId="24274" xr:uid="{00000000-0005-0000-0000-0000000F0000}"/>
    <cellStyle name="Currency 2 2 3 12 2" xfId="41589" xr:uid="{48F6ACD8-C21C-4B0B-BE0A-B944F6583181}"/>
    <cellStyle name="Currency 2 2 3 13" xfId="5577" xr:uid="{00000000-0005-0000-0000-0000010F0000}"/>
    <cellStyle name="Currency 2 2 3 13 2" xfId="32024" xr:uid="{1A7B25F8-1BD0-4B32-87AD-9B7F035FFCCF}"/>
    <cellStyle name="Currency 2 2 3 14" xfId="29598" xr:uid="{2C85258C-5F59-4E2B-BB91-697E5CD12D5A}"/>
    <cellStyle name="Currency 2 2 3 2" xfId="1303" xr:uid="{00000000-0005-0000-0000-0000020F0000}"/>
    <cellStyle name="Currency 2 2 3 2 2" xfId="8913" xr:uid="{00000000-0005-0000-0000-0000030F0000}"/>
    <cellStyle name="Currency 2 2 3 2 2 2" xfId="34796" xr:uid="{AF4B9BD6-EF3C-4198-B8A8-1B945A6FC5D9}"/>
    <cellStyle name="Currency 2 2 3 2 3" xfId="14371" xr:uid="{00000000-0005-0000-0000-0000040F0000}"/>
    <cellStyle name="Currency 2 2 3 2 3 2" xfId="37256" xr:uid="{8C2E341C-7920-4481-9605-44577CF9DFA2}"/>
    <cellStyle name="Currency 2 2 3 2 4" xfId="19832" xr:uid="{00000000-0005-0000-0000-0000050F0000}"/>
    <cellStyle name="Currency 2 2 3 2 4 2" xfId="39716" xr:uid="{45722917-AD19-4C73-B376-555188A2803E}"/>
    <cellStyle name="Currency 2 2 3 2 5" xfId="25290" xr:uid="{00000000-0005-0000-0000-0000060F0000}"/>
    <cellStyle name="Currency 2 2 3 2 5 2" xfId="42177" xr:uid="{A613A470-31AE-43C6-A347-8B76E641CECF}"/>
    <cellStyle name="Currency 2 2 3 2 6" xfId="5889" xr:uid="{00000000-0005-0000-0000-0000070F0000}"/>
    <cellStyle name="Currency 2 2 3 2 6 2" xfId="32336" xr:uid="{E7566EE2-818C-47D8-BF40-4AD28425F3DD}"/>
    <cellStyle name="Currency 2 2 3 2 7" xfId="30186" xr:uid="{64623525-69E4-43EB-83F2-ED0668EA1E04}"/>
    <cellStyle name="Currency 2 2 3 3" xfId="2044" xr:uid="{00000000-0005-0000-0000-0000080F0000}"/>
    <cellStyle name="Currency 2 2 3 3 2" xfId="9654" xr:uid="{00000000-0005-0000-0000-0000090F0000}"/>
    <cellStyle name="Currency 2 2 3 3 2 2" xfId="35108" xr:uid="{591C06CF-DAE9-46C2-8569-9C94DE2E4911}"/>
    <cellStyle name="Currency 2 2 3 3 3" xfId="15111" xr:uid="{00000000-0005-0000-0000-00000A0F0000}"/>
    <cellStyle name="Currency 2 2 3 3 3 2" xfId="37568" xr:uid="{D90B671D-3D47-40AD-9CBB-E0DF48F25811}"/>
    <cellStyle name="Currency 2 2 3 3 4" xfId="20572" xr:uid="{00000000-0005-0000-0000-00000B0F0000}"/>
    <cellStyle name="Currency 2 2 3 3 4 2" xfId="40028" xr:uid="{D265445F-475C-4E68-A5FB-15EC29BDB966}"/>
    <cellStyle name="Currency 2 2 3 3 5" xfId="26030" xr:uid="{00000000-0005-0000-0000-00000C0F0000}"/>
    <cellStyle name="Currency 2 2 3 3 5 2" xfId="42489" xr:uid="{4C90DA92-E354-42FB-B6D7-EAF453C5BFE6}"/>
    <cellStyle name="Currency 2 2 3 3 6" xfId="6201" xr:uid="{00000000-0005-0000-0000-00000D0F0000}"/>
    <cellStyle name="Currency 2 2 3 3 6 2" xfId="32648" xr:uid="{75DD9F5D-B021-4382-A631-2BD4EE561497}"/>
    <cellStyle name="Currency 2 2 3 3 7" xfId="30498" xr:uid="{7CCB99A0-AA1F-40D5-94EF-9CE1E2275D65}"/>
    <cellStyle name="Currency 2 2 3 4" xfId="2784" xr:uid="{00000000-0005-0000-0000-00000E0F0000}"/>
    <cellStyle name="Currency 2 2 3 4 2" xfId="10394" xr:uid="{00000000-0005-0000-0000-00000F0F0000}"/>
    <cellStyle name="Currency 2 2 3 4 2 2" xfId="35420" xr:uid="{A334282A-00EB-4856-A5A5-6A336877FA63}"/>
    <cellStyle name="Currency 2 2 3 4 3" xfId="15851" xr:uid="{00000000-0005-0000-0000-0000100F0000}"/>
    <cellStyle name="Currency 2 2 3 4 3 2" xfId="37880" xr:uid="{F2B1020A-26C2-4622-BD4F-8B398C823B32}"/>
    <cellStyle name="Currency 2 2 3 4 4" xfId="21312" xr:uid="{00000000-0005-0000-0000-0000110F0000}"/>
    <cellStyle name="Currency 2 2 3 4 4 2" xfId="40340" xr:uid="{4031143A-8F20-47A5-B7D2-4B740531A972}"/>
    <cellStyle name="Currency 2 2 3 4 5" xfId="26770" xr:uid="{00000000-0005-0000-0000-0000120F0000}"/>
    <cellStyle name="Currency 2 2 3 4 5 2" xfId="42801" xr:uid="{0DF2618D-AD8B-4F54-BC6E-9B0642AB203D}"/>
    <cellStyle name="Currency 2 2 3 4 6" xfId="6513" xr:uid="{00000000-0005-0000-0000-0000130F0000}"/>
    <cellStyle name="Currency 2 2 3 4 6 2" xfId="32960" xr:uid="{FC47F1AB-237F-4A29-88E7-8D44097CA467}"/>
    <cellStyle name="Currency 2 2 3 4 7" xfId="30810" xr:uid="{F69F50F4-FADE-4399-9296-0DDE33A0C367}"/>
    <cellStyle name="Currency 2 2 3 5" xfId="3525" xr:uid="{00000000-0005-0000-0000-0000140F0000}"/>
    <cellStyle name="Currency 2 2 3 5 2" xfId="11134" xr:uid="{00000000-0005-0000-0000-0000150F0000}"/>
    <cellStyle name="Currency 2 2 3 5 2 2" xfId="35732" xr:uid="{FE5592FD-FBBC-47C1-B8CD-E400DD8C62C6}"/>
    <cellStyle name="Currency 2 2 3 5 3" xfId="16591" xr:uid="{00000000-0005-0000-0000-0000160F0000}"/>
    <cellStyle name="Currency 2 2 3 5 3 2" xfId="38192" xr:uid="{4EDFAD67-2467-46FF-8C4C-60D873E39C2C}"/>
    <cellStyle name="Currency 2 2 3 5 4" xfId="22052" xr:uid="{00000000-0005-0000-0000-0000170F0000}"/>
    <cellStyle name="Currency 2 2 3 5 4 2" xfId="40652" xr:uid="{7579D69C-6139-4A44-8FC5-43774BA1C5A7}"/>
    <cellStyle name="Currency 2 2 3 5 5" xfId="27510" xr:uid="{00000000-0005-0000-0000-0000180F0000}"/>
    <cellStyle name="Currency 2 2 3 5 5 2" xfId="43113" xr:uid="{CD7AE03C-CFBB-47A8-AE9F-128A639D63F8}"/>
    <cellStyle name="Currency 2 2 3 5 6" xfId="6825" xr:uid="{00000000-0005-0000-0000-0000190F0000}"/>
    <cellStyle name="Currency 2 2 3 5 6 2" xfId="33272" xr:uid="{4020B643-A3A3-43AC-8D7F-300F12D638E5}"/>
    <cellStyle name="Currency 2 2 3 5 7" xfId="31122" xr:uid="{6234B826-75B8-47A7-B202-EA9B4EDE7804}"/>
    <cellStyle name="Currency 2 2 3 6" xfId="4266" xr:uid="{00000000-0005-0000-0000-00001A0F0000}"/>
    <cellStyle name="Currency 2 2 3 6 2" xfId="11875" xr:uid="{00000000-0005-0000-0000-00001B0F0000}"/>
    <cellStyle name="Currency 2 2 3 6 2 2" xfId="36044" xr:uid="{30F4C2A9-562A-4F0C-8C9E-53620EA048A5}"/>
    <cellStyle name="Currency 2 2 3 6 3" xfId="17332" xr:uid="{00000000-0005-0000-0000-00001C0F0000}"/>
    <cellStyle name="Currency 2 2 3 6 3 2" xfId="38504" xr:uid="{6062DC3C-2D0F-49EA-BB62-B247CA15DB1A}"/>
    <cellStyle name="Currency 2 2 3 6 4" xfId="22793" xr:uid="{00000000-0005-0000-0000-00001D0F0000}"/>
    <cellStyle name="Currency 2 2 3 6 4 2" xfId="40964" xr:uid="{4A264C5B-7EFC-45D9-895C-5026C8E3BABB}"/>
    <cellStyle name="Currency 2 2 3 6 5" xfId="28251" xr:uid="{00000000-0005-0000-0000-00001E0F0000}"/>
    <cellStyle name="Currency 2 2 3 6 5 2" xfId="43425" xr:uid="{D347E1D1-C92E-4048-9C87-A51B942FCA69}"/>
    <cellStyle name="Currency 2 2 3 6 6" xfId="7137" xr:uid="{00000000-0005-0000-0000-00001F0F0000}"/>
    <cellStyle name="Currency 2 2 3 6 6 2" xfId="33584" xr:uid="{BE200AFF-EB7F-4A81-B470-068913F592DE}"/>
    <cellStyle name="Currency 2 2 3 6 7" xfId="31434" xr:uid="{44A9D1B0-3C43-46C7-A8B9-F1F90CD6D084}"/>
    <cellStyle name="Currency 2 2 3 7" xfId="5006" xr:uid="{00000000-0005-0000-0000-0000200F0000}"/>
    <cellStyle name="Currency 2 2 3 7 2" xfId="12615" xr:uid="{00000000-0005-0000-0000-0000210F0000}"/>
    <cellStyle name="Currency 2 2 3 7 2 2" xfId="36356" xr:uid="{63480956-2E3B-4197-8EEC-66A04B39754B}"/>
    <cellStyle name="Currency 2 2 3 7 3" xfId="18072" xr:uid="{00000000-0005-0000-0000-0000220F0000}"/>
    <cellStyle name="Currency 2 2 3 7 3 2" xfId="38816" xr:uid="{C9B998A2-55A1-4406-8615-ED55F052BC7B}"/>
    <cellStyle name="Currency 2 2 3 7 4" xfId="23533" xr:uid="{00000000-0005-0000-0000-0000230F0000}"/>
    <cellStyle name="Currency 2 2 3 7 4 2" xfId="41276" xr:uid="{7AA86D12-E9D6-4D61-B3F7-4F56C068A552}"/>
    <cellStyle name="Currency 2 2 3 7 5" xfId="28991" xr:uid="{00000000-0005-0000-0000-0000240F0000}"/>
    <cellStyle name="Currency 2 2 3 7 5 2" xfId="43737" xr:uid="{7BD5F8B5-749E-44E2-9CBA-10D3523BAD44}"/>
    <cellStyle name="Currency 2 2 3 7 6" xfId="7449" xr:uid="{00000000-0005-0000-0000-0000250F0000}"/>
    <cellStyle name="Currency 2 2 3 7 6 2" xfId="33896" xr:uid="{C5652580-0FD5-4C90-951B-37D26428EF44}"/>
    <cellStyle name="Currency 2 2 3 7 7" xfId="31746" xr:uid="{9E7EE770-C28B-455F-B00C-3D86949FC154}"/>
    <cellStyle name="Currency 2 2 3 8" xfId="854" xr:uid="{00000000-0005-0000-0000-0000260F0000}"/>
    <cellStyle name="Currency 2 2 3 8 2" xfId="13924" xr:uid="{00000000-0005-0000-0000-0000270F0000}"/>
    <cellStyle name="Currency 2 2 3 8 2 2" xfId="36944" xr:uid="{23E22B70-A304-4F3E-900E-205BB3903832}"/>
    <cellStyle name="Currency 2 2 3 8 3" xfId="19385" xr:uid="{00000000-0005-0000-0000-0000280F0000}"/>
    <cellStyle name="Currency 2 2 3 8 3 2" xfId="39404" xr:uid="{5E1839DD-796C-4906-8EAE-3941D22D5D5E}"/>
    <cellStyle name="Currency 2 2 3 8 4" xfId="24843" xr:uid="{00000000-0005-0000-0000-0000290F0000}"/>
    <cellStyle name="Currency 2 2 3 8 4 2" xfId="41865" xr:uid="{1B3B264C-526C-4AE5-A50B-944CBBD49C61}"/>
    <cellStyle name="Currency 2 2 3 8 5" xfId="8466" xr:uid="{00000000-0005-0000-0000-00002A0F0000}"/>
    <cellStyle name="Currency 2 2 3 8 5 2" xfId="34484" xr:uid="{9396A334-9682-4F3C-940D-31AC9D241C2F}"/>
    <cellStyle name="Currency 2 2 3 8 6" xfId="29874" xr:uid="{EAF29F90-A30B-43EF-8E30-8984008090B4}"/>
    <cellStyle name="Currency 2 2 3 9" xfId="7896" xr:uid="{00000000-0005-0000-0000-00002B0F0000}"/>
    <cellStyle name="Currency 2 2 3 9 2" xfId="34208" xr:uid="{68059C9A-C625-4540-9BAA-71A4CA478AF4}"/>
    <cellStyle name="Currency 2 2 4" xfId="374" xr:uid="{00000000-0005-0000-0000-00002C0F0000}"/>
    <cellStyle name="Currency 2 2 4 10" xfId="13445" xr:uid="{00000000-0005-0000-0000-00002D0F0000}"/>
    <cellStyle name="Currency 2 2 4 10 2" xfId="36704" xr:uid="{DE630EFD-21CF-4B2B-9DF4-8A6EC5362ABC}"/>
    <cellStyle name="Currency 2 2 4 11" xfId="18905" xr:uid="{00000000-0005-0000-0000-00002E0F0000}"/>
    <cellStyle name="Currency 2 2 4 11 2" xfId="39164" xr:uid="{14B16F86-0A74-4A72-AAE9-03FC68C3352F}"/>
    <cellStyle name="Currency 2 2 4 12" xfId="24364" xr:uid="{00000000-0005-0000-0000-00002F0F0000}"/>
    <cellStyle name="Currency 2 2 4 12 2" xfId="41625" xr:uid="{77D657EA-5B29-476D-AC7B-EFCEB701B015}"/>
    <cellStyle name="Currency 2 2 4 13" xfId="5613" xr:uid="{00000000-0005-0000-0000-0000300F0000}"/>
    <cellStyle name="Currency 2 2 4 13 2" xfId="32060" xr:uid="{DC03E934-5799-4063-8AC1-D0CBFFFB44F3}"/>
    <cellStyle name="Currency 2 2 4 14" xfId="29634" xr:uid="{D04E6781-C289-4ABD-9014-8F07ECEAAF7A}"/>
    <cellStyle name="Currency 2 2 4 2" xfId="1393" xr:uid="{00000000-0005-0000-0000-0000310F0000}"/>
    <cellStyle name="Currency 2 2 4 2 2" xfId="9003" xr:uid="{00000000-0005-0000-0000-0000320F0000}"/>
    <cellStyle name="Currency 2 2 4 2 2 2" xfId="34832" xr:uid="{227D592A-6585-4AAE-91B7-2D5BCB30196D}"/>
    <cellStyle name="Currency 2 2 4 2 3" xfId="14461" xr:uid="{00000000-0005-0000-0000-0000330F0000}"/>
    <cellStyle name="Currency 2 2 4 2 3 2" xfId="37292" xr:uid="{52FFC47A-228C-4AB4-8523-4CEFAF96A162}"/>
    <cellStyle name="Currency 2 2 4 2 4" xfId="19922" xr:uid="{00000000-0005-0000-0000-0000340F0000}"/>
    <cellStyle name="Currency 2 2 4 2 4 2" xfId="39752" xr:uid="{B10925D4-30B2-4B68-8C17-3548764DD8E5}"/>
    <cellStyle name="Currency 2 2 4 2 5" xfId="25380" xr:uid="{00000000-0005-0000-0000-0000350F0000}"/>
    <cellStyle name="Currency 2 2 4 2 5 2" xfId="42213" xr:uid="{40B12A75-0F76-4C57-8BA4-27C95BF27590}"/>
    <cellStyle name="Currency 2 2 4 2 6" xfId="5925" xr:uid="{00000000-0005-0000-0000-0000360F0000}"/>
    <cellStyle name="Currency 2 2 4 2 6 2" xfId="32372" xr:uid="{6E21CF8C-AC00-4F7B-A6B3-6B00100F126C}"/>
    <cellStyle name="Currency 2 2 4 2 7" xfId="30222" xr:uid="{B91A9245-D809-4977-9C10-B4DF298D3AE0}"/>
    <cellStyle name="Currency 2 2 4 3" xfId="2134" xr:uid="{00000000-0005-0000-0000-0000370F0000}"/>
    <cellStyle name="Currency 2 2 4 3 2" xfId="9744" xr:uid="{00000000-0005-0000-0000-0000380F0000}"/>
    <cellStyle name="Currency 2 2 4 3 2 2" xfId="35144" xr:uid="{528DFB43-F2F2-4334-B33A-F40666089A0D}"/>
    <cellStyle name="Currency 2 2 4 3 3" xfId="15201" xr:uid="{00000000-0005-0000-0000-0000390F0000}"/>
    <cellStyle name="Currency 2 2 4 3 3 2" xfId="37604" xr:uid="{C80013D7-F66B-4062-B211-DFA8EED08F21}"/>
    <cellStyle name="Currency 2 2 4 3 4" xfId="20662" xr:uid="{00000000-0005-0000-0000-00003A0F0000}"/>
    <cellStyle name="Currency 2 2 4 3 4 2" xfId="40064" xr:uid="{5B49BEC8-AE8D-4EEC-9578-021522483241}"/>
    <cellStyle name="Currency 2 2 4 3 5" xfId="26120" xr:uid="{00000000-0005-0000-0000-00003B0F0000}"/>
    <cellStyle name="Currency 2 2 4 3 5 2" xfId="42525" xr:uid="{BC1A8241-80F6-44CB-AE28-24A77D923B8A}"/>
    <cellStyle name="Currency 2 2 4 3 6" xfId="6237" xr:uid="{00000000-0005-0000-0000-00003C0F0000}"/>
    <cellStyle name="Currency 2 2 4 3 6 2" xfId="32684" xr:uid="{5CE4E858-EEF4-4930-87AA-CBB0A6A25C01}"/>
    <cellStyle name="Currency 2 2 4 3 7" xfId="30534" xr:uid="{98E62A95-C550-4325-95A7-DC1CFC506094}"/>
    <cellStyle name="Currency 2 2 4 4" xfId="2874" xr:uid="{00000000-0005-0000-0000-00003D0F0000}"/>
    <cellStyle name="Currency 2 2 4 4 2" xfId="10484" xr:uid="{00000000-0005-0000-0000-00003E0F0000}"/>
    <cellStyle name="Currency 2 2 4 4 2 2" xfId="35456" xr:uid="{933785BD-0B9B-4AD1-97FA-9E47BD770E2D}"/>
    <cellStyle name="Currency 2 2 4 4 3" xfId="15941" xr:uid="{00000000-0005-0000-0000-00003F0F0000}"/>
    <cellStyle name="Currency 2 2 4 4 3 2" xfId="37916" xr:uid="{9E20A86B-1111-4EA6-82C5-73385DBF8D46}"/>
    <cellStyle name="Currency 2 2 4 4 4" xfId="21402" xr:uid="{00000000-0005-0000-0000-0000400F0000}"/>
    <cellStyle name="Currency 2 2 4 4 4 2" xfId="40376" xr:uid="{EED09E56-A942-48BA-B3A9-7FE10077A28E}"/>
    <cellStyle name="Currency 2 2 4 4 5" xfId="26860" xr:uid="{00000000-0005-0000-0000-0000410F0000}"/>
    <cellStyle name="Currency 2 2 4 4 5 2" xfId="42837" xr:uid="{18716707-2766-4515-A846-5F1C3381F9A3}"/>
    <cellStyle name="Currency 2 2 4 4 6" xfId="6549" xr:uid="{00000000-0005-0000-0000-0000420F0000}"/>
    <cellStyle name="Currency 2 2 4 4 6 2" xfId="32996" xr:uid="{B2AB9EBE-B5F0-4F4D-9F64-ED4433DD25C1}"/>
    <cellStyle name="Currency 2 2 4 4 7" xfId="30846" xr:uid="{724E972F-FBE4-4768-978E-E5AA8A8AEAA4}"/>
    <cellStyle name="Currency 2 2 4 5" xfId="3615" xr:uid="{00000000-0005-0000-0000-0000430F0000}"/>
    <cellStyle name="Currency 2 2 4 5 2" xfId="11224" xr:uid="{00000000-0005-0000-0000-0000440F0000}"/>
    <cellStyle name="Currency 2 2 4 5 2 2" xfId="35768" xr:uid="{DFA675A7-1DD8-4E4B-9EAF-330E1DA05DD2}"/>
    <cellStyle name="Currency 2 2 4 5 3" xfId="16681" xr:uid="{00000000-0005-0000-0000-0000450F0000}"/>
    <cellStyle name="Currency 2 2 4 5 3 2" xfId="38228" xr:uid="{24A80FD1-2E55-4D05-B466-6B0A6BF41DD7}"/>
    <cellStyle name="Currency 2 2 4 5 4" xfId="22142" xr:uid="{00000000-0005-0000-0000-0000460F0000}"/>
    <cellStyle name="Currency 2 2 4 5 4 2" xfId="40688" xr:uid="{2C0DD793-BBB6-4603-8183-6D1863CD2841}"/>
    <cellStyle name="Currency 2 2 4 5 5" xfId="27600" xr:uid="{00000000-0005-0000-0000-0000470F0000}"/>
    <cellStyle name="Currency 2 2 4 5 5 2" xfId="43149" xr:uid="{CF41496B-4986-4050-94A8-D100D289C916}"/>
    <cellStyle name="Currency 2 2 4 5 6" xfId="6861" xr:uid="{00000000-0005-0000-0000-0000480F0000}"/>
    <cellStyle name="Currency 2 2 4 5 6 2" xfId="33308" xr:uid="{8B849F53-0FEC-4146-8B28-0468344317F7}"/>
    <cellStyle name="Currency 2 2 4 5 7" xfId="31158" xr:uid="{5E50F159-FC57-4F1F-8E4C-4BCA2195CFCD}"/>
    <cellStyle name="Currency 2 2 4 6" xfId="4356" xr:uid="{00000000-0005-0000-0000-0000490F0000}"/>
    <cellStyle name="Currency 2 2 4 6 2" xfId="11965" xr:uid="{00000000-0005-0000-0000-00004A0F0000}"/>
    <cellStyle name="Currency 2 2 4 6 2 2" xfId="36080" xr:uid="{F3047286-FD29-4C6D-B4B9-27C7E81DA093}"/>
    <cellStyle name="Currency 2 2 4 6 3" xfId="17422" xr:uid="{00000000-0005-0000-0000-00004B0F0000}"/>
    <cellStyle name="Currency 2 2 4 6 3 2" xfId="38540" xr:uid="{4FC03C1D-5529-4852-B95C-BE767A4EBB2E}"/>
    <cellStyle name="Currency 2 2 4 6 4" xfId="22883" xr:uid="{00000000-0005-0000-0000-00004C0F0000}"/>
    <cellStyle name="Currency 2 2 4 6 4 2" xfId="41000" xr:uid="{D4199E18-DD9A-498E-AFAD-2BA95D05F01A}"/>
    <cellStyle name="Currency 2 2 4 6 5" xfId="28341" xr:uid="{00000000-0005-0000-0000-00004D0F0000}"/>
    <cellStyle name="Currency 2 2 4 6 5 2" xfId="43461" xr:uid="{4098F6A3-46C1-48E0-9B86-C1EE28EF6D7B}"/>
    <cellStyle name="Currency 2 2 4 6 6" xfId="7173" xr:uid="{00000000-0005-0000-0000-00004E0F0000}"/>
    <cellStyle name="Currency 2 2 4 6 6 2" xfId="33620" xr:uid="{B415EA11-0236-4B10-8399-A6659FE51E53}"/>
    <cellStyle name="Currency 2 2 4 6 7" xfId="31470" xr:uid="{AFA82E1C-4022-411E-83B3-302D0CA393A8}"/>
    <cellStyle name="Currency 2 2 4 7" xfId="5096" xr:uid="{00000000-0005-0000-0000-00004F0F0000}"/>
    <cellStyle name="Currency 2 2 4 7 2" xfId="12705" xr:uid="{00000000-0005-0000-0000-0000500F0000}"/>
    <cellStyle name="Currency 2 2 4 7 2 2" xfId="36392" xr:uid="{30BC9303-14E9-42A3-AB1A-E4B68184E1D1}"/>
    <cellStyle name="Currency 2 2 4 7 3" xfId="18162" xr:uid="{00000000-0005-0000-0000-0000510F0000}"/>
    <cellStyle name="Currency 2 2 4 7 3 2" xfId="38852" xr:uid="{F718106C-A7AF-4B3C-B5D6-5D280C70D59C}"/>
    <cellStyle name="Currency 2 2 4 7 4" xfId="23623" xr:uid="{00000000-0005-0000-0000-0000520F0000}"/>
    <cellStyle name="Currency 2 2 4 7 4 2" xfId="41312" xr:uid="{4D71B238-85C7-4776-A696-41830FAF85B3}"/>
    <cellStyle name="Currency 2 2 4 7 5" xfId="29081" xr:uid="{00000000-0005-0000-0000-0000530F0000}"/>
    <cellStyle name="Currency 2 2 4 7 5 2" xfId="43773" xr:uid="{6BF0329B-F358-48C0-B3FE-080EBC4C74DE}"/>
    <cellStyle name="Currency 2 2 4 7 6" xfId="7485" xr:uid="{00000000-0005-0000-0000-0000540F0000}"/>
    <cellStyle name="Currency 2 2 4 7 6 2" xfId="33932" xr:uid="{2906811E-8264-4324-B93D-44FBA535A21F}"/>
    <cellStyle name="Currency 2 2 4 7 7" xfId="31782" xr:uid="{DEBA63ED-E4A1-4D60-969E-0E0387535B4B}"/>
    <cellStyle name="Currency 2 2 4 8" xfId="890" xr:uid="{00000000-0005-0000-0000-0000550F0000}"/>
    <cellStyle name="Currency 2 2 4 8 2" xfId="13960" xr:uid="{00000000-0005-0000-0000-0000560F0000}"/>
    <cellStyle name="Currency 2 2 4 8 2 2" xfId="36980" xr:uid="{42058E9C-3688-4AE4-9715-3B0FC828242F}"/>
    <cellStyle name="Currency 2 2 4 8 3" xfId="19421" xr:uid="{00000000-0005-0000-0000-0000570F0000}"/>
    <cellStyle name="Currency 2 2 4 8 3 2" xfId="39440" xr:uid="{1AB4E55C-BD57-47C2-807E-8214A563C03F}"/>
    <cellStyle name="Currency 2 2 4 8 4" xfId="24879" xr:uid="{00000000-0005-0000-0000-0000580F0000}"/>
    <cellStyle name="Currency 2 2 4 8 4 2" xfId="41901" xr:uid="{008A930A-439E-413F-8732-F80CDC04725A}"/>
    <cellStyle name="Currency 2 2 4 8 5" xfId="8502" xr:uid="{00000000-0005-0000-0000-0000590F0000}"/>
    <cellStyle name="Currency 2 2 4 8 5 2" xfId="34520" xr:uid="{1F4294EB-3EF0-4A45-89EA-2F4510031B86}"/>
    <cellStyle name="Currency 2 2 4 8 6" xfId="29910" xr:uid="{22EC41CE-8682-43D4-9B3C-FF6F5AB6932D}"/>
    <cellStyle name="Currency 2 2 4 9" xfId="7986" xr:uid="{00000000-0005-0000-0000-00005A0F0000}"/>
    <cellStyle name="Currency 2 2 4 9 2" xfId="34244" xr:uid="{0D083820-4671-42E2-9D7B-233B2079CDA5}"/>
    <cellStyle name="Currency 2 2 5" xfId="463" xr:uid="{00000000-0005-0000-0000-00005B0F0000}"/>
    <cellStyle name="Currency 2 2 5 10" xfId="13534" xr:uid="{00000000-0005-0000-0000-00005C0F0000}"/>
    <cellStyle name="Currency 2 2 5 10 2" xfId="36740" xr:uid="{65BCBA8E-3BF3-477B-AAD1-5C71C4C8D64E}"/>
    <cellStyle name="Currency 2 2 5 11" xfId="18994" xr:uid="{00000000-0005-0000-0000-00005D0F0000}"/>
    <cellStyle name="Currency 2 2 5 11 2" xfId="39200" xr:uid="{42742210-5F17-453C-BC01-4983D3988309}"/>
    <cellStyle name="Currency 2 2 5 12" xfId="24453" xr:uid="{00000000-0005-0000-0000-00005E0F0000}"/>
    <cellStyle name="Currency 2 2 5 12 2" xfId="41661" xr:uid="{AF27919E-205F-42CA-952E-E87465229F2F}"/>
    <cellStyle name="Currency 2 2 5 13" xfId="5649" xr:uid="{00000000-0005-0000-0000-00005F0F0000}"/>
    <cellStyle name="Currency 2 2 5 13 2" xfId="32096" xr:uid="{B535B758-0100-456D-820A-C7ED941758A5}"/>
    <cellStyle name="Currency 2 2 5 14" xfId="29670" xr:uid="{80E94C86-491B-4460-B05C-8F1D1B91C9EE}"/>
    <cellStyle name="Currency 2 2 5 2" xfId="1482" xr:uid="{00000000-0005-0000-0000-0000600F0000}"/>
    <cellStyle name="Currency 2 2 5 2 2" xfId="9092" xr:uid="{00000000-0005-0000-0000-0000610F0000}"/>
    <cellStyle name="Currency 2 2 5 2 2 2" xfId="34868" xr:uid="{FC916C8B-E78A-4DBF-87DD-F4AA77D32D7B}"/>
    <cellStyle name="Currency 2 2 5 2 3" xfId="14550" xr:uid="{00000000-0005-0000-0000-0000620F0000}"/>
    <cellStyle name="Currency 2 2 5 2 3 2" xfId="37328" xr:uid="{6D6CD239-8720-4708-9EA1-9BEE3A27A416}"/>
    <cellStyle name="Currency 2 2 5 2 4" xfId="20011" xr:uid="{00000000-0005-0000-0000-0000630F0000}"/>
    <cellStyle name="Currency 2 2 5 2 4 2" xfId="39788" xr:uid="{8CD239BF-7000-45BC-A7A8-D32B77A1B23E}"/>
    <cellStyle name="Currency 2 2 5 2 5" xfId="25469" xr:uid="{00000000-0005-0000-0000-0000640F0000}"/>
    <cellStyle name="Currency 2 2 5 2 5 2" xfId="42249" xr:uid="{EC8C4F78-D5FF-42A5-B720-8CE6BDBE0746}"/>
    <cellStyle name="Currency 2 2 5 2 6" xfId="5961" xr:uid="{00000000-0005-0000-0000-0000650F0000}"/>
    <cellStyle name="Currency 2 2 5 2 6 2" xfId="32408" xr:uid="{27C8AD62-0838-4C1D-8AB7-C617F238B31B}"/>
    <cellStyle name="Currency 2 2 5 2 7" xfId="30258" xr:uid="{D08B53C4-6CAD-4099-9FE3-E78023769FFA}"/>
    <cellStyle name="Currency 2 2 5 3" xfId="2223" xr:uid="{00000000-0005-0000-0000-0000660F0000}"/>
    <cellStyle name="Currency 2 2 5 3 2" xfId="9833" xr:uid="{00000000-0005-0000-0000-0000670F0000}"/>
    <cellStyle name="Currency 2 2 5 3 2 2" xfId="35180" xr:uid="{F4731CC2-AF45-4804-88EE-E218F706DF38}"/>
    <cellStyle name="Currency 2 2 5 3 3" xfId="15290" xr:uid="{00000000-0005-0000-0000-0000680F0000}"/>
    <cellStyle name="Currency 2 2 5 3 3 2" xfId="37640" xr:uid="{40F5AD78-3EF2-4C93-8CB8-E71CCA45B045}"/>
    <cellStyle name="Currency 2 2 5 3 4" xfId="20751" xr:uid="{00000000-0005-0000-0000-0000690F0000}"/>
    <cellStyle name="Currency 2 2 5 3 4 2" xfId="40100" xr:uid="{FA082F06-A796-40CF-AC94-59468741C48C}"/>
    <cellStyle name="Currency 2 2 5 3 5" xfId="26209" xr:uid="{00000000-0005-0000-0000-00006A0F0000}"/>
    <cellStyle name="Currency 2 2 5 3 5 2" xfId="42561" xr:uid="{79E78ED0-2575-4414-B787-225B641BB883}"/>
    <cellStyle name="Currency 2 2 5 3 6" xfId="6273" xr:uid="{00000000-0005-0000-0000-00006B0F0000}"/>
    <cellStyle name="Currency 2 2 5 3 6 2" xfId="32720" xr:uid="{F5E8033F-161F-4470-9A30-319D07B34944}"/>
    <cellStyle name="Currency 2 2 5 3 7" xfId="30570" xr:uid="{BEFA7408-DEFF-4296-A0E4-C82F60256A5F}"/>
    <cellStyle name="Currency 2 2 5 4" xfId="2963" xr:uid="{00000000-0005-0000-0000-00006C0F0000}"/>
    <cellStyle name="Currency 2 2 5 4 2" xfId="10573" xr:uid="{00000000-0005-0000-0000-00006D0F0000}"/>
    <cellStyle name="Currency 2 2 5 4 2 2" xfId="35492" xr:uid="{F7D29CE1-CEFC-45D6-B71D-B1541E9C5620}"/>
    <cellStyle name="Currency 2 2 5 4 3" xfId="16030" xr:uid="{00000000-0005-0000-0000-00006E0F0000}"/>
    <cellStyle name="Currency 2 2 5 4 3 2" xfId="37952" xr:uid="{51ECCD74-76FD-4119-8B2B-25E92F7EA9D3}"/>
    <cellStyle name="Currency 2 2 5 4 4" xfId="21491" xr:uid="{00000000-0005-0000-0000-00006F0F0000}"/>
    <cellStyle name="Currency 2 2 5 4 4 2" xfId="40412" xr:uid="{91BB4D42-506A-45B0-84E3-E7796A91DE62}"/>
    <cellStyle name="Currency 2 2 5 4 5" xfId="26949" xr:uid="{00000000-0005-0000-0000-0000700F0000}"/>
    <cellStyle name="Currency 2 2 5 4 5 2" xfId="42873" xr:uid="{C3823BD6-F10E-4225-991F-2F7016802B63}"/>
    <cellStyle name="Currency 2 2 5 4 6" xfId="6585" xr:uid="{00000000-0005-0000-0000-0000710F0000}"/>
    <cellStyle name="Currency 2 2 5 4 6 2" xfId="33032" xr:uid="{4D89AACA-4D2B-4DE6-BF28-3AC2703F9D15}"/>
    <cellStyle name="Currency 2 2 5 4 7" xfId="30882" xr:uid="{471EE9B2-545C-4C52-958F-72523874A5D2}"/>
    <cellStyle name="Currency 2 2 5 5" xfId="3704" xr:uid="{00000000-0005-0000-0000-0000720F0000}"/>
    <cellStyle name="Currency 2 2 5 5 2" xfId="11313" xr:uid="{00000000-0005-0000-0000-0000730F0000}"/>
    <cellStyle name="Currency 2 2 5 5 2 2" xfId="35804" xr:uid="{53CD7429-09F1-4D13-87C2-6F97280F9C2A}"/>
    <cellStyle name="Currency 2 2 5 5 3" xfId="16770" xr:uid="{00000000-0005-0000-0000-0000740F0000}"/>
    <cellStyle name="Currency 2 2 5 5 3 2" xfId="38264" xr:uid="{094D40EE-4132-40A4-B5E3-A132DBE25CE9}"/>
    <cellStyle name="Currency 2 2 5 5 4" xfId="22231" xr:uid="{00000000-0005-0000-0000-0000750F0000}"/>
    <cellStyle name="Currency 2 2 5 5 4 2" xfId="40724" xr:uid="{58A942CE-1CEA-46ED-8030-7A8B41189CDA}"/>
    <cellStyle name="Currency 2 2 5 5 5" xfId="27689" xr:uid="{00000000-0005-0000-0000-0000760F0000}"/>
    <cellStyle name="Currency 2 2 5 5 5 2" xfId="43185" xr:uid="{3E5C8454-6150-4320-95A4-99DF3492D969}"/>
    <cellStyle name="Currency 2 2 5 5 6" xfId="6897" xr:uid="{00000000-0005-0000-0000-0000770F0000}"/>
    <cellStyle name="Currency 2 2 5 5 6 2" xfId="33344" xr:uid="{652DBEBC-BCF2-4AEF-AF7C-641C2BF56B6C}"/>
    <cellStyle name="Currency 2 2 5 5 7" xfId="31194" xr:uid="{F91AD48C-2D79-46F3-B7B7-5E80A6DF00E9}"/>
    <cellStyle name="Currency 2 2 5 6" xfId="4445" xr:uid="{00000000-0005-0000-0000-0000780F0000}"/>
    <cellStyle name="Currency 2 2 5 6 2" xfId="12054" xr:uid="{00000000-0005-0000-0000-0000790F0000}"/>
    <cellStyle name="Currency 2 2 5 6 2 2" xfId="36116" xr:uid="{BC0951C4-7D58-436F-AE23-854E38011C3D}"/>
    <cellStyle name="Currency 2 2 5 6 3" xfId="17511" xr:uid="{00000000-0005-0000-0000-00007A0F0000}"/>
    <cellStyle name="Currency 2 2 5 6 3 2" xfId="38576" xr:uid="{7CD28F09-AF07-4CEB-9860-E73E7776C885}"/>
    <cellStyle name="Currency 2 2 5 6 4" xfId="22972" xr:uid="{00000000-0005-0000-0000-00007B0F0000}"/>
    <cellStyle name="Currency 2 2 5 6 4 2" xfId="41036" xr:uid="{F2131B13-82B9-461F-92DE-76CC914113EB}"/>
    <cellStyle name="Currency 2 2 5 6 5" xfId="28430" xr:uid="{00000000-0005-0000-0000-00007C0F0000}"/>
    <cellStyle name="Currency 2 2 5 6 5 2" xfId="43497" xr:uid="{590803AE-E281-4F73-B726-4C647AB3F768}"/>
    <cellStyle name="Currency 2 2 5 6 6" xfId="7209" xr:uid="{00000000-0005-0000-0000-00007D0F0000}"/>
    <cellStyle name="Currency 2 2 5 6 6 2" xfId="33656" xr:uid="{D83E8131-6B78-4486-89D3-E3F32CD8CE0B}"/>
    <cellStyle name="Currency 2 2 5 6 7" xfId="31506" xr:uid="{274AB219-C397-4149-B147-B7A53E03C465}"/>
    <cellStyle name="Currency 2 2 5 7" xfId="5185" xr:uid="{00000000-0005-0000-0000-00007E0F0000}"/>
    <cellStyle name="Currency 2 2 5 7 2" xfId="12794" xr:uid="{00000000-0005-0000-0000-00007F0F0000}"/>
    <cellStyle name="Currency 2 2 5 7 2 2" xfId="36428" xr:uid="{E1177649-A2FF-4E44-8448-566F0E3D17BA}"/>
    <cellStyle name="Currency 2 2 5 7 3" xfId="18251" xr:uid="{00000000-0005-0000-0000-0000800F0000}"/>
    <cellStyle name="Currency 2 2 5 7 3 2" xfId="38888" xr:uid="{0C28B086-83C5-47CB-A465-FD768308C090}"/>
    <cellStyle name="Currency 2 2 5 7 4" xfId="23712" xr:uid="{00000000-0005-0000-0000-0000810F0000}"/>
    <cellStyle name="Currency 2 2 5 7 4 2" xfId="41348" xr:uid="{DA419F3B-E8E5-4534-A74A-28A1856848CC}"/>
    <cellStyle name="Currency 2 2 5 7 5" xfId="29170" xr:uid="{00000000-0005-0000-0000-0000820F0000}"/>
    <cellStyle name="Currency 2 2 5 7 5 2" xfId="43809" xr:uid="{2D88CFA9-67F8-44F3-9D57-ACF04B7E2BEB}"/>
    <cellStyle name="Currency 2 2 5 7 6" xfId="7521" xr:uid="{00000000-0005-0000-0000-0000830F0000}"/>
    <cellStyle name="Currency 2 2 5 7 6 2" xfId="33968" xr:uid="{E5D1D825-6E3A-430C-9109-26AE339ECC95}"/>
    <cellStyle name="Currency 2 2 5 7 7" xfId="31818" xr:uid="{8F4B6DD3-DA04-4D58-BB9D-046EA4E16E21}"/>
    <cellStyle name="Currency 2 2 5 8" xfId="926" xr:uid="{00000000-0005-0000-0000-0000840F0000}"/>
    <cellStyle name="Currency 2 2 5 8 2" xfId="13996" xr:uid="{00000000-0005-0000-0000-0000850F0000}"/>
    <cellStyle name="Currency 2 2 5 8 2 2" xfId="37016" xr:uid="{E37B675A-7559-4552-B79C-F00BBBA7750A}"/>
    <cellStyle name="Currency 2 2 5 8 3" xfId="19457" xr:uid="{00000000-0005-0000-0000-0000860F0000}"/>
    <cellStyle name="Currency 2 2 5 8 3 2" xfId="39476" xr:uid="{FFA49102-3F1B-4DFF-A27D-98B70B77BBD2}"/>
    <cellStyle name="Currency 2 2 5 8 4" xfId="24915" xr:uid="{00000000-0005-0000-0000-0000870F0000}"/>
    <cellStyle name="Currency 2 2 5 8 4 2" xfId="41937" xr:uid="{E0BDA695-1D7D-489E-BA40-A3DBDFAA4F22}"/>
    <cellStyle name="Currency 2 2 5 8 5" xfId="8538" xr:uid="{00000000-0005-0000-0000-0000880F0000}"/>
    <cellStyle name="Currency 2 2 5 8 5 2" xfId="34556" xr:uid="{656A28C5-F2A0-4312-BD2B-AED9918D09DC}"/>
    <cellStyle name="Currency 2 2 5 8 6" xfId="29946" xr:uid="{DACC0E5D-31EE-4BB1-A07C-64A552DB56BF}"/>
    <cellStyle name="Currency 2 2 5 9" xfId="8075" xr:uid="{00000000-0005-0000-0000-0000890F0000}"/>
    <cellStyle name="Currency 2 2 5 9 2" xfId="34280" xr:uid="{97F05F85-7EE6-467B-A7C4-F25E7AC23D05}"/>
    <cellStyle name="Currency 2 2 6" xfId="552" xr:uid="{00000000-0005-0000-0000-00008A0F0000}"/>
    <cellStyle name="Currency 2 2 6 10" xfId="13623" xr:uid="{00000000-0005-0000-0000-00008B0F0000}"/>
    <cellStyle name="Currency 2 2 6 10 2" xfId="36776" xr:uid="{3ACED03B-D11F-4A52-B505-2C217EBC9972}"/>
    <cellStyle name="Currency 2 2 6 11" xfId="19083" xr:uid="{00000000-0005-0000-0000-00008C0F0000}"/>
    <cellStyle name="Currency 2 2 6 11 2" xfId="39236" xr:uid="{28A0950F-20C8-415C-9116-82A6E75607F2}"/>
    <cellStyle name="Currency 2 2 6 12" xfId="24542" xr:uid="{00000000-0005-0000-0000-00008D0F0000}"/>
    <cellStyle name="Currency 2 2 6 12 2" xfId="41697" xr:uid="{5B238D3F-DC1F-474B-A5D5-F12ADD5E95E0}"/>
    <cellStyle name="Currency 2 2 6 13" xfId="5685" xr:uid="{00000000-0005-0000-0000-00008E0F0000}"/>
    <cellStyle name="Currency 2 2 6 13 2" xfId="32132" xr:uid="{1B91B60E-9263-40E9-8765-A996234F0B25}"/>
    <cellStyle name="Currency 2 2 6 14" xfId="29706" xr:uid="{99253EE7-644C-4E07-95EC-BAD72D2D86A3}"/>
    <cellStyle name="Currency 2 2 6 2" xfId="1571" xr:uid="{00000000-0005-0000-0000-00008F0F0000}"/>
    <cellStyle name="Currency 2 2 6 2 2" xfId="9181" xr:uid="{00000000-0005-0000-0000-0000900F0000}"/>
    <cellStyle name="Currency 2 2 6 2 2 2" xfId="34904" xr:uid="{94C8167D-42D9-4308-8621-8DA248355A17}"/>
    <cellStyle name="Currency 2 2 6 2 3" xfId="14639" xr:uid="{00000000-0005-0000-0000-0000910F0000}"/>
    <cellStyle name="Currency 2 2 6 2 3 2" xfId="37364" xr:uid="{F00731FA-91AF-4C19-B162-4F2B26F9FB7B}"/>
    <cellStyle name="Currency 2 2 6 2 4" xfId="20100" xr:uid="{00000000-0005-0000-0000-0000920F0000}"/>
    <cellStyle name="Currency 2 2 6 2 4 2" xfId="39824" xr:uid="{9DA8F4B3-96C5-4853-BEA1-7EA180480842}"/>
    <cellStyle name="Currency 2 2 6 2 5" xfId="25558" xr:uid="{00000000-0005-0000-0000-0000930F0000}"/>
    <cellStyle name="Currency 2 2 6 2 5 2" xfId="42285" xr:uid="{0C1F2BD0-E2C2-4841-B99B-B9B93140A73C}"/>
    <cellStyle name="Currency 2 2 6 2 6" xfId="5997" xr:uid="{00000000-0005-0000-0000-0000940F0000}"/>
    <cellStyle name="Currency 2 2 6 2 6 2" xfId="32444" xr:uid="{6A8DB0AD-C1A7-414D-89CC-98668ABE9BA0}"/>
    <cellStyle name="Currency 2 2 6 2 7" xfId="30294" xr:uid="{99BF0714-5C38-4A27-A8FA-2525CFD2579E}"/>
    <cellStyle name="Currency 2 2 6 3" xfId="2312" xr:uid="{00000000-0005-0000-0000-0000950F0000}"/>
    <cellStyle name="Currency 2 2 6 3 2" xfId="9922" xr:uid="{00000000-0005-0000-0000-0000960F0000}"/>
    <cellStyle name="Currency 2 2 6 3 2 2" xfId="35216" xr:uid="{F5DB48F5-DC65-44AE-A3B2-E2F10267DCA8}"/>
    <cellStyle name="Currency 2 2 6 3 3" xfId="15379" xr:uid="{00000000-0005-0000-0000-0000970F0000}"/>
    <cellStyle name="Currency 2 2 6 3 3 2" xfId="37676" xr:uid="{D065731B-B484-4630-A9BE-7D801C2A7223}"/>
    <cellStyle name="Currency 2 2 6 3 4" xfId="20840" xr:uid="{00000000-0005-0000-0000-0000980F0000}"/>
    <cellStyle name="Currency 2 2 6 3 4 2" xfId="40136" xr:uid="{B6DF9194-8A43-4C56-8FE4-13AD1EFABF8A}"/>
    <cellStyle name="Currency 2 2 6 3 5" xfId="26298" xr:uid="{00000000-0005-0000-0000-0000990F0000}"/>
    <cellStyle name="Currency 2 2 6 3 5 2" xfId="42597" xr:uid="{F7794B39-0832-46A5-B2D6-D832EE04195A}"/>
    <cellStyle name="Currency 2 2 6 3 6" xfId="6309" xr:uid="{00000000-0005-0000-0000-00009A0F0000}"/>
    <cellStyle name="Currency 2 2 6 3 6 2" xfId="32756" xr:uid="{7E5E95E2-D7C4-45BA-90C9-AB50DD1A6DF4}"/>
    <cellStyle name="Currency 2 2 6 3 7" xfId="30606" xr:uid="{ED74CA65-05D9-40C8-8003-8884F593352D}"/>
    <cellStyle name="Currency 2 2 6 4" xfId="3052" xr:uid="{00000000-0005-0000-0000-00009B0F0000}"/>
    <cellStyle name="Currency 2 2 6 4 2" xfId="10662" xr:uid="{00000000-0005-0000-0000-00009C0F0000}"/>
    <cellStyle name="Currency 2 2 6 4 2 2" xfId="35528" xr:uid="{27928AEF-A6FB-43BF-9F43-00ED22FFCD95}"/>
    <cellStyle name="Currency 2 2 6 4 3" xfId="16119" xr:uid="{00000000-0005-0000-0000-00009D0F0000}"/>
    <cellStyle name="Currency 2 2 6 4 3 2" xfId="37988" xr:uid="{25341322-BD4C-4D1B-A87E-090A3212C9C1}"/>
    <cellStyle name="Currency 2 2 6 4 4" xfId="21580" xr:uid="{00000000-0005-0000-0000-00009E0F0000}"/>
    <cellStyle name="Currency 2 2 6 4 4 2" xfId="40448" xr:uid="{4B3B2993-961F-4506-87A8-763AF99C72E8}"/>
    <cellStyle name="Currency 2 2 6 4 5" xfId="27038" xr:uid="{00000000-0005-0000-0000-00009F0F0000}"/>
    <cellStyle name="Currency 2 2 6 4 5 2" xfId="42909" xr:uid="{D127B999-5D7F-483D-8311-7C272A7DE535}"/>
    <cellStyle name="Currency 2 2 6 4 6" xfId="6621" xr:uid="{00000000-0005-0000-0000-0000A00F0000}"/>
    <cellStyle name="Currency 2 2 6 4 6 2" xfId="33068" xr:uid="{DD41A595-15F9-4E87-BE0A-6AED3F90AF99}"/>
    <cellStyle name="Currency 2 2 6 4 7" xfId="30918" xr:uid="{9D602212-66F4-4B90-858E-AA20FBD79C82}"/>
    <cellStyle name="Currency 2 2 6 5" xfId="3793" xr:uid="{00000000-0005-0000-0000-0000A10F0000}"/>
    <cellStyle name="Currency 2 2 6 5 2" xfId="11402" xr:uid="{00000000-0005-0000-0000-0000A20F0000}"/>
    <cellStyle name="Currency 2 2 6 5 2 2" xfId="35840" xr:uid="{D4A6E102-FD77-4DBF-8162-47F5A6EE7E41}"/>
    <cellStyle name="Currency 2 2 6 5 3" xfId="16859" xr:uid="{00000000-0005-0000-0000-0000A30F0000}"/>
    <cellStyle name="Currency 2 2 6 5 3 2" xfId="38300" xr:uid="{A8FB6382-5196-4C91-9721-B6DB798E2360}"/>
    <cellStyle name="Currency 2 2 6 5 4" xfId="22320" xr:uid="{00000000-0005-0000-0000-0000A40F0000}"/>
    <cellStyle name="Currency 2 2 6 5 4 2" xfId="40760" xr:uid="{B7C63DE1-D3D3-4CCA-98D6-B65226330A81}"/>
    <cellStyle name="Currency 2 2 6 5 5" xfId="27778" xr:uid="{00000000-0005-0000-0000-0000A50F0000}"/>
    <cellStyle name="Currency 2 2 6 5 5 2" xfId="43221" xr:uid="{A620CE72-2B18-426D-813D-9A35B6416F73}"/>
    <cellStyle name="Currency 2 2 6 5 6" xfId="6933" xr:uid="{00000000-0005-0000-0000-0000A60F0000}"/>
    <cellStyle name="Currency 2 2 6 5 6 2" xfId="33380" xr:uid="{12E9C499-1DDD-4347-B2C2-32E69CDA93EA}"/>
    <cellStyle name="Currency 2 2 6 5 7" xfId="31230" xr:uid="{F2608410-B536-4DD8-824C-163F47DC3E87}"/>
    <cellStyle name="Currency 2 2 6 6" xfId="4534" xr:uid="{00000000-0005-0000-0000-0000A70F0000}"/>
    <cellStyle name="Currency 2 2 6 6 2" xfId="12143" xr:uid="{00000000-0005-0000-0000-0000A80F0000}"/>
    <cellStyle name="Currency 2 2 6 6 2 2" xfId="36152" xr:uid="{A0A28C14-1AE6-4BDD-9106-756CCD803D7E}"/>
    <cellStyle name="Currency 2 2 6 6 3" xfId="17600" xr:uid="{00000000-0005-0000-0000-0000A90F0000}"/>
    <cellStyle name="Currency 2 2 6 6 3 2" xfId="38612" xr:uid="{B591CA1C-E78C-40EA-AEBF-5FA4831221B5}"/>
    <cellStyle name="Currency 2 2 6 6 4" xfId="23061" xr:uid="{00000000-0005-0000-0000-0000AA0F0000}"/>
    <cellStyle name="Currency 2 2 6 6 4 2" xfId="41072" xr:uid="{2CD4CBF4-1FB0-45AC-B699-BE297EF3B61C}"/>
    <cellStyle name="Currency 2 2 6 6 5" xfId="28519" xr:uid="{00000000-0005-0000-0000-0000AB0F0000}"/>
    <cellStyle name="Currency 2 2 6 6 5 2" xfId="43533" xr:uid="{343BBFB1-C68C-4E5C-880F-9502B5C188D4}"/>
    <cellStyle name="Currency 2 2 6 6 6" xfId="7245" xr:uid="{00000000-0005-0000-0000-0000AC0F0000}"/>
    <cellStyle name="Currency 2 2 6 6 6 2" xfId="33692" xr:uid="{0C4A397F-0ED9-4014-B6EF-5C880B53ED2E}"/>
    <cellStyle name="Currency 2 2 6 6 7" xfId="31542" xr:uid="{BD0C043E-B578-4C05-A498-D7043ECE6595}"/>
    <cellStyle name="Currency 2 2 6 7" xfId="5274" xr:uid="{00000000-0005-0000-0000-0000AD0F0000}"/>
    <cellStyle name="Currency 2 2 6 7 2" xfId="12883" xr:uid="{00000000-0005-0000-0000-0000AE0F0000}"/>
    <cellStyle name="Currency 2 2 6 7 2 2" xfId="36464" xr:uid="{9BEBC12D-D44F-4B70-9ECB-D2625D84C528}"/>
    <cellStyle name="Currency 2 2 6 7 3" xfId="18340" xr:uid="{00000000-0005-0000-0000-0000AF0F0000}"/>
    <cellStyle name="Currency 2 2 6 7 3 2" xfId="38924" xr:uid="{3646061B-1617-4E2B-BAF9-CBFB73550D3A}"/>
    <cellStyle name="Currency 2 2 6 7 4" xfId="23801" xr:uid="{00000000-0005-0000-0000-0000B00F0000}"/>
    <cellStyle name="Currency 2 2 6 7 4 2" xfId="41384" xr:uid="{32E4BFC7-BDBC-40B3-B248-6C6975B96966}"/>
    <cellStyle name="Currency 2 2 6 7 5" xfId="29259" xr:uid="{00000000-0005-0000-0000-0000B10F0000}"/>
    <cellStyle name="Currency 2 2 6 7 5 2" xfId="43845" xr:uid="{FDEC5185-D0F0-49DC-A069-CB9448FFFB76}"/>
    <cellStyle name="Currency 2 2 6 7 6" xfId="7557" xr:uid="{00000000-0005-0000-0000-0000B20F0000}"/>
    <cellStyle name="Currency 2 2 6 7 6 2" xfId="34004" xr:uid="{5F6332F1-D4B7-4E40-8100-793A8F269E03}"/>
    <cellStyle name="Currency 2 2 6 7 7" xfId="31854" xr:uid="{4E03C42B-0ED4-41E7-BC1B-D380FC1B7D2D}"/>
    <cellStyle name="Currency 2 2 6 8" xfId="962" xr:uid="{00000000-0005-0000-0000-0000B30F0000}"/>
    <cellStyle name="Currency 2 2 6 8 2" xfId="14032" xr:uid="{00000000-0005-0000-0000-0000B40F0000}"/>
    <cellStyle name="Currency 2 2 6 8 2 2" xfId="37052" xr:uid="{B66969F2-8A46-46A0-824E-785887FA5378}"/>
    <cellStyle name="Currency 2 2 6 8 3" xfId="19493" xr:uid="{00000000-0005-0000-0000-0000B50F0000}"/>
    <cellStyle name="Currency 2 2 6 8 3 2" xfId="39512" xr:uid="{8DC9472E-17C8-4CBB-9E7E-6BEAED5A2A7C}"/>
    <cellStyle name="Currency 2 2 6 8 4" xfId="24951" xr:uid="{00000000-0005-0000-0000-0000B60F0000}"/>
    <cellStyle name="Currency 2 2 6 8 4 2" xfId="41973" xr:uid="{5573975F-9752-4D63-88AF-AE1B87B1A120}"/>
    <cellStyle name="Currency 2 2 6 8 5" xfId="8574" xr:uid="{00000000-0005-0000-0000-0000B70F0000}"/>
    <cellStyle name="Currency 2 2 6 8 5 2" xfId="34592" xr:uid="{8AA9F9B9-C7DE-4A86-8791-E27DB554705A}"/>
    <cellStyle name="Currency 2 2 6 8 6" xfId="29982" xr:uid="{E4AFD4A0-6042-4EEF-B68B-A29B35F3A52A}"/>
    <cellStyle name="Currency 2 2 6 9" xfId="8164" xr:uid="{00000000-0005-0000-0000-0000B80F0000}"/>
    <cellStyle name="Currency 2 2 6 9 2" xfId="34316" xr:uid="{76396AE8-C3A0-4C02-B247-B783A59AA1B2}"/>
    <cellStyle name="Currency 2 2 7" xfId="641" xr:uid="{00000000-0005-0000-0000-0000B90F0000}"/>
    <cellStyle name="Currency 2 2 7 10" xfId="13712" xr:uid="{00000000-0005-0000-0000-0000BA0F0000}"/>
    <cellStyle name="Currency 2 2 7 10 2" xfId="36812" xr:uid="{DBED94A2-C09A-4401-84C1-AC0F151A65A0}"/>
    <cellStyle name="Currency 2 2 7 11" xfId="19172" xr:uid="{00000000-0005-0000-0000-0000BB0F0000}"/>
    <cellStyle name="Currency 2 2 7 11 2" xfId="39272" xr:uid="{C13A0D41-8030-4496-AB11-9216630F05C1}"/>
    <cellStyle name="Currency 2 2 7 12" xfId="24631" xr:uid="{00000000-0005-0000-0000-0000BC0F0000}"/>
    <cellStyle name="Currency 2 2 7 12 2" xfId="41733" xr:uid="{AE0520F0-6648-44B0-AA9B-1C30DF0195B3}"/>
    <cellStyle name="Currency 2 2 7 13" xfId="5721" xr:uid="{00000000-0005-0000-0000-0000BD0F0000}"/>
    <cellStyle name="Currency 2 2 7 13 2" xfId="32168" xr:uid="{425910FF-7790-4BF3-AF40-593D46491FCD}"/>
    <cellStyle name="Currency 2 2 7 14" xfId="29742" xr:uid="{1156A9DC-8689-4D87-800F-F81A1C145A6E}"/>
    <cellStyle name="Currency 2 2 7 2" xfId="1660" xr:uid="{00000000-0005-0000-0000-0000BE0F0000}"/>
    <cellStyle name="Currency 2 2 7 2 2" xfId="9270" xr:uid="{00000000-0005-0000-0000-0000BF0F0000}"/>
    <cellStyle name="Currency 2 2 7 2 2 2" xfId="34940" xr:uid="{5B0DC284-919C-4B8B-871A-207C2B3E10B5}"/>
    <cellStyle name="Currency 2 2 7 2 3" xfId="14728" xr:uid="{00000000-0005-0000-0000-0000C00F0000}"/>
    <cellStyle name="Currency 2 2 7 2 3 2" xfId="37400" xr:uid="{586BB2A4-83E9-4267-853E-5A9F55FA669C}"/>
    <cellStyle name="Currency 2 2 7 2 4" xfId="20189" xr:uid="{00000000-0005-0000-0000-0000C10F0000}"/>
    <cellStyle name="Currency 2 2 7 2 4 2" xfId="39860" xr:uid="{60F1B2E6-59DD-4DE3-95BF-BFEFA9516C7C}"/>
    <cellStyle name="Currency 2 2 7 2 5" xfId="25647" xr:uid="{00000000-0005-0000-0000-0000C20F0000}"/>
    <cellStyle name="Currency 2 2 7 2 5 2" xfId="42321" xr:uid="{374D7796-BD0C-493F-B041-944B122D4AB8}"/>
    <cellStyle name="Currency 2 2 7 2 6" xfId="6033" xr:uid="{00000000-0005-0000-0000-0000C30F0000}"/>
    <cellStyle name="Currency 2 2 7 2 6 2" xfId="32480" xr:uid="{38CE2806-640C-48C4-AA3C-0FADB90481A3}"/>
    <cellStyle name="Currency 2 2 7 2 7" xfId="30330" xr:uid="{43DF84D4-F003-485C-A525-E9F8D76227E7}"/>
    <cellStyle name="Currency 2 2 7 3" xfId="2401" xr:uid="{00000000-0005-0000-0000-0000C40F0000}"/>
    <cellStyle name="Currency 2 2 7 3 2" xfId="10011" xr:uid="{00000000-0005-0000-0000-0000C50F0000}"/>
    <cellStyle name="Currency 2 2 7 3 2 2" xfId="35252" xr:uid="{B9FC3288-8A70-45F3-BE48-46D43DF7840A}"/>
    <cellStyle name="Currency 2 2 7 3 3" xfId="15468" xr:uid="{00000000-0005-0000-0000-0000C60F0000}"/>
    <cellStyle name="Currency 2 2 7 3 3 2" xfId="37712" xr:uid="{D1D81E06-A3B9-4933-A75A-77D69A651942}"/>
    <cellStyle name="Currency 2 2 7 3 4" xfId="20929" xr:uid="{00000000-0005-0000-0000-0000C70F0000}"/>
    <cellStyle name="Currency 2 2 7 3 4 2" xfId="40172" xr:uid="{469BEF0A-5934-4E63-954C-0442ED652AC8}"/>
    <cellStyle name="Currency 2 2 7 3 5" xfId="26387" xr:uid="{00000000-0005-0000-0000-0000C80F0000}"/>
    <cellStyle name="Currency 2 2 7 3 5 2" xfId="42633" xr:uid="{B493F784-CE06-4C99-BB02-71621E5F5979}"/>
    <cellStyle name="Currency 2 2 7 3 6" xfId="6345" xr:uid="{00000000-0005-0000-0000-0000C90F0000}"/>
    <cellStyle name="Currency 2 2 7 3 6 2" xfId="32792" xr:uid="{B629DF18-6ACE-43D0-8C18-6656156FD872}"/>
    <cellStyle name="Currency 2 2 7 3 7" xfId="30642" xr:uid="{E0586F66-E955-45FD-A98F-990051D1EF7B}"/>
    <cellStyle name="Currency 2 2 7 4" xfId="3141" xr:uid="{00000000-0005-0000-0000-0000CA0F0000}"/>
    <cellStyle name="Currency 2 2 7 4 2" xfId="10751" xr:uid="{00000000-0005-0000-0000-0000CB0F0000}"/>
    <cellStyle name="Currency 2 2 7 4 2 2" xfId="35564" xr:uid="{3D22EDA6-7034-4238-B883-40FF504E0305}"/>
    <cellStyle name="Currency 2 2 7 4 3" xfId="16208" xr:uid="{00000000-0005-0000-0000-0000CC0F0000}"/>
    <cellStyle name="Currency 2 2 7 4 3 2" xfId="38024" xr:uid="{D4A6C811-8834-494F-8EBA-24B5D6DAF9EF}"/>
    <cellStyle name="Currency 2 2 7 4 4" xfId="21669" xr:uid="{00000000-0005-0000-0000-0000CD0F0000}"/>
    <cellStyle name="Currency 2 2 7 4 4 2" xfId="40484" xr:uid="{1BB8677D-30DD-4C7F-8DDD-378021DF6DF8}"/>
    <cellStyle name="Currency 2 2 7 4 5" xfId="27127" xr:uid="{00000000-0005-0000-0000-0000CE0F0000}"/>
    <cellStyle name="Currency 2 2 7 4 5 2" xfId="42945" xr:uid="{5B9A6EEF-ACFE-431C-8446-7C3CFA9EA94E}"/>
    <cellStyle name="Currency 2 2 7 4 6" xfId="6657" xr:uid="{00000000-0005-0000-0000-0000CF0F0000}"/>
    <cellStyle name="Currency 2 2 7 4 6 2" xfId="33104" xr:uid="{130EB799-9A1E-41F5-B154-EA6BAEC1EF95}"/>
    <cellStyle name="Currency 2 2 7 4 7" xfId="30954" xr:uid="{3081A699-1844-448C-80C5-58BFFE64E422}"/>
    <cellStyle name="Currency 2 2 7 5" xfId="3882" xr:uid="{00000000-0005-0000-0000-0000D00F0000}"/>
    <cellStyle name="Currency 2 2 7 5 2" xfId="11491" xr:uid="{00000000-0005-0000-0000-0000D10F0000}"/>
    <cellStyle name="Currency 2 2 7 5 2 2" xfId="35876" xr:uid="{D2F6FFC1-0309-43E8-9ACC-636A46D8FDA1}"/>
    <cellStyle name="Currency 2 2 7 5 3" xfId="16948" xr:uid="{00000000-0005-0000-0000-0000D20F0000}"/>
    <cellStyle name="Currency 2 2 7 5 3 2" xfId="38336" xr:uid="{EF048113-4C64-4888-AACA-AE018D43C8C5}"/>
    <cellStyle name="Currency 2 2 7 5 4" xfId="22409" xr:uid="{00000000-0005-0000-0000-0000D30F0000}"/>
    <cellStyle name="Currency 2 2 7 5 4 2" xfId="40796" xr:uid="{7DDC3C2A-14DF-48EF-A582-083031CBD96D}"/>
    <cellStyle name="Currency 2 2 7 5 5" xfId="27867" xr:uid="{00000000-0005-0000-0000-0000D40F0000}"/>
    <cellStyle name="Currency 2 2 7 5 5 2" xfId="43257" xr:uid="{3E6B82F0-077A-490C-927C-C6CAE360B868}"/>
    <cellStyle name="Currency 2 2 7 5 6" xfId="6969" xr:uid="{00000000-0005-0000-0000-0000D50F0000}"/>
    <cellStyle name="Currency 2 2 7 5 6 2" xfId="33416" xr:uid="{959F4527-1250-44B5-A0DB-DF4FBEBAAC82}"/>
    <cellStyle name="Currency 2 2 7 5 7" xfId="31266" xr:uid="{4C8D03D5-C0FC-424F-88A3-2F35ACF652CC}"/>
    <cellStyle name="Currency 2 2 7 6" xfId="4623" xr:uid="{00000000-0005-0000-0000-0000D60F0000}"/>
    <cellStyle name="Currency 2 2 7 6 2" xfId="12232" xr:uid="{00000000-0005-0000-0000-0000D70F0000}"/>
    <cellStyle name="Currency 2 2 7 6 2 2" xfId="36188" xr:uid="{569BEE6E-4652-4B83-AB98-2408FACAACF6}"/>
    <cellStyle name="Currency 2 2 7 6 3" xfId="17689" xr:uid="{00000000-0005-0000-0000-0000D80F0000}"/>
    <cellStyle name="Currency 2 2 7 6 3 2" xfId="38648" xr:uid="{55AC81B6-C492-47ED-AF5C-8F2FDA16C68B}"/>
    <cellStyle name="Currency 2 2 7 6 4" xfId="23150" xr:uid="{00000000-0005-0000-0000-0000D90F0000}"/>
    <cellStyle name="Currency 2 2 7 6 4 2" xfId="41108" xr:uid="{D3C297F6-4469-4095-97B5-5B1AA7C92F9F}"/>
    <cellStyle name="Currency 2 2 7 6 5" xfId="28608" xr:uid="{00000000-0005-0000-0000-0000DA0F0000}"/>
    <cellStyle name="Currency 2 2 7 6 5 2" xfId="43569" xr:uid="{CF608390-7C31-4F26-A64C-A0E385068F06}"/>
    <cellStyle name="Currency 2 2 7 6 6" xfId="7281" xr:uid="{00000000-0005-0000-0000-0000DB0F0000}"/>
    <cellStyle name="Currency 2 2 7 6 6 2" xfId="33728" xr:uid="{BCC2ADE0-7CC4-476B-8734-2642861D8057}"/>
    <cellStyle name="Currency 2 2 7 6 7" xfId="31578" xr:uid="{7769DF0D-14A9-463B-BC8B-7C4503497770}"/>
    <cellStyle name="Currency 2 2 7 7" xfId="5363" xr:uid="{00000000-0005-0000-0000-0000DC0F0000}"/>
    <cellStyle name="Currency 2 2 7 7 2" xfId="12972" xr:uid="{00000000-0005-0000-0000-0000DD0F0000}"/>
    <cellStyle name="Currency 2 2 7 7 2 2" xfId="36500" xr:uid="{51813591-1063-47FF-88A6-74A382A9F4C4}"/>
    <cellStyle name="Currency 2 2 7 7 3" xfId="18429" xr:uid="{00000000-0005-0000-0000-0000DE0F0000}"/>
    <cellStyle name="Currency 2 2 7 7 3 2" xfId="38960" xr:uid="{A2D1F3A8-14DE-451A-9599-2D3276EC2451}"/>
    <cellStyle name="Currency 2 2 7 7 4" xfId="23890" xr:uid="{00000000-0005-0000-0000-0000DF0F0000}"/>
    <cellStyle name="Currency 2 2 7 7 4 2" xfId="41420" xr:uid="{BE296681-32A0-4329-8556-15BDCA80E3D3}"/>
    <cellStyle name="Currency 2 2 7 7 5" xfId="29348" xr:uid="{00000000-0005-0000-0000-0000E00F0000}"/>
    <cellStyle name="Currency 2 2 7 7 5 2" xfId="43881" xr:uid="{1A15BF47-082C-4A46-8DBA-B55B66B79D4C}"/>
    <cellStyle name="Currency 2 2 7 7 6" xfId="7593" xr:uid="{00000000-0005-0000-0000-0000E10F0000}"/>
    <cellStyle name="Currency 2 2 7 7 6 2" xfId="34040" xr:uid="{3A518E9D-F89C-475F-BCBE-92A87D1F4EEC}"/>
    <cellStyle name="Currency 2 2 7 7 7" xfId="31890" xr:uid="{8F3A11E5-4342-4CF5-B5C2-D8B8F7660945}"/>
    <cellStyle name="Currency 2 2 7 8" xfId="998" xr:uid="{00000000-0005-0000-0000-0000E20F0000}"/>
    <cellStyle name="Currency 2 2 7 8 2" xfId="14068" xr:uid="{00000000-0005-0000-0000-0000E30F0000}"/>
    <cellStyle name="Currency 2 2 7 8 2 2" xfId="37088" xr:uid="{FEF2515D-FA71-4F70-A1EA-35F1D3317906}"/>
    <cellStyle name="Currency 2 2 7 8 3" xfId="19529" xr:uid="{00000000-0005-0000-0000-0000E40F0000}"/>
    <cellStyle name="Currency 2 2 7 8 3 2" xfId="39548" xr:uid="{2476426A-EDB5-4026-AB80-BE09285E1A3D}"/>
    <cellStyle name="Currency 2 2 7 8 4" xfId="24987" xr:uid="{00000000-0005-0000-0000-0000E50F0000}"/>
    <cellStyle name="Currency 2 2 7 8 4 2" xfId="42009" xr:uid="{108B50C6-34BA-43F9-9700-732F4166C0A8}"/>
    <cellStyle name="Currency 2 2 7 8 5" xfId="8610" xr:uid="{00000000-0005-0000-0000-0000E60F0000}"/>
    <cellStyle name="Currency 2 2 7 8 5 2" xfId="34628" xr:uid="{2AD19149-8707-405E-9211-08B18B702B50}"/>
    <cellStyle name="Currency 2 2 7 8 6" xfId="30018" xr:uid="{4966ACAF-D209-4CAD-94F7-334FCD25BB56}"/>
    <cellStyle name="Currency 2 2 7 9" xfId="8253" xr:uid="{00000000-0005-0000-0000-0000E70F0000}"/>
    <cellStyle name="Currency 2 2 7 9 2" xfId="34352" xr:uid="{74E40938-B03D-42ED-B7B1-52B1B340FDF3}"/>
    <cellStyle name="Currency 2 2 8" xfId="731" xr:uid="{00000000-0005-0000-0000-0000E80F0000}"/>
    <cellStyle name="Currency 2 2 8 10" xfId="13802" xr:uid="{00000000-0005-0000-0000-0000E90F0000}"/>
    <cellStyle name="Currency 2 2 8 10 2" xfId="36848" xr:uid="{96E5B907-CD35-4621-B9A1-C0C69F420891}"/>
    <cellStyle name="Currency 2 2 8 11" xfId="19262" xr:uid="{00000000-0005-0000-0000-0000EA0F0000}"/>
    <cellStyle name="Currency 2 2 8 11 2" xfId="39308" xr:uid="{D98B06C4-65AE-4213-BB75-A684AC1912CF}"/>
    <cellStyle name="Currency 2 2 8 12" xfId="24721" xr:uid="{00000000-0005-0000-0000-0000EB0F0000}"/>
    <cellStyle name="Currency 2 2 8 12 2" xfId="41769" xr:uid="{60162DE4-1DBC-4816-A659-A7D6DFE348DA}"/>
    <cellStyle name="Currency 2 2 8 13" xfId="5757" xr:uid="{00000000-0005-0000-0000-0000EC0F0000}"/>
    <cellStyle name="Currency 2 2 8 13 2" xfId="32204" xr:uid="{711AABDB-2A5C-4571-A957-2D7D4C7F8C74}"/>
    <cellStyle name="Currency 2 2 8 14" xfId="29778" xr:uid="{39D90F6B-6371-465C-BBDC-69F3479690C1}"/>
    <cellStyle name="Currency 2 2 8 2" xfId="1750" xr:uid="{00000000-0005-0000-0000-0000ED0F0000}"/>
    <cellStyle name="Currency 2 2 8 2 2" xfId="9360" xr:uid="{00000000-0005-0000-0000-0000EE0F0000}"/>
    <cellStyle name="Currency 2 2 8 2 2 2" xfId="34976" xr:uid="{2095D8B6-1F1D-484F-807F-9FB0FEA0D40D}"/>
    <cellStyle name="Currency 2 2 8 2 3" xfId="14818" xr:uid="{00000000-0005-0000-0000-0000EF0F0000}"/>
    <cellStyle name="Currency 2 2 8 2 3 2" xfId="37436" xr:uid="{D66A5D49-C9C3-4577-8820-93B0E3A17794}"/>
    <cellStyle name="Currency 2 2 8 2 4" xfId="20279" xr:uid="{00000000-0005-0000-0000-0000F00F0000}"/>
    <cellStyle name="Currency 2 2 8 2 4 2" xfId="39896" xr:uid="{FF98E96E-4344-4EB3-BBE8-F93B14A0EA9D}"/>
    <cellStyle name="Currency 2 2 8 2 5" xfId="25737" xr:uid="{00000000-0005-0000-0000-0000F10F0000}"/>
    <cellStyle name="Currency 2 2 8 2 5 2" xfId="42357" xr:uid="{652DFD10-B9EA-46A9-AE66-22E1C74BFFAE}"/>
    <cellStyle name="Currency 2 2 8 2 6" xfId="6069" xr:uid="{00000000-0005-0000-0000-0000F20F0000}"/>
    <cellStyle name="Currency 2 2 8 2 6 2" xfId="32516" xr:uid="{26A1AA7E-83C6-4FE9-9D68-E55CEF47A3AA}"/>
    <cellStyle name="Currency 2 2 8 2 7" xfId="30366" xr:uid="{2FA4F34B-795A-410F-8D0F-B305B212D9C8}"/>
    <cellStyle name="Currency 2 2 8 3" xfId="2491" xr:uid="{00000000-0005-0000-0000-0000F30F0000}"/>
    <cellStyle name="Currency 2 2 8 3 2" xfId="10101" xr:uid="{00000000-0005-0000-0000-0000F40F0000}"/>
    <cellStyle name="Currency 2 2 8 3 2 2" xfId="35288" xr:uid="{41A03077-7790-4B3D-BB39-B93CB36C4A07}"/>
    <cellStyle name="Currency 2 2 8 3 3" xfId="15558" xr:uid="{00000000-0005-0000-0000-0000F50F0000}"/>
    <cellStyle name="Currency 2 2 8 3 3 2" xfId="37748" xr:uid="{44DD8FD5-5280-489C-9A66-48C8BBCD1D9F}"/>
    <cellStyle name="Currency 2 2 8 3 4" xfId="21019" xr:uid="{00000000-0005-0000-0000-0000F60F0000}"/>
    <cellStyle name="Currency 2 2 8 3 4 2" xfId="40208" xr:uid="{988525CD-6A11-4D46-ADDF-6CAE89995E15}"/>
    <cellStyle name="Currency 2 2 8 3 5" xfId="26477" xr:uid="{00000000-0005-0000-0000-0000F70F0000}"/>
    <cellStyle name="Currency 2 2 8 3 5 2" xfId="42669" xr:uid="{5B5A8553-71DD-4E5B-9C7C-0B344002B4AE}"/>
    <cellStyle name="Currency 2 2 8 3 6" xfId="6381" xr:uid="{00000000-0005-0000-0000-0000F80F0000}"/>
    <cellStyle name="Currency 2 2 8 3 6 2" xfId="32828" xr:uid="{324F4593-B208-4944-9D10-4D476C301529}"/>
    <cellStyle name="Currency 2 2 8 3 7" xfId="30678" xr:uid="{840BA672-3F1B-43C7-A950-87A63BAA5481}"/>
    <cellStyle name="Currency 2 2 8 4" xfId="3231" xr:uid="{00000000-0005-0000-0000-0000F90F0000}"/>
    <cellStyle name="Currency 2 2 8 4 2" xfId="10841" xr:uid="{00000000-0005-0000-0000-0000FA0F0000}"/>
    <cellStyle name="Currency 2 2 8 4 2 2" xfId="35600" xr:uid="{347909F4-3EE0-4902-8B3A-CA03327395C8}"/>
    <cellStyle name="Currency 2 2 8 4 3" xfId="16298" xr:uid="{00000000-0005-0000-0000-0000FB0F0000}"/>
    <cellStyle name="Currency 2 2 8 4 3 2" xfId="38060" xr:uid="{D3AB78D8-523F-474D-AA52-7DFA054E4965}"/>
    <cellStyle name="Currency 2 2 8 4 4" xfId="21759" xr:uid="{00000000-0005-0000-0000-0000FC0F0000}"/>
    <cellStyle name="Currency 2 2 8 4 4 2" xfId="40520" xr:uid="{D3C5B068-6622-4071-A8F2-A99595492D0F}"/>
    <cellStyle name="Currency 2 2 8 4 5" xfId="27217" xr:uid="{00000000-0005-0000-0000-0000FD0F0000}"/>
    <cellStyle name="Currency 2 2 8 4 5 2" xfId="42981" xr:uid="{9B1F4996-BCDD-4BFA-979E-21AFA68BDB01}"/>
    <cellStyle name="Currency 2 2 8 4 6" xfId="6693" xr:uid="{00000000-0005-0000-0000-0000FE0F0000}"/>
    <cellStyle name="Currency 2 2 8 4 6 2" xfId="33140" xr:uid="{FF7ABC33-B36F-429A-9A3F-C409BA7B173C}"/>
    <cellStyle name="Currency 2 2 8 4 7" xfId="30990" xr:uid="{E50E2318-0F11-4697-BC63-74B3FC3F9D23}"/>
    <cellStyle name="Currency 2 2 8 5" xfId="3972" xr:uid="{00000000-0005-0000-0000-0000FF0F0000}"/>
    <cellStyle name="Currency 2 2 8 5 2" xfId="11581" xr:uid="{00000000-0005-0000-0000-000000100000}"/>
    <cellStyle name="Currency 2 2 8 5 2 2" xfId="35912" xr:uid="{2498F2AE-CC63-49EF-B9C1-6ECFCF64C55B}"/>
    <cellStyle name="Currency 2 2 8 5 3" xfId="17038" xr:uid="{00000000-0005-0000-0000-000001100000}"/>
    <cellStyle name="Currency 2 2 8 5 3 2" xfId="38372" xr:uid="{8AEA6C01-BBFF-4B13-86BF-2FEC27CE94E0}"/>
    <cellStyle name="Currency 2 2 8 5 4" xfId="22499" xr:uid="{00000000-0005-0000-0000-000002100000}"/>
    <cellStyle name="Currency 2 2 8 5 4 2" xfId="40832" xr:uid="{CBB1C7F8-BCE1-4116-B923-033ADD9683FE}"/>
    <cellStyle name="Currency 2 2 8 5 5" xfId="27957" xr:uid="{00000000-0005-0000-0000-000003100000}"/>
    <cellStyle name="Currency 2 2 8 5 5 2" xfId="43293" xr:uid="{FA3D1388-7DBC-4A5C-A727-A9034BE26C7E}"/>
    <cellStyle name="Currency 2 2 8 5 6" xfId="7005" xr:uid="{00000000-0005-0000-0000-000004100000}"/>
    <cellStyle name="Currency 2 2 8 5 6 2" xfId="33452" xr:uid="{320202AF-479D-4F42-A5CC-56A7091C6EE4}"/>
    <cellStyle name="Currency 2 2 8 5 7" xfId="31302" xr:uid="{5C7F9716-73C6-4AA1-8630-21A32EBE18EF}"/>
    <cellStyle name="Currency 2 2 8 6" xfId="4713" xr:uid="{00000000-0005-0000-0000-000005100000}"/>
    <cellStyle name="Currency 2 2 8 6 2" xfId="12322" xr:uid="{00000000-0005-0000-0000-000006100000}"/>
    <cellStyle name="Currency 2 2 8 6 2 2" xfId="36224" xr:uid="{4D3B1FBB-C243-48D8-881A-797694D6B0DE}"/>
    <cellStyle name="Currency 2 2 8 6 3" xfId="17779" xr:uid="{00000000-0005-0000-0000-000007100000}"/>
    <cellStyle name="Currency 2 2 8 6 3 2" xfId="38684" xr:uid="{9FCA409F-C572-40B0-B16D-1F064D7AA9D1}"/>
    <cellStyle name="Currency 2 2 8 6 4" xfId="23240" xr:uid="{00000000-0005-0000-0000-000008100000}"/>
    <cellStyle name="Currency 2 2 8 6 4 2" xfId="41144" xr:uid="{F0EB9617-4460-4BC2-AC2C-35F89AB6485E}"/>
    <cellStyle name="Currency 2 2 8 6 5" xfId="28698" xr:uid="{00000000-0005-0000-0000-000009100000}"/>
    <cellStyle name="Currency 2 2 8 6 5 2" xfId="43605" xr:uid="{21CD45B9-E470-4BBC-8B6B-23AE3E0C420E}"/>
    <cellStyle name="Currency 2 2 8 6 6" xfId="7317" xr:uid="{00000000-0005-0000-0000-00000A100000}"/>
    <cellStyle name="Currency 2 2 8 6 6 2" xfId="33764" xr:uid="{E67B1BD3-EFB9-4020-A241-F22E80797496}"/>
    <cellStyle name="Currency 2 2 8 6 7" xfId="31614" xr:uid="{4D253E9E-534A-4FB0-B73F-8E13C5EAC31D}"/>
    <cellStyle name="Currency 2 2 8 7" xfId="5453" xr:uid="{00000000-0005-0000-0000-00000B100000}"/>
    <cellStyle name="Currency 2 2 8 7 2" xfId="13062" xr:uid="{00000000-0005-0000-0000-00000C100000}"/>
    <cellStyle name="Currency 2 2 8 7 2 2" xfId="36536" xr:uid="{FCFB34AD-6606-433E-8CB2-6C46E7961959}"/>
    <cellStyle name="Currency 2 2 8 7 3" xfId="18519" xr:uid="{00000000-0005-0000-0000-00000D100000}"/>
    <cellStyle name="Currency 2 2 8 7 3 2" xfId="38996" xr:uid="{C133BF47-A107-4361-AC3C-D4B98D857B18}"/>
    <cellStyle name="Currency 2 2 8 7 4" xfId="23980" xr:uid="{00000000-0005-0000-0000-00000E100000}"/>
    <cellStyle name="Currency 2 2 8 7 4 2" xfId="41456" xr:uid="{0A212036-0803-4F96-A89C-C14CBFACE36C}"/>
    <cellStyle name="Currency 2 2 8 7 5" xfId="29438" xr:uid="{00000000-0005-0000-0000-00000F100000}"/>
    <cellStyle name="Currency 2 2 8 7 5 2" xfId="43917" xr:uid="{517A11EF-0217-4596-B5CC-BA2CF2C188D3}"/>
    <cellStyle name="Currency 2 2 8 7 6" xfId="7629" xr:uid="{00000000-0005-0000-0000-000010100000}"/>
    <cellStyle name="Currency 2 2 8 7 6 2" xfId="34076" xr:uid="{4F7B46D0-0D74-4C0B-B82C-7BBE281303C1}"/>
    <cellStyle name="Currency 2 2 8 7 7" xfId="31926" xr:uid="{CDFF1805-00B4-4280-8D67-2273A813A828}"/>
    <cellStyle name="Currency 2 2 8 8" xfId="1034" xr:uid="{00000000-0005-0000-0000-000011100000}"/>
    <cellStyle name="Currency 2 2 8 8 2" xfId="14104" xr:uid="{00000000-0005-0000-0000-000012100000}"/>
    <cellStyle name="Currency 2 2 8 8 2 2" xfId="37124" xr:uid="{FFC48898-0C51-410E-BC1F-258DAEE34922}"/>
    <cellStyle name="Currency 2 2 8 8 3" xfId="19565" xr:uid="{00000000-0005-0000-0000-000013100000}"/>
    <cellStyle name="Currency 2 2 8 8 3 2" xfId="39584" xr:uid="{3764062A-11C4-4FE2-8370-53ED58BFA913}"/>
    <cellStyle name="Currency 2 2 8 8 4" xfId="25023" xr:uid="{00000000-0005-0000-0000-000014100000}"/>
    <cellStyle name="Currency 2 2 8 8 4 2" xfId="42045" xr:uid="{F593747F-0690-4AA0-8C9F-9B3FCDFFA280}"/>
    <cellStyle name="Currency 2 2 8 8 5" xfId="8646" xr:uid="{00000000-0005-0000-0000-000015100000}"/>
    <cellStyle name="Currency 2 2 8 8 5 2" xfId="34664" xr:uid="{17D9E489-7120-452A-A20D-70AEBEAF4A44}"/>
    <cellStyle name="Currency 2 2 8 8 6" xfId="30054" xr:uid="{3734DE0D-CFA6-40D7-9034-AC23B46EB4EA}"/>
    <cellStyle name="Currency 2 2 8 9" xfId="8343" xr:uid="{00000000-0005-0000-0000-000016100000}"/>
    <cellStyle name="Currency 2 2 8 9 2" xfId="34388" xr:uid="{59342C06-C5BE-4011-8901-18F271C15D03}"/>
    <cellStyle name="Currency 2 2 9" xfId="127" xr:uid="{00000000-0005-0000-0000-000017100000}"/>
    <cellStyle name="Currency 2 2 9 10" xfId="18661" xr:uid="{00000000-0005-0000-0000-000018100000}"/>
    <cellStyle name="Currency 2 2 9 10 2" xfId="39056" xr:uid="{86AAF003-62E4-4039-AA4A-5255F15B1208}"/>
    <cellStyle name="Currency 2 2 9 11" xfId="24120" xr:uid="{00000000-0005-0000-0000-000019100000}"/>
    <cellStyle name="Currency 2 2 9 11 2" xfId="41517" xr:uid="{C03E5A68-3ADF-4864-8298-7F34D0712A39}"/>
    <cellStyle name="Currency 2 2 9 12" xfId="5817" xr:uid="{00000000-0005-0000-0000-00001A100000}"/>
    <cellStyle name="Currency 2 2 9 12 2" xfId="32264" xr:uid="{F598E53C-516C-4BED-BE5C-A17FC91D1D99}"/>
    <cellStyle name="Currency 2 2 9 13" xfId="29526" xr:uid="{77D297CA-A440-4F3F-8447-3D1CB1E48A75}"/>
    <cellStyle name="Currency 2 2 9 2" xfId="1890" xr:uid="{00000000-0005-0000-0000-00001B100000}"/>
    <cellStyle name="Currency 2 2 9 2 2" xfId="9500" xr:uid="{00000000-0005-0000-0000-00001C100000}"/>
    <cellStyle name="Currency 2 2 9 2 2 2" xfId="35036" xr:uid="{7D65305E-C3D5-48C0-92DE-5EBD7AE011A4}"/>
    <cellStyle name="Currency 2 2 9 2 3" xfId="14957" xr:uid="{00000000-0005-0000-0000-00001D100000}"/>
    <cellStyle name="Currency 2 2 9 2 3 2" xfId="37496" xr:uid="{8031402E-E175-422E-87F3-0A743D1051FA}"/>
    <cellStyle name="Currency 2 2 9 2 4" xfId="20418" xr:uid="{00000000-0005-0000-0000-00001E100000}"/>
    <cellStyle name="Currency 2 2 9 2 4 2" xfId="39956" xr:uid="{99C9F5B3-B4B5-4394-A16E-927B5019A264}"/>
    <cellStyle name="Currency 2 2 9 2 5" xfId="25876" xr:uid="{00000000-0005-0000-0000-00001F100000}"/>
    <cellStyle name="Currency 2 2 9 2 5 2" xfId="42417" xr:uid="{E906EB3E-689B-4D69-9CF3-8897AB6983B3}"/>
    <cellStyle name="Currency 2 2 9 2 6" xfId="6129" xr:uid="{00000000-0005-0000-0000-000020100000}"/>
    <cellStyle name="Currency 2 2 9 2 6 2" xfId="32576" xr:uid="{F29EE298-DC3B-4359-8C40-7100A58CF3D7}"/>
    <cellStyle name="Currency 2 2 9 2 7" xfId="30426" xr:uid="{105DBDF7-5937-4B5F-A980-172A65DB7CFF}"/>
    <cellStyle name="Currency 2 2 9 3" xfId="2630" xr:uid="{00000000-0005-0000-0000-000021100000}"/>
    <cellStyle name="Currency 2 2 9 3 2" xfId="10240" xr:uid="{00000000-0005-0000-0000-000022100000}"/>
    <cellStyle name="Currency 2 2 9 3 2 2" xfId="35348" xr:uid="{38BF1BC6-1AC9-465B-852F-03DE5FD6BB47}"/>
    <cellStyle name="Currency 2 2 9 3 3" xfId="15697" xr:uid="{00000000-0005-0000-0000-000023100000}"/>
    <cellStyle name="Currency 2 2 9 3 3 2" xfId="37808" xr:uid="{6CDAB782-ACFF-4974-BAFD-F774BBF03426}"/>
    <cellStyle name="Currency 2 2 9 3 4" xfId="21158" xr:uid="{00000000-0005-0000-0000-000024100000}"/>
    <cellStyle name="Currency 2 2 9 3 4 2" xfId="40268" xr:uid="{42815FE6-E71A-4207-948A-F00B3E8DBA19}"/>
    <cellStyle name="Currency 2 2 9 3 5" xfId="26616" xr:uid="{00000000-0005-0000-0000-000025100000}"/>
    <cellStyle name="Currency 2 2 9 3 5 2" xfId="42729" xr:uid="{4D66BFF0-E147-43A5-905A-77F5E30EF127}"/>
    <cellStyle name="Currency 2 2 9 3 6" xfId="6441" xr:uid="{00000000-0005-0000-0000-000026100000}"/>
    <cellStyle name="Currency 2 2 9 3 6 2" xfId="32888" xr:uid="{561A1DE3-0F37-4538-A2C3-2E21D179C00E}"/>
    <cellStyle name="Currency 2 2 9 3 7" xfId="30738" xr:uid="{24CE47D2-E19D-4DAC-8C47-7B46232D8277}"/>
    <cellStyle name="Currency 2 2 9 4" xfId="3371" xr:uid="{00000000-0005-0000-0000-000027100000}"/>
    <cellStyle name="Currency 2 2 9 4 2" xfId="10980" xr:uid="{00000000-0005-0000-0000-000028100000}"/>
    <cellStyle name="Currency 2 2 9 4 2 2" xfId="35660" xr:uid="{3B5FA541-D503-4961-8CE7-F559907AA91F}"/>
    <cellStyle name="Currency 2 2 9 4 3" xfId="16437" xr:uid="{00000000-0005-0000-0000-000029100000}"/>
    <cellStyle name="Currency 2 2 9 4 3 2" xfId="38120" xr:uid="{1923A2C5-3B04-4A3C-B6C1-84D9389EAAED}"/>
    <cellStyle name="Currency 2 2 9 4 4" xfId="21898" xr:uid="{00000000-0005-0000-0000-00002A100000}"/>
    <cellStyle name="Currency 2 2 9 4 4 2" xfId="40580" xr:uid="{22561CF5-6F67-42FF-9CB0-D35084BEDB82}"/>
    <cellStyle name="Currency 2 2 9 4 5" xfId="27356" xr:uid="{00000000-0005-0000-0000-00002B100000}"/>
    <cellStyle name="Currency 2 2 9 4 5 2" xfId="43041" xr:uid="{2098FF48-0EF8-4480-8BE4-A50EEAD86815}"/>
    <cellStyle name="Currency 2 2 9 4 6" xfId="6753" xr:uid="{00000000-0005-0000-0000-00002C100000}"/>
    <cellStyle name="Currency 2 2 9 4 6 2" xfId="33200" xr:uid="{294665E2-7922-4933-BE06-ADC3F31C366E}"/>
    <cellStyle name="Currency 2 2 9 4 7" xfId="31050" xr:uid="{2A50CB53-E78C-4AE4-95B6-7FB15FD7719A}"/>
    <cellStyle name="Currency 2 2 9 5" xfId="4112" xr:uid="{00000000-0005-0000-0000-00002D100000}"/>
    <cellStyle name="Currency 2 2 9 5 2" xfId="11721" xr:uid="{00000000-0005-0000-0000-00002E100000}"/>
    <cellStyle name="Currency 2 2 9 5 2 2" xfId="35972" xr:uid="{2ED12FD7-6E42-411F-B6A5-62951BC48AFB}"/>
    <cellStyle name="Currency 2 2 9 5 3" xfId="17178" xr:uid="{00000000-0005-0000-0000-00002F100000}"/>
    <cellStyle name="Currency 2 2 9 5 3 2" xfId="38432" xr:uid="{0890F712-0A7A-4146-953E-D4A6E3AD6B89}"/>
    <cellStyle name="Currency 2 2 9 5 4" xfId="22639" xr:uid="{00000000-0005-0000-0000-000030100000}"/>
    <cellStyle name="Currency 2 2 9 5 4 2" xfId="40892" xr:uid="{4DF29D8E-CE83-4D01-A5AE-4F5AA6BF63C4}"/>
    <cellStyle name="Currency 2 2 9 5 5" xfId="28097" xr:uid="{00000000-0005-0000-0000-000031100000}"/>
    <cellStyle name="Currency 2 2 9 5 5 2" xfId="43353" xr:uid="{572B3486-EB55-4ECC-96FF-0C4250B86418}"/>
    <cellStyle name="Currency 2 2 9 5 6" xfId="7065" xr:uid="{00000000-0005-0000-0000-000032100000}"/>
    <cellStyle name="Currency 2 2 9 5 6 2" xfId="33512" xr:uid="{0B5B01B1-C18E-4FD1-A70B-6420BD75317D}"/>
    <cellStyle name="Currency 2 2 9 5 7" xfId="31362" xr:uid="{E7B7327F-C832-4D17-B4DF-7BA5031A1C77}"/>
    <cellStyle name="Currency 2 2 9 6" xfId="4852" xr:uid="{00000000-0005-0000-0000-000033100000}"/>
    <cellStyle name="Currency 2 2 9 6 2" xfId="12461" xr:uid="{00000000-0005-0000-0000-000034100000}"/>
    <cellStyle name="Currency 2 2 9 6 2 2" xfId="36284" xr:uid="{5BFF37C1-19F6-4CCA-B8F3-FB0954919599}"/>
    <cellStyle name="Currency 2 2 9 6 3" xfId="17918" xr:uid="{00000000-0005-0000-0000-000035100000}"/>
    <cellStyle name="Currency 2 2 9 6 3 2" xfId="38744" xr:uid="{F3A36C28-1400-427B-BB50-C958FF579211}"/>
    <cellStyle name="Currency 2 2 9 6 4" xfId="23379" xr:uid="{00000000-0005-0000-0000-000036100000}"/>
    <cellStyle name="Currency 2 2 9 6 4 2" xfId="41204" xr:uid="{514E7CF8-30F6-4B51-BE66-0BB4BEE4A184}"/>
    <cellStyle name="Currency 2 2 9 6 5" xfId="28837" xr:uid="{00000000-0005-0000-0000-000037100000}"/>
    <cellStyle name="Currency 2 2 9 6 5 2" xfId="43665" xr:uid="{59332E26-7DCE-4591-AD37-6F5DFF540236}"/>
    <cellStyle name="Currency 2 2 9 6 6" xfId="7377" xr:uid="{00000000-0005-0000-0000-000038100000}"/>
    <cellStyle name="Currency 2 2 9 6 6 2" xfId="33824" xr:uid="{28624520-4F84-412A-851E-AF87CE11FB0F}"/>
    <cellStyle name="Currency 2 2 9 6 7" xfId="31674" xr:uid="{C2178EEE-6F12-4112-B17E-27F233B7352F}"/>
    <cellStyle name="Currency 2 2 9 7" xfId="1148" xr:uid="{00000000-0005-0000-0000-000039100000}"/>
    <cellStyle name="Currency 2 2 9 7 2" xfId="14217" xr:uid="{00000000-0005-0000-0000-00003A100000}"/>
    <cellStyle name="Currency 2 2 9 7 2 2" xfId="37184" xr:uid="{FAE0ED38-6C4E-4D29-92BB-1C8A909578AE}"/>
    <cellStyle name="Currency 2 2 9 7 3" xfId="19678" xr:uid="{00000000-0005-0000-0000-00003B100000}"/>
    <cellStyle name="Currency 2 2 9 7 3 2" xfId="39644" xr:uid="{CEA97733-3E89-4A17-A0AB-47225FFF0F4A}"/>
    <cellStyle name="Currency 2 2 9 7 4" xfId="25136" xr:uid="{00000000-0005-0000-0000-00003C100000}"/>
    <cellStyle name="Currency 2 2 9 7 4 2" xfId="42105" xr:uid="{15F69E8A-1532-4482-8246-EC0204B06F82}"/>
    <cellStyle name="Currency 2 2 9 7 5" xfId="8759" xr:uid="{00000000-0005-0000-0000-00003D100000}"/>
    <cellStyle name="Currency 2 2 9 7 5 2" xfId="34724" xr:uid="{E98E46F7-17C9-460B-BAB5-EE1274FBDA67}"/>
    <cellStyle name="Currency 2 2 9 7 6" xfId="30114" xr:uid="{B256C1AC-F526-4E88-9E89-C740920F2C0F}"/>
    <cellStyle name="Currency 2 2 9 8" xfId="7742" xr:uid="{00000000-0005-0000-0000-00003E100000}"/>
    <cellStyle name="Currency 2 2 9 8 2" xfId="34136" xr:uid="{3C5962E0-85F9-4B28-AC21-50F48D1868C6}"/>
    <cellStyle name="Currency 2 2 9 9" xfId="13201" xr:uid="{00000000-0005-0000-0000-00003F100000}"/>
    <cellStyle name="Currency 2 2 9 9 2" xfId="36596" xr:uid="{691D55A3-CCCE-4C0A-9C03-BEDA801945B1}"/>
    <cellStyle name="Currency 2 20" xfId="13102" xr:uid="{00000000-0005-0000-0000-000040100000}"/>
    <cellStyle name="Currency 2 20 2" xfId="36548" xr:uid="{F6ADF4A6-6E4B-444F-8795-8BE8483928FD}"/>
    <cellStyle name="Currency 2 21" xfId="18562" xr:uid="{00000000-0005-0000-0000-000041100000}"/>
    <cellStyle name="Currency 2 21 2" xfId="39008" xr:uid="{489AB3E2-0869-4BCE-80AB-D2BD3A6E96AE}"/>
    <cellStyle name="Currency 2 22" xfId="24021" xr:uid="{00000000-0005-0000-0000-000042100000}"/>
    <cellStyle name="Currency 2 22 2" xfId="41469" xr:uid="{C6AC1A32-0C12-458F-8266-29F038C9F5C0}"/>
    <cellStyle name="Currency 2 23" xfId="5493" xr:uid="{00000000-0005-0000-0000-000043100000}"/>
    <cellStyle name="Currency 2 23 2" xfId="31940" xr:uid="{BAB887CB-432A-4A4E-87E4-863D961BE251}"/>
    <cellStyle name="Currency 2 24" xfId="29478" xr:uid="{87FD5686-E87D-4B99-909C-C0608901C98F}"/>
    <cellStyle name="Currency 2 3" xfId="63" xr:uid="{00000000-0005-0000-0000-000044100000}"/>
    <cellStyle name="Currency 2 3 10" xfId="1827" xr:uid="{00000000-0005-0000-0000-000045100000}"/>
    <cellStyle name="Currency 2 3 10 2" xfId="9437" xr:uid="{00000000-0005-0000-0000-000046100000}"/>
    <cellStyle name="Currency 2 3 10 2 2" xfId="35000" xr:uid="{47E49B6A-6653-49E1-966C-35042246DE7E}"/>
    <cellStyle name="Currency 2 3 10 3" xfId="14895" xr:uid="{00000000-0005-0000-0000-000047100000}"/>
    <cellStyle name="Currency 2 3 10 3 2" xfId="37460" xr:uid="{59C02E4F-7577-4D6C-8BA8-E02CCC280300}"/>
    <cellStyle name="Currency 2 3 10 4" xfId="20356" xr:uid="{00000000-0005-0000-0000-000048100000}"/>
    <cellStyle name="Currency 2 3 10 4 2" xfId="39920" xr:uid="{FF2B1FE2-E0FF-4252-B41D-DCB28012AD09}"/>
    <cellStyle name="Currency 2 3 10 5" xfId="25814" xr:uid="{00000000-0005-0000-0000-000049100000}"/>
    <cellStyle name="Currency 2 3 10 5 2" xfId="42381" xr:uid="{E01A6717-9056-4D94-8AD5-09B51B641723}"/>
    <cellStyle name="Currency 2 3 10 6" xfId="6093" xr:uid="{00000000-0005-0000-0000-00004A100000}"/>
    <cellStyle name="Currency 2 3 10 6 2" xfId="32540" xr:uid="{5EF38159-ED37-4E06-B544-1E2F31DC5AA9}"/>
    <cellStyle name="Currency 2 3 10 7" xfId="30390" xr:uid="{5CBF3EC8-1BEF-43A7-B95E-870231FA4885}"/>
    <cellStyle name="Currency 2 3 11" xfId="2568" xr:uid="{00000000-0005-0000-0000-00004B100000}"/>
    <cellStyle name="Currency 2 3 11 2" xfId="10178" xr:uid="{00000000-0005-0000-0000-00004C100000}"/>
    <cellStyle name="Currency 2 3 11 2 2" xfId="35312" xr:uid="{E3F3B869-5BA2-44F8-A51F-655C3F910F7E}"/>
    <cellStyle name="Currency 2 3 11 3" xfId="15635" xr:uid="{00000000-0005-0000-0000-00004D100000}"/>
    <cellStyle name="Currency 2 3 11 3 2" xfId="37772" xr:uid="{41E8B944-2A0B-4D4B-93CA-27A2E1D57C3B}"/>
    <cellStyle name="Currency 2 3 11 4" xfId="21096" xr:uid="{00000000-0005-0000-0000-00004E100000}"/>
    <cellStyle name="Currency 2 3 11 4 2" xfId="40232" xr:uid="{8D4A6671-F0C9-4510-898B-F0D1A654489A}"/>
    <cellStyle name="Currency 2 3 11 5" xfId="26554" xr:uid="{00000000-0005-0000-0000-00004F100000}"/>
    <cellStyle name="Currency 2 3 11 5 2" xfId="42693" xr:uid="{A67CE997-2BE5-479D-A2F8-9D80A9580956}"/>
    <cellStyle name="Currency 2 3 11 6" xfId="6405" xr:uid="{00000000-0005-0000-0000-000050100000}"/>
    <cellStyle name="Currency 2 3 11 6 2" xfId="32852" xr:uid="{C7D2582D-5BB5-49B9-8B96-EBC357919AE6}"/>
    <cellStyle name="Currency 2 3 11 7" xfId="30702" xr:uid="{07A030A3-C08A-40FA-B87A-1DE8EE2A572E}"/>
    <cellStyle name="Currency 2 3 12" xfId="3308" xr:uid="{00000000-0005-0000-0000-000051100000}"/>
    <cellStyle name="Currency 2 3 12 2" xfId="10918" xr:uid="{00000000-0005-0000-0000-000052100000}"/>
    <cellStyle name="Currency 2 3 12 2 2" xfId="35624" xr:uid="{480B0168-CC7B-4D3C-AADB-7D7233E80184}"/>
    <cellStyle name="Currency 2 3 12 3" xfId="16375" xr:uid="{00000000-0005-0000-0000-000053100000}"/>
    <cellStyle name="Currency 2 3 12 3 2" xfId="38084" xr:uid="{4A2C259B-483D-431F-A171-F8B24C2670C1}"/>
    <cellStyle name="Currency 2 3 12 4" xfId="21836" xr:uid="{00000000-0005-0000-0000-000054100000}"/>
    <cellStyle name="Currency 2 3 12 4 2" xfId="40544" xr:uid="{D3C66486-3E5D-4816-A0D6-AB39BFAA4DC2}"/>
    <cellStyle name="Currency 2 3 12 5" xfId="27294" xr:uid="{00000000-0005-0000-0000-000055100000}"/>
    <cellStyle name="Currency 2 3 12 5 2" xfId="43005" xr:uid="{6FB87AEA-77EE-4FB3-9046-9479CA743160}"/>
    <cellStyle name="Currency 2 3 12 6" xfId="6717" xr:uid="{00000000-0005-0000-0000-000056100000}"/>
    <cellStyle name="Currency 2 3 12 6 2" xfId="33164" xr:uid="{C97F2B63-7BE8-426A-8D3C-D994558F4B94}"/>
    <cellStyle name="Currency 2 3 12 7" xfId="31014" xr:uid="{0DC30A7F-AE09-4C99-8E64-D809EBA9C770}"/>
    <cellStyle name="Currency 2 3 13" xfId="4050" xr:uid="{00000000-0005-0000-0000-000057100000}"/>
    <cellStyle name="Currency 2 3 13 2" xfId="11659" xr:uid="{00000000-0005-0000-0000-000058100000}"/>
    <cellStyle name="Currency 2 3 13 2 2" xfId="35936" xr:uid="{6240BCAE-2CBC-4C0B-A19F-FA86E4285C9E}"/>
    <cellStyle name="Currency 2 3 13 3" xfId="17116" xr:uid="{00000000-0005-0000-0000-000059100000}"/>
    <cellStyle name="Currency 2 3 13 3 2" xfId="38396" xr:uid="{194466FD-D203-4E9A-9987-1C3856091C15}"/>
    <cellStyle name="Currency 2 3 13 4" xfId="22577" xr:uid="{00000000-0005-0000-0000-00005A100000}"/>
    <cellStyle name="Currency 2 3 13 4 2" xfId="40856" xr:uid="{6B5D3C60-D4EA-4E1E-B4AA-F1AB4C1A4C44}"/>
    <cellStyle name="Currency 2 3 13 5" xfId="28035" xr:uid="{00000000-0005-0000-0000-00005B100000}"/>
    <cellStyle name="Currency 2 3 13 5 2" xfId="43317" xr:uid="{E1C2D219-F82D-4621-B5E9-AFAAAE393721}"/>
    <cellStyle name="Currency 2 3 13 6" xfId="7029" xr:uid="{00000000-0005-0000-0000-00005C100000}"/>
    <cellStyle name="Currency 2 3 13 6 2" xfId="33476" xr:uid="{D819123F-3A46-46BE-903B-9CF862CAE0DB}"/>
    <cellStyle name="Currency 2 3 13 7" xfId="31326" xr:uid="{C3BC4951-45F5-45B2-9ACA-39B07DD03A60}"/>
    <cellStyle name="Currency 2 3 14" xfId="4790" xr:uid="{00000000-0005-0000-0000-00005D100000}"/>
    <cellStyle name="Currency 2 3 14 2" xfId="12399" xr:uid="{00000000-0005-0000-0000-00005E100000}"/>
    <cellStyle name="Currency 2 3 14 2 2" xfId="36248" xr:uid="{D4AA3BD0-B342-4123-86BC-E287D7D50D92}"/>
    <cellStyle name="Currency 2 3 14 3" xfId="17856" xr:uid="{00000000-0005-0000-0000-00005F100000}"/>
    <cellStyle name="Currency 2 3 14 3 2" xfId="38708" xr:uid="{FA182CA7-D2CD-40F6-AC4D-8BD3BBA9C5A2}"/>
    <cellStyle name="Currency 2 3 14 4" xfId="23317" xr:uid="{00000000-0005-0000-0000-000060100000}"/>
    <cellStyle name="Currency 2 3 14 4 2" xfId="41168" xr:uid="{92857824-1205-40BC-AF57-09ADA17EF543}"/>
    <cellStyle name="Currency 2 3 14 5" xfId="28775" xr:uid="{00000000-0005-0000-0000-000061100000}"/>
    <cellStyle name="Currency 2 3 14 5 2" xfId="43629" xr:uid="{2C526CA1-C8E6-4C7B-881C-5B050B54DBA6}"/>
    <cellStyle name="Currency 2 3 14 6" xfId="7341" xr:uid="{00000000-0005-0000-0000-000062100000}"/>
    <cellStyle name="Currency 2 3 14 6 2" xfId="33788" xr:uid="{9333C6AF-38BB-4456-AEFC-DCEE2F7C2660}"/>
    <cellStyle name="Currency 2 3 14 7" xfId="31638" xr:uid="{62833626-B1D6-4AD2-9A63-DDDA5EB3C8FD}"/>
    <cellStyle name="Currency 2 3 15" xfId="806" xr:uid="{00000000-0005-0000-0000-000063100000}"/>
    <cellStyle name="Currency 2 3 15 2" xfId="13876" xr:uid="{00000000-0005-0000-0000-000064100000}"/>
    <cellStyle name="Currency 2 3 15 2 2" xfId="36896" xr:uid="{A4B7E213-1CD2-4677-A447-D3C15208D179}"/>
    <cellStyle name="Currency 2 3 15 3" xfId="19337" xr:uid="{00000000-0005-0000-0000-000065100000}"/>
    <cellStyle name="Currency 2 3 15 3 2" xfId="39356" xr:uid="{01FDEC80-FBBB-4859-A3CD-5557801F1EE2}"/>
    <cellStyle name="Currency 2 3 15 4" xfId="24795" xr:uid="{00000000-0005-0000-0000-000066100000}"/>
    <cellStyle name="Currency 2 3 15 4 2" xfId="41817" xr:uid="{1AFB4C8F-79A4-489B-9E0E-29AC33C6411F}"/>
    <cellStyle name="Currency 2 3 15 5" xfId="8418" xr:uid="{00000000-0005-0000-0000-000067100000}"/>
    <cellStyle name="Currency 2 3 15 5 2" xfId="34436" xr:uid="{D291D194-1463-41B8-BD56-6EF7F89FFC64}"/>
    <cellStyle name="Currency 2 3 15 6" xfId="29826" xr:uid="{BDD045ED-A757-42EE-85BF-07ECDE897BDD}"/>
    <cellStyle name="Currency 2 3 16" xfId="7680" xr:uid="{00000000-0005-0000-0000-000068100000}"/>
    <cellStyle name="Currency 2 3 16 2" xfId="34100" xr:uid="{F2952E02-6D60-4B10-B157-6AB8A0F52F82}"/>
    <cellStyle name="Currency 2 3 17" xfId="13139" xr:uid="{00000000-0005-0000-0000-000069100000}"/>
    <cellStyle name="Currency 2 3 17 2" xfId="36560" xr:uid="{87D9F18D-7127-4113-910F-D79FB47B2422}"/>
    <cellStyle name="Currency 2 3 18" xfId="18599" xr:uid="{00000000-0005-0000-0000-00006A100000}"/>
    <cellStyle name="Currency 2 3 18 2" xfId="39020" xr:uid="{31B6CE96-E971-4E1C-B96F-AA94A230C0F7}"/>
    <cellStyle name="Currency 2 3 19" xfId="24058" xr:uid="{00000000-0005-0000-0000-00006B100000}"/>
    <cellStyle name="Currency 2 3 19 2" xfId="41481" xr:uid="{CBB0F396-719C-4587-B4E6-B352F38BB6A7}"/>
    <cellStyle name="Currency 2 3 2" xfId="269" xr:uid="{00000000-0005-0000-0000-00006C100000}"/>
    <cellStyle name="Currency 2 3 2 10" xfId="13341" xr:uid="{00000000-0005-0000-0000-00006D100000}"/>
    <cellStyle name="Currency 2 3 2 10 2" xfId="36656" xr:uid="{985D64C2-F0E8-4881-BE2E-BF78EE39159F}"/>
    <cellStyle name="Currency 2 3 2 11" xfId="18801" xr:uid="{00000000-0005-0000-0000-00006E100000}"/>
    <cellStyle name="Currency 2 3 2 11 2" xfId="39116" xr:uid="{DB7DCE6C-7622-41F6-8953-13DFC214C7C6}"/>
    <cellStyle name="Currency 2 3 2 12" xfId="24260" xr:uid="{00000000-0005-0000-0000-00006F100000}"/>
    <cellStyle name="Currency 2 3 2 12 2" xfId="41577" xr:uid="{8FE2BAF1-869C-4B17-A947-EC54FCE5300C}"/>
    <cellStyle name="Currency 2 3 2 13" xfId="5565" xr:uid="{00000000-0005-0000-0000-000070100000}"/>
    <cellStyle name="Currency 2 3 2 13 2" xfId="32012" xr:uid="{C72B48DE-93B2-4430-99B7-EA316B64ACA6}"/>
    <cellStyle name="Currency 2 3 2 14" xfId="29586" xr:uid="{D5C58E8B-689E-4F1A-A8C0-ED12E343E1D4}"/>
    <cellStyle name="Currency 2 3 2 2" xfId="1289" xr:uid="{00000000-0005-0000-0000-000071100000}"/>
    <cellStyle name="Currency 2 3 2 2 2" xfId="8899" xr:uid="{00000000-0005-0000-0000-000072100000}"/>
    <cellStyle name="Currency 2 3 2 2 2 2" xfId="34784" xr:uid="{B5AF37F7-C4F3-4934-97B1-4ACB20C2B0C2}"/>
    <cellStyle name="Currency 2 3 2 2 3" xfId="14357" xr:uid="{00000000-0005-0000-0000-000073100000}"/>
    <cellStyle name="Currency 2 3 2 2 3 2" xfId="37244" xr:uid="{C5B9BD55-E960-442D-B892-917116881A53}"/>
    <cellStyle name="Currency 2 3 2 2 4" xfId="19818" xr:uid="{00000000-0005-0000-0000-000074100000}"/>
    <cellStyle name="Currency 2 3 2 2 4 2" xfId="39704" xr:uid="{C46CEB4F-CB05-4634-9C8B-7DE728D176B5}"/>
    <cellStyle name="Currency 2 3 2 2 5" xfId="25276" xr:uid="{00000000-0005-0000-0000-000075100000}"/>
    <cellStyle name="Currency 2 3 2 2 5 2" xfId="42165" xr:uid="{EE6ED275-CF03-4C58-BF6D-28E4E9E62410}"/>
    <cellStyle name="Currency 2 3 2 2 6" xfId="5877" xr:uid="{00000000-0005-0000-0000-000076100000}"/>
    <cellStyle name="Currency 2 3 2 2 6 2" xfId="32324" xr:uid="{0F035FE1-6AF6-400F-885D-E40EAFC558D4}"/>
    <cellStyle name="Currency 2 3 2 2 7" xfId="30174" xr:uid="{B68E7482-60F7-4072-A1A1-D64063C61914}"/>
    <cellStyle name="Currency 2 3 2 3" xfId="2030" xr:uid="{00000000-0005-0000-0000-000077100000}"/>
    <cellStyle name="Currency 2 3 2 3 2" xfId="9640" xr:uid="{00000000-0005-0000-0000-000078100000}"/>
    <cellStyle name="Currency 2 3 2 3 2 2" xfId="35096" xr:uid="{AEF9DC5E-584B-4A4E-A62E-A5C9348E662A}"/>
    <cellStyle name="Currency 2 3 2 3 3" xfId="15097" xr:uid="{00000000-0005-0000-0000-000079100000}"/>
    <cellStyle name="Currency 2 3 2 3 3 2" xfId="37556" xr:uid="{D109EFC9-34CC-418E-A249-39E9360256D7}"/>
    <cellStyle name="Currency 2 3 2 3 4" xfId="20558" xr:uid="{00000000-0005-0000-0000-00007A100000}"/>
    <cellStyle name="Currency 2 3 2 3 4 2" xfId="40016" xr:uid="{EE5989D8-B25A-4B8E-BC7F-57C93B4F85EF}"/>
    <cellStyle name="Currency 2 3 2 3 5" xfId="26016" xr:uid="{00000000-0005-0000-0000-00007B100000}"/>
    <cellStyle name="Currency 2 3 2 3 5 2" xfId="42477" xr:uid="{32493479-5860-4648-B86C-EC471580BDCF}"/>
    <cellStyle name="Currency 2 3 2 3 6" xfId="6189" xr:uid="{00000000-0005-0000-0000-00007C100000}"/>
    <cellStyle name="Currency 2 3 2 3 6 2" xfId="32636" xr:uid="{76B9AEE1-695A-4190-8976-1A4711D9F42E}"/>
    <cellStyle name="Currency 2 3 2 3 7" xfId="30486" xr:uid="{8D4E8FE5-065F-493B-986B-D7926F8AB79E}"/>
    <cellStyle name="Currency 2 3 2 4" xfId="2770" xr:uid="{00000000-0005-0000-0000-00007D100000}"/>
    <cellStyle name="Currency 2 3 2 4 2" xfId="10380" xr:uid="{00000000-0005-0000-0000-00007E100000}"/>
    <cellStyle name="Currency 2 3 2 4 2 2" xfId="35408" xr:uid="{9004D340-3AB7-4792-BBA4-A5211993F0AE}"/>
    <cellStyle name="Currency 2 3 2 4 3" xfId="15837" xr:uid="{00000000-0005-0000-0000-00007F100000}"/>
    <cellStyle name="Currency 2 3 2 4 3 2" xfId="37868" xr:uid="{71D6192F-EF5B-497A-8CD5-D98C84F8D195}"/>
    <cellStyle name="Currency 2 3 2 4 4" xfId="21298" xr:uid="{00000000-0005-0000-0000-000080100000}"/>
    <cellStyle name="Currency 2 3 2 4 4 2" xfId="40328" xr:uid="{916D60B5-A137-4328-84BC-2B1E4FA06896}"/>
    <cellStyle name="Currency 2 3 2 4 5" xfId="26756" xr:uid="{00000000-0005-0000-0000-000081100000}"/>
    <cellStyle name="Currency 2 3 2 4 5 2" xfId="42789" xr:uid="{AEA5B171-17FB-4A61-8894-6C267FF51E95}"/>
    <cellStyle name="Currency 2 3 2 4 6" xfId="6501" xr:uid="{00000000-0005-0000-0000-000082100000}"/>
    <cellStyle name="Currency 2 3 2 4 6 2" xfId="32948" xr:uid="{D6843156-31CE-45F3-9AA5-D3C3EE794E46}"/>
    <cellStyle name="Currency 2 3 2 4 7" xfId="30798" xr:uid="{64DFF070-F5CE-46BB-BC29-CD84FB11E7CD}"/>
    <cellStyle name="Currency 2 3 2 5" xfId="3511" xr:uid="{00000000-0005-0000-0000-000083100000}"/>
    <cellStyle name="Currency 2 3 2 5 2" xfId="11120" xr:uid="{00000000-0005-0000-0000-000084100000}"/>
    <cellStyle name="Currency 2 3 2 5 2 2" xfId="35720" xr:uid="{59280DC8-D8CF-440E-AB74-3F08337971E0}"/>
    <cellStyle name="Currency 2 3 2 5 3" xfId="16577" xr:uid="{00000000-0005-0000-0000-000085100000}"/>
    <cellStyle name="Currency 2 3 2 5 3 2" xfId="38180" xr:uid="{92578387-FF75-4BE9-8D17-10648B29D0E4}"/>
    <cellStyle name="Currency 2 3 2 5 4" xfId="22038" xr:uid="{00000000-0005-0000-0000-000086100000}"/>
    <cellStyle name="Currency 2 3 2 5 4 2" xfId="40640" xr:uid="{B4732614-5735-4F75-9CDF-A9052224CBBE}"/>
    <cellStyle name="Currency 2 3 2 5 5" xfId="27496" xr:uid="{00000000-0005-0000-0000-000087100000}"/>
    <cellStyle name="Currency 2 3 2 5 5 2" xfId="43101" xr:uid="{C11472D0-0963-499E-8502-9448745990D8}"/>
    <cellStyle name="Currency 2 3 2 5 6" xfId="6813" xr:uid="{00000000-0005-0000-0000-000088100000}"/>
    <cellStyle name="Currency 2 3 2 5 6 2" xfId="33260" xr:uid="{38978570-B47E-439C-A3C7-53B4008B0E6A}"/>
    <cellStyle name="Currency 2 3 2 5 7" xfId="31110" xr:uid="{C375FA1D-951F-4170-87E6-9135139C6C4A}"/>
    <cellStyle name="Currency 2 3 2 6" xfId="4252" xr:uid="{00000000-0005-0000-0000-000089100000}"/>
    <cellStyle name="Currency 2 3 2 6 2" xfId="11861" xr:uid="{00000000-0005-0000-0000-00008A100000}"/>
    <cellStyle name="Currency 2 3 2 6 2 2" xfId="36032" xr:uid="{2A934864-4513-425A-A5FF-C73F29EBFF3C}"/>
    <cellStyle name="Currency 2 3 2 6 3" xfId="17318" xr:uid="{00000000-0005-0000-0000-00008B100000}"/>
    <cellStyle name="Currency 2 3 2 6 3 2" xfId="38492" xr:uid="{959C3C4D-556F-4B98-8BFD-7D1EA8200D1E}"/>
    <cellStyle name="Currency 2 3 2 6 4" xfId="22779" xr:uid="{00000000-0005-0000-0000-00008C100000}"/>
    <cellStyle name="Currency 2 3 2 6 4 2" xfId="40952" xr:uid="{FEC6EF97-86C1-48EC-A64E-B475685DFFAB}"/>
    <cellStyle name="Currency 2 3 2 6 5" xfId="28237" xr:uid="{00000000-0005-0000-0000-00008D100000}"/>
    <cellStyle name="Currency 2 3 2 6 5 2" xfId="43413" xr:uid="{890D21BF-BD3D-4AD9-A709-4F78BC896CAF}"/>
    <cellStyle name="Currency 2 3 2 6 6" xfId="7125" xr:uid="{00000000-0005-0000-0000-00008E100000}"/>
    <cellStyle name="Currency 2 3 2 6 6 2" xfId="33572" xr:uid="{EC2F7E33-D37F-4047-BA70-43B46C43CB61}"/>
    <cellStyle name="Currency 2 3 2 6 7" xfId="31422" xr:uid="{B9BF619D-61E8-48BA-9DB9-E31E3DC4F1B9}"/>
    <cellStyle name="Currency 2 3 2 7" xfId="4992" xr:uid="{00000000-0005-0000-0000-00008F100000}"/>
    <cellStyle name="Currency 2 3 2 7 2" xfId="12601" xr:uid="{00000000-0005-0000-0000-000090100000}"/>
    <cellStyle name="Currency 2 3 2 7 2 2" xfId="36344" xr:uid="{C5B2C496-1378-45DB-95C3-73DDCAF63223}"/>
    <cellStyle name="Currency 2 3 2 7 3" xfId="18058" xr:uid="{00000000-0005-0000-0000-000091100000}"/>
    <cellStyle name="Currency 2 3 2 7 3 2" xfId="38804" xr:uid="{0FD0E672-223C-4553-BB53-E489CA528999}"/>
    <cellStyle name="Currency 2 3 2 7 4" xfId="23519" xr:uid="{00000000-0005-0000-0000-000092100000}"/>
    <cellStyle name="Currency 2 3 2 7 4 2" xfId="41264" xr:uid="{BC6A08FB-9575-4D2C-B87A-FA00CFAA549F}"/>
    <cellStyle name="Currency 2 3 2 7 5" xfId="28977" xr:uid="{00000000-0005-0000-0000-000093100000}"/>
    <cellStyle name="Currency 2 3 2 7 5 2" xfId="43725" xr:uid="{9ADDEE5C-FFCA-4467-8CF5-EB8843E9547A}"/>
    <cellStyle name="Currency 2 3 2 7 6" xfId="7437" xr:uid="{00000000-0005-0000-0000-000094100000}"/>
    <cellStyle name="Currency 2 3 2 7 6 2" xfId="33884" xr:uid="{2FF409EC-B61B-4BC2-A11B-7BE2439001CF}"/>
    <cellStyle name="Currency 2 3 2 7 7" xfId="31734" xr:uid="{140F7142-A584-41F2-845A-E1154CA052DE}"/>
    <cellStyle name="Currency 2 3 2 8" xfId="842" xr:uid="{00000000-0005-0000-0000-000095100000}"/>
    <cellStyle name="Currency 2 3 2 8 2" xfId="13912" xr:uid="{00000000-0005-0000-0000-000096100000}"/>
    <cellStyle name="Currency 2 3 2 8 2 2" xfId="36932" xr:uid="{C3998C45-87CB-4CB1-A8C5-1F6256753185}"/>
    <cellStyle name="Currency 2 3 2 8 3" xfId="19373" xr:uid="{00000000-0005-0000-0000-000097100000}"/>
    <cellStyle name="Currency 2 3 2 8 3 2" xfId="39392" xr:uid="{406A86FA-DCFE-4986-B356-5A17D7D87108}"/>
    <cellStyle name="Currency 2 3 2 8 4" xfId="24831" xr:uid="{00000000-0005-0000-0000-000098100000}"/>
    <cellStyle name="Currency 2 3 2 8 4 2" xfId="41853" xr:uid="{31A667C3-3A2B-459C-9355-CA8A4A16ADC1}"/>
    <cellStyle name="Currency 2 3 2 8 5" xfId="8454" xr:uid="{00000000-0005-0000-0000-000099100000}"/>
    <cellStyle name="Currency 2 3 2 8 5 2" xfId="34472" xr:uid="{5B181528-59D1-4412-8D13-1FA31B74E91A}"/>
    <cellStyle name="Currency 2 3 2 8 6" xfId="29862" xr:uid="{9FA784CA-A905-4466-9FCE-EA6E6F48EA91}"/>
    <cellStyle name="Currency 2 3 2 9" xfId="7882" xr:uid="{00000000-0005-0000-0000-00009A100000}"/>
    <cellStyle name="Currency 2 3 2 9 2" xfId="34196" xr:uid="{B4452617-77B1-4084-B20D-3D4F114F3E79}"/>
    <cellStyle name="Currency 2 3 20" xfId="5529" xr:uid="{00000000-0005-0000-0000-00009B100000}"/>
    <cellStyle name="Currency 2 3 20 2" xfId="31976" xr:uid="{D752852E-96F2-4501-8BD8-76A65F76BB8E}"/>
    <cellStyle name="Currency 2 3 21" xfId="29490" xr:uid="{EDEF11E8-4490-4358-ABD9-3DF5107BCD46}"/>
    <cellStyle name="Currency 2 3 3" xfId="360" xr:uid="{00000000-0005-0000-0000-00009C100000}"/>
    <cellStyle name="Currency 2 3 3 10" xfId="13431" xr:uid="{00000000-0005-0000-0000-00009D100000}"/>
    <cellStyle name="Currency 2 3 3 10 2" xfId="36692" xr:uid="{02FA6D42-EA7B-4D65-A2E7-76094C0CE9C9}"/>
    <cellStyle name="Currency 2 3 3 11" xfId="18891" xr:uid="{00000000-0005-0000-0000-00009E100000}"/>
    <cellStyle name="Currency 2 3 3 11 2" xfId="39152" xr:uid="{C3C7C626-DE48-4AB9-ADCC-C272C278F118}"/>
    <cellStyle name="Currency 2 3 3 12" xfId="24350" xr:uid="{00000000-0005-0000-0000-00009F100000}"/>
    <cellStyle name="Currency 2 3 3 12 2" xfId="41613" xr:uid="{245C1951-DD10-4423-ACF5-C59DEE8EE36A}"/>
    <cellStyle name="Currency 2 3 3 13" xfId="5601" xr:uid="{00000000-0005-0000-0000-0000A0100000}"/>
    <cellStyle name="Currency 2 3 3 13 2" xfId="32048" xr:uid="{062EFF2A-9B14-47FE-B434-83FF70BBDA90}"/>
    <cellStyle name="Currency 2 3 3 14" xfId="29622" xr:uid="{C0635D8F-2211-4A13-95B3-DCE9816697B6}"/>
    <cellStyle name="Currency 2 3 3 2" xfId="1379" xr:uid="{00000000-0005-0000-0000-0000A1100000}"/>
    <cellStyle name="Currency 2 3 3 2 2" xfId="8989" xr:uid="{00000000-0005-0000-0000-0000A2100000}"/>
    <cellStyle name="Currency 2 3 3 2 2 2" xfId="34820" xr:uid="{559408A9-75E3-4B30-8E7E-EDEA1F1FCDD8}"/>
    <cellStyle name="Currency 2 3 3 2 3" xfId="14447" xr:uid="{00000000-0005-0000-0000-0000A3100000}"/>
    <cellStyle name="Currency 2 3 3 2 3 2" xfId="37280" xr:uid="{D941A806-69A9-45C3-922D-977CC840EE08}"/>
    <cellStyle name="Currency 2 3 3 2 4" xfId="19908" xr:uid="{00000000-0005-0000-0000-0000A4100000}"/>
    <cellStyle name="Currency 2 3 3 2 4 2" xfId="39740" xr:uid="{8C9FB291-F147-49E2-A0DD-DED98D0EFF10}"/>
    <cellStyle name="Currency 2 3 3 2 5" xfId="25366" xr:uid="{00000000-0005-0000-0000-0000A5100000}"/>
    <cellStyle name="Currency 2 3 3 2 5 2" xfId="42201" xr:uid="{1438BC9A-9F7D-48EF-A2A7-B2328B612144}"/>
    <cellStyle name="Currency 2 3 3 2 6" xfId="5913" xr:uid="{00000000-0005-0000-0000-0000A6100000}"/>
    <cellStyle name="Currency 2 3 3 2 6 2" xfId="32360" xr:uid="{088D20CF-3E70-40B8-AD7F-49E99A2F957E}"/>
    <cellStyle name="Currency 2 3 3 2 7" xfId="30210" xr:uid="{E93A8981-225A-4FD5-A221-C98ED5E65BD2}"/>
    <cellStyle name="Currency 2 3 3 3" xfId="2120" xr:uid="{00000000-0005-0000-0000-0000A7100000}"/>
    <cellStyle name="Currency 2 3 3 3 2" xfId="9730" xr:uid="{00000000-0005-0000-0000-0000A8100000}"/>
    <cellStyle name="Currency 2 3 3 3 2 2" xfId="35132" xr:uid="{CDE15C6D-A684-4767-94DB-7105288A5323}"/>
    <cellStyle name="Currency 2 3 3 3 3" xfId="15187" xr:uid="{00000000-0005-0000-0000-0000A9100000}"/>
    <cellStyle name="Currency 2 3 3 3 3 2" xfId="37592" xr:uid="{F4E70B96-27E3-4A1B-9581-1C0CAEBA5281}"/>
    <cellStyle name="Currency 2 3 3 3 4" xfId="20648" xr:uid="{00000000-0005-0000-0000-0000AA100000}"/>
    <cellStyle name="Currency 2 3 3 3 4 2" xfId="40052" xr:uid="{9DE99372-317F-4F18-B215-23E543C2D3A2}"/>
    <cellStyle name="Currency 2 3 3 3 5" xfId="26106" xr:uid="{00000000-0005-0000-0000-0000AB100000}"/>
    <cellStyle name="Currency 2 3 3 3 5 2" xfId="42513" xr:uid="{E18C681E-C087-4758-9D21-AA68C0969D93}"/>
    <cellStyle name="Currency 2 3 3 3 6" xfId="6225" xr:uid="{00000000-0005-0000-0000-0000AC100000}"/>
    <cellStyle name="Currency 2 3 3 3 6 2" xfId="32672" xr:uid="{BEB2DC01-CD15-4C25-BEA8-B8FFBCBBB658}"/>
    <cellStyle name="Currency 2 3 3 3 7" xfId="30522" xr:uid="{40F9E6C8-6C0F-4820-8549-C886314FF16C}"/>
    <cellStyle name="Currency 2 3 3 4" xfId="2860" xr:uid="{00000000-0005-0000-0000-0000AD100000}"/>
    <cellStyle name="Currency 2 3 3 4 2" xfId="10470" xr:uid="{00000000-0005-0000-0000-0000AE100000}"/>
    <cellStyle name="Currency 2 3 3 4 2 2" xfId="35444" xr:uid="{98356412-9B20-41AD-B241-B9A7C26E71D7}"/>
    <cellStyle name="Currency 2 3 3 4 3" xfId="15927" xr:uid="{00000000-0005-0000-0000-0000AF100000}"/>
    <cellStyle name="Currency 2 3 3 4 3 2" xfId="37904" xr:uid="{BEBD3710-BD21-47BB-92D5-6BD0652BCFA5}"/>
    <cellStyle name="Currency 2 3 3 4 4" xfId="21388" xr:uid="{00000000-0005-0000-0000-0000B0100000}"/>
    <cellStyle name="Currency 2 3 3 4 4 2" xfId="40364" xr:uid="{9330B14D-6204-438D-904B-442F2370EF69}"/>
    <cellStyle name="Currency 2 3 3 4 5" xfId="26846" xr:uid="{00000000-0005-0000-0000-0000B1100000}"/>
    <cellStyle name="Currency 2 3 3 4 5 2" xfId="42825" xr:uid="{A20A1290-509D-4304-AF7B-84D3F7DE18AA}"/>
    <cellStyle name="Currency 2 3 3 4 6" xfId="6537" xr:uid="{00000000-0005-0000-0000-0000B2100000}"/>
    <cellStyle name="Currency 2 3 3 4 6 2" xfId="32984" xr:uid="{772CFF21-60FC-417A-BFF2-4386C12C8845}"/>
    <cellStyle name="Currency 2 3 3 4 7" xfId="30834" xr:uid="{9540499B-C026-4684-86A6-1EF506F8D13B}"/>
    <cellStyle name="Currency 2 3 3 5" xfId="3601" xr:uid="{00000000-0005-0000-0000-0000B3100000}"/>
    <cellStyle name="Currency 2 3 3 5 2" xfId="11210" xr:uid="{00000000-0005-0000-0000-0000B4100000}"/>
    <cellStyle name="Currency 2 3 3 5 2 2" xfId="35756" xr:uid="{8F0C0659-8DA7-495F-815B-6B1BECFA6EC9}"/>
    <cellStyle name="Currency 2 3 3 5 3" xfId="16667" xr:uid="{00000000-0005-0000-0000-0000B5100000}"/>
    <cellStyle name="Currency 2 3 3 5 3 2" xfId="38216" xr:uid="{20BAEB77-5694-4AEE-87D7-FD2117840F46}"/>
    <cellStyle name="Currency 2 3 3 5 4" xfId="22128" xr:uid="{00000000-0005-0000-0000-0000B6100000}"/>
    <cellStyle name="Currency 2 3 3 5 4 2" xfId="40676" xr:uid="{24117728-79C8-4D0F-9E5D-83C106E81CB7}"/>
    <cellStyle name="Currency 2 3 3 5 5" xfId="27586" xr:uid="{00000000-0005-0000-0000-0000B7100000}"/>
    <cellStyle name="Currency 2 3 3 5 5 2" xfId="43137" xr:uid="{F567823F-F5A7-4B73-9419-FA54DFB21551}"/>
    <cellStyle name="Currency 2 3 3 5 6" xfId="6849" xr:uid="{00000000-0005-0000-0000-0000B8100000}"/>
    <cellStyle name="Currency 2 3 3 5 6 2" xfId="33296" xr:uid="{01B4A818-184B-4E52-BCCD-5922A65D45C3}"/>
    <cellStyle name="Currency 2 3 3 5 7" xfId="31146" xr:uid="{AE1CECDD-ECB5-4166-B7E2-1D049C05EA44}"/>
    <cellStyle name="Currency 2 3 3 6" xfId="4342" xr:uid="{00000000-0005-0000-0000-0000B9100000}"/>
    <cellStyle name="Currency 2 3 3 6 2" xfId="11951" xr:uid="{00000000-0005-0000-0000-0000BA100000}"/>
    <cellStyle name="Currency 2 3 3 6 2 2" xfId="36068" xr:uid="{C0D4A680-4A31-4EF3-A2C2-A02B4416D40D}"/>
    <cellStyle name="Currency 2 3 3 6 3" xfId="17408" xr:uid="{00000000-0005-0000-0000-0000BB100000}"/>
    <cellStyle name="Currency 2 3 3 6 3 2" xfId="38528" xr:uid="{87F1B6AA-4551-4A3B-BE53-8817210739A4}"/>
    <cellStyle name="Currency 2 3 3 6 4" xfId="22869" xr:uid="{00000000-0005-0000-0000-0000BC100000}"/>
    <cellStyle name="Currency 2 3 3 6 4 2" xfId="40988" xr:uid="{8A7A13C9-9D73-4BD4-88F3-E76F88CE4F0C}"/>
    <cellStyle name="Currency 2 3 3 6 5" xfId="28327" xr:uid="{00000000-0005-0000-0000-0000BD100000}"/>
    <cellStyle name="Currency 2 3 3 6 5 2" xfId="43449" xr:uid="{AAA5D3DF-3EA8-45E5-8DDD-7F5A25BD873A}"/>
    <cellStyle name="Currency 2 3 3 6 6" xfId="7161" xr:uid="{00000000-0005-0000-0000-0000BE100000}"/>
    <cellStyle name="Currency 2 3 3 6 6 2" xfId="33608" xr:uid="{E490B782-2DDE-488C-9E73-557224DF5C67}"/>
    <cellStyle name="Currency 2 3 3 6 7" xfId="31458" xr:uid="{376BE92D-89D2-4E00-893A-0566B9A3CDF3}"/>
    <cellStyle name="Currency 2 3 3 7" xfId="5082" xr:uid="{00000000-0005-0000-0000-0000BF100000}"/>
    <cellStyle name="Currency 2 3 3 7 2" xfId="12691" xr:uid="{00000000-0005-0000-0000-0000C0100000}"/>
    <cellStyle name="Currency 2 3 3 7 2 2" xfId="36380" xr:uid="{51605558-80B7-4EE3-BB3A-D0C04C562A47}"/>
    <cellStyle name="Currency 2 3 3 7 3" xfId="18148" xr:uid="{00000000-0005-0000-0000-0000C1100000}"/>
    <cellStyle name="Currency 2 3 3 7 3 2" xfId="38840" xr:uid="{BF1DC174-24EB-4B3C-AAF1-95648C49195F}"/>
    <cellStyle name="Currency 2 3 3 7 4" xfId="23609" xr:uid="{00000000-0005-0000-0000-0000C2100000}"/>
    <cellStyle name="Currency 2 3 3 7 4 2" xfId="41300" xr:uid="{A6B4EB92-F7A7-4F2C-9946-B10F5BF3D5A3}"/>
    <cellStyle name="Currency 2 3 3 7 5" xfId="29067" xr:uid="{00000000-0005-0000-0000-0000C3100000}"/>
    <cellStyle name="Currency 2 3 3 7 5 2" xfId="43761" xr:uid="{6FDC7EBA-6C50-43E2-BB12-38EDE47EEE5E}"/>
    <cellStyle name="Currency 2 3 3 7 6" xfId="7473" xr:uid="{00000000-0005-0000-0000-0000C4100000}"/>
    <cellStyle name="Currency 2 3 3 7 6 2" xfId="33920" xr:uid="{1ED5F28B-4420-4233-BB1D-1422CC451B98}"/>
    <cellStyle name="Currency 2 3 3 7 7" xfId="31770" xr:uid="{0C5EEC83-41ED-4083-A483-0AD39971B939}"/>
    <cellStyle name="Currency 2 3 3 8" xfId="878" xr:uid="{00000000-0005-0000-0000-0000C5100000}"/>
    <cellStyle name="Currency 2 3 3 8 2" xfId="13948" xr:uid="{00000000-0005-0000-0000-0000C6100000}"/>
    <cellStyle name="Currency 2 3 3 8 2 2" xfId="36968" xr:uid="{529F0AC7-A958-4403-B7A5-8365910ABF74}"/>
    <cellStyle name="Currency 2 3 3 8 3" xfId="19409" xr:uid="{00000000-0005-0000-0000-0000C7100000}"/>
    <cellStyle name="Currency 2 3 3 8 3 2" xfId="39428" xr:uid="{EFB08F1D-805D-4A69-A39F-F20B01E3669B}"/>
    <cellStyle name="Currency 2 3 3 8 4" xfId="24867" xr:uid="{00000000-0005-0000-0000-0000C8100000}"/>
    <cellStyle name="Currency 2 3 3 8 4 2" xfId="41889" xr:uid="{A558A74D-2748-4EB5-9A14-B6F670652C5E}"/>
    <cellStyle name="Currency 2 3 3 8 5" xfId="8490" xr:uid="{00000000-0005-0000-0000-0000C9100000}"/>
    <cellStyle name="Currency 2 3 3 8 5 2" xfId="34508" xr:uid="{D5E61775-5AF8-4FCE-8230-6760B7F36CA1}"/>
    <cellStyle name="Currency 2 3 3 8 6" xfId="29898" xr:uid="{F6012928-7C90-436C-8414-A98F61894B19}"/>
    <cellStyle name="Currency 2 3 3 9" xfId="7972" xr:uid="{00000000-0005-0000-0000-0000CA100000}"/>
    <cellStyle name="Currency 2 3 3 9 2" xfId="34232" xr:uid="{4D88D6BF-2E7B-496D-AC6E-45FD911D0DBB}"/>
    <cellStyle name="Currency 2 3 4" xfId="449" xr:uid="{00000000-0005-0000-0000-0000CB100000}"/>
    <cellStyle name="Currency 2 3 4 10" xfId="13520" xr:uid="{00000000-0005-0000-0000-0000CC100000}"/>
    <cellStyle name="Currency 2 3 4 10 2" xfId="36728" xr:uid="{95F99B50-896D-405B-BEDE-11E57721DFCD}"/>
    <cellStyle name="Currency 2 3 4 11" xfId="18980" xr:uid="{00000000-0005-0000-0000-0000CD100000}"/>
    <cellStyle name="Currency 2 3 4 11 2" xfId="39188" xr:uid="{3FB92914-4249-498B-84B9-CC256E4B8BFA}"/>
    <cellStyle name="Currency 2 3 4 12" xfId="24439" xr:uid="{00000000-0005-0000-0000-0000CE100000}"/>
    <cellStyle name="Currency 2 3 4 12 2" xfId="41649" xr:uid="{67BA7AD1-0223-4698-9A53-0C70759F65E6}"/>
    <cellStyle name="Currency 2 3 4 13" xfId="5637" xr:uid="{00000000-0005-0000-0000-0000CF100000}"/>
    <cellStyle name="Currency 2 3 4 13 2" xfId="32084" xr:uid="{DF24C3B1-E1DF-4902-BE9E-E01DFC0908D0}"/>
    <cellStyle name="Currency 2 3 4 14" xfId="29658" xr:uid="{1D2A442C-E1AD-418C-B86E-017FF39A8A65}"/>
    <cellStyle name="Currency 2 3 4 2" xfId="1468" xr:uid="{00000000-0005-0000-0000-0000D0100000}"/>
    <cellStyle name="Currency 2 3 4 2 2" xfId="9078" xr:uid="{00000000-0005-0000-0000-0000D1100000}"/>
    <cellStyle name="Currency 2 3 4 2 2 2" xfId="34856" xr:uid="{8882E606-5A19-44B6-8DBF-C5745306EEFD}"/>
    <cellStyle name="Currency 2 3 4 2 3" xfId="14536" xr:uid="{00000000-0005-0000-0000-0000D2100000}"/>
    <cellStyle name="Currency 2 3 4 2 3 2" xfId="37316" xr:uid="{938BAC30-84D5-4903-838D-AC543BDDC2C3}"/>
    <cellStyle name="Currency 2 3 4 2 4" xfId="19997" xr:uid="{00000000-0005-0000-0000-0000D3100000}"/>
    <cellStyle name="Currency 2 3 4 2 4 2" xfId="39776" xr:uid="{0041FC45-EC87-4B7E-A870-72197C48A28A}"/>
    <cellStyle name="Currency 2 3 4 2 5" xfId="25455" xr:uid="{00000000-0005-0000-0000-0000D4100000}"/>
    <cellStyle name="Currency 2 3 4 2 5 2" xfId="42237" xr:uid="{5231E0E9-9C8C-4E8F-8897-82128DA23A56}"/>
    <cellStyle name="Currency 2 3 4 2 6" xfId="5949" xr:uid="{00000000-0005-0000-0000-0000D5100000}"/>
    <cellStyle name="Currency 2 3 4 2 6 2" xfId="32396" xr:uid="{7F2D454E-DEB1-4879-9894-CE205901C22D}"/>
    <cellStyle name="Currency 2 3 4 2 7" xfId="30246" xr:uid="{168520A9-1721-4D3D-8EB6-4E831BB2DC02}"/>
    <cellStyle name="Currency 2 3 4 3" xfId="2209" xr:uid="{00000000-0005-0000-0000-0000D6100000}"/>
    <cellStyle name="Currency 2 3 4 3 2" xfId="9819" xr:uid="{00000000-0005-0000-0000-0000D7100000}"/>
    <cellStyle name="Currency 2 3 4 3 2 2" xfId="35168" xr:uid="{676AF771-DAAD-41F1-B138-956140E7D06F}"/>
    <cellStyle name="Currency 2 3 4 3 3" xfId="15276" xr:uid="{00000000-0005-0000-0000-0000D8100000}"/>
    <cellStyle name="Currency 2 3 4 3 3 2" xfId="37628" xr:uid="{C3E8523D-38B3-4712-BDFA-C4E9D93BF82A}"/>
    <cellStyle name="Currency 2 3 4 3 4" xfId="20737" xr:uid="{00000000-0005-0000-0000-0000D9100000}"/>
    <cellStyle name="Currency 2 3 4 3 4 2" xfId="40088" xr:uid="{29BAEBB7-4E7F-434E-BCFD-7B6D7F778B5B}"/>
    <cellStyle name="Currency 2 3 4 3 5" xfId="26195" xr:uid="{00000000-0005-0000-0000-0000DA100000}"/>
    <cellStyle name="Currency 2 3 4 3 5 2" xfId="42549" xr:uid="{10442A26-FE55-4BBC-A164-3BC19F0C88B8}"/>
    <cellStyle name="Currency 2 3 4 3 6" xfId="6261" xr:uid="{00000000-0005-0000-0000-0000DB100000}"/>
    <cellStyle name="Currency 2 3 4 3 6 2" xfId="32708" xr:uid="{8AD4EB9B-B0E4-4AEE-B6A6-BD27B948F336}"/>
    <cellStyle name="Currency 2 3 4 3 7" xfId="30558" xr:uid="{604F78A9-84AE-46BE-8CF4-8CC1E0324CF6}"/>
    <cellStyle name="Currency 2 3 4 4" xfId="2949" xr:uid="{00000000-0005-0000-0000-0000DC100000}"/>
    <cellStyle name="Currency 2 3 4 4 2" xfId="10559" xr:uid="{00000000-0005-0000-0000-0000DD100000}"/>
    <cellStyle name="Currency 2 3 4 4 2 2" xfId="35480" xr:uid="{5E4E45E9-2E3A-42B2-9968-DACDBF7D70BD}"/>
    <cellStyle name="Currency 2 3 4 4 3" xfId="16016" xr:uid="{00000000-0005-0000-0000-0000DE100000}"/>
    <cellStyle name="Currency 2 3 4 4 3 2" xfId="37940" xr:uid="{7527DE94-B1A1-4958-B0E7-205CE54DA5AD}"/>
    <cellStyle name="Currency 2 3 4 4 4" xfId="21477" xr:uid="{00000000-0005-0000-0000-0000DF100000}"/>
    <cellStyle name="Currency 2 3 4 4 4 2" xfId="40400" xr:uid="{DEC61CCE-4F58-414C-B600-5C7E235BBB49}"/>
    <cellStyle name="Currency 2 3 4 4 5" xfId="26935" xr:uid="{00000000-0005-0000-0000-0000E0100000}"/>
    <cellStyle name="Currency 2 3 4 4 5 2" xfId="42861" xr:uid="{B0056A10-C4A1-44C1-B379-B8E6BE957AEE}"/>
    <cellStyle name="Currency 2 3 4 4 6" xfId="6573" xr:uid="{00000000-0005-0000-0000-0000E1100000}"/>
    <cellStyle name="Currency 2 3 4 4 6 2" xfId="33020" xr:uid="{6071690F-3621-4281-9A69-582552DE853D}"/>
    <cellStyle name="Currency 2 3 4 4 7" xfId="30870" xr:uid="{EC5326C1-667E-4BD9-BACB-B642AE949C99}"/>
    <cellStyle name="Currency 2 3 4 5" xfId="3690" xr:uid="{00000000-0005-0000-0000-0000E2100000}"/>
    <cellStyle name="Currency 2 3 4 5 2" xfId="11299" xr:uid="{00000000-0005-0000-0000-0000E3100000}"/>
    <cellStyle name="Currency 2 3 4 5 2 2" xfId="35792" xr:uid="{38B53481-B256-4947-901F-64CC794B7A6D}"/>
    <cellStyle name="Currency 2 3 4 5 3" xfId="16756" xr:uid="{00000000-0005-0000-0000-0000E4100000}"/>
    <cellStyle name="Currency 2 3 4 5 3 2" xfId="38252" xr:uid="{BC0DE99F-016A-464C-BBF9-4B91F7302454}"/>
    <cellStyle name="Currency 2 3 4 5 4" xfId="22217" xr:uid="{00000000-0005-0000-0000-0000E5100000}"/>
    <cellStyle name="Currency 2 3 4 5 4 2" xfId="40712" xr:uid="{94E3B661-7EAE-4775-8C99-D8E465EC413E}"/>
    <cellStyle name="Currency 2 3 4 5 5" xfId="27675" xr:uid="{00000000-0005-0000-0000-0000E6100000}"/>
    <cellStyle name="Currency 2 3 4 5 5 2" xfId="43173" xr:uid="{EEFCC263-53B4-4277-AEB3-FCA14B876A4C}"/>
    <cellStyle name="Currency 2 3 4 5 6" xfId="6885" xr:uid="{00000000-0005-0000-0000-0000E7100000}"/>
    <cellStyle name="Currency 2 3 4 5 6 2" xfId="33332" xr:uid="{4B886971-3506-4CCB-BA39-6C4D9401FEB4}"/>
    <cellStyle name="Currency 2 3 4 5 7" xfId="31182" xr:uid="{EA6A0E8F-F636-429D-AFC9-42E46A2F0AA9}"/>
    <cellStyle name="Currency 2 3 4 6" xfId="4431" xr:uid="{00000000-0005-0000-0000-0000E8100000}"/>
    <cellStyle name="Currency 2 3 4 6 2" xfId="12040" xr:uid="{00000000-0005-0000-0000-0000E9100000}"/>
    <cellStyle name="Currency 2 3 4 6 2 2" xfId="36104" xr:uid="{9807672E-648C-4961-B477-CACEA699773D}"/>
    <cellStyle name="Currency 2 3 4 6 3" xfId="17497" xr:uid="{00000000-0005-0000-0000-0000EA100000}"/>
    <cellStyle name="Currency 2 3 4 6 3 2" xfId="38564" xr:uid="{64779090-70F5-4EA6-AA4E-4F347814C98B}"/>
    <cellStyle name="Currency 2 3 4 6 4" xfId="22958" xr:uid="{00000000-0005-0000-0000-0000EB100000}"/>
    <cellStyle name="Currency 2 3 4 6 4 2" xfId="41024" xr:uid="{B19F58A6-525B-4FD3-8207-CD98A3651BBB}"/>
    <cellStyle name="Currency 2 3 4 6 5" xfId="28416" xr:uid="{00000000-0005-0000-0000-0000EC100000}"/>
    <cellStyle name="Currency 2 3 4 6 5 2" xfId="43485" xr:uid="{1DB5B354-AEFD-49C2-BE4D-F657BBB35FC8}"/>
    <cellStyle name="Currency 2 3 4 6 6" xfId="7197" xr:uid="{00000000-0005-0000-0000-0000ED100000}"/>
    <cellStyle name="Currency 2 3 4 6 6 2" xfId="33644" xr:uid="{648531FE-88F3-4491-B5A9-A5324CCD7D61}"/>
    <cellStyle name="Currency 2 3 4 6 7" xfId="31494" xr:uid="{B1283B49-4AC3-492E-8225-8E0B24C8C8FF}"/>
    <cellStyle name="Currency 2 3 4 7" xfId="5171" xr:uid="{00000000-0005-0000-0000-0000EE100000}"/>
    <cellStyle name="Currency 2 3 4 7 2" xfId="12780" xr:uid="{00000000-0005-0000-0000-0000EF100000}"/>
    <cellStyle name="Currency 2 3 4 7 2 2" xfId="36416" xr:uid="{8778D8F4-55DF-4247-B095-E1AB17A42168}"/>
    <cellStyle name="Currency 2 3 4 7 3" xfId="18237" xr:uid="{00000000-0005-0000-0000-0000F0100000}"/>
    <cellStyle name="Currency 2 3 4 7 3 2" xfId="38876" xr:uid="{9A69D1C5-E75D-418D-9B2E-CB1AA84C89F6}"/>
    <cellStyle name="Currency 2 3 4 7 4" xfId="23698" xr:uid="{00000000-0005-0000-0000-0000F1100000}"/>
    <cellStyle name="Currency 2 3 4 7 4 2" xfId="41336" xr:uid="{88062C3B-80BD-41EA-BAA9-7B363511BAC0}"/>
    <cellStyle name="Currency 2 3 4 7 5" xfId="29156" xr:uid="{00000000-0005-0000-0000-0000F2100000}"/>
    <cellStyle name="Currency 2 3 4 7 5 2" xfId="43797" xr:uid="{BA7D411D-9597-4A38-825D-6B0E8C4FDC13}"/>
    <cellStyle name="Currency 2 3 4 7 6" xfId="7509" xr:uid="{00000000-0005-0000-0000-0000F3100000}"/>
    <cellStyle name="Currency 2 3 4 7 6 2" xfId="33956" xr:uid="{950327AA-37AE-4D57-AF31-7E82A8472EC6}"/>
    <cellStyle name="Currency 2 3 4 7 7" xfId="31806" xr:uid="{45387594-6E54-4ECB-B9CA-901F6C781BE7}"/>
    <cellStyle name="Currency 2 3 4 8" xfId="914" xr:uid="{00000000-0005-0000-0000-0000F4100000}"/>
    <cellStyle name="Currency 2 3 4 8 2" xfId="13984" xr:uid="{00000000-0005-0000-0000-0000F5100000}"/>
    <cellStyle name="Currency 2 3 4 8 2 2" xfId="37004" xr:uid="{7A7B279D-3591-4094-B6E7-BD004BD9F6D7}"/>
    <cellStyle name="Currency 2 3 4 8 3" xfId="19445" xr:uid="{00000000-0005-0000-0000-0000F6100000}"/>
    <cellStyle name="Currency 2 3 4 8 3 2" xfId="39464" xr:uid="{30A4D8DF-E351-4D5E-AC2D-B56B217D1DE8}"/>
    <cellStyle name="Currency 2 3 4 8 4" xfId="24903" xr:uid="{00000000-0005-0000-0000-0000F7100000}"/>
    <cellStyle name="Currency 2 3 4 8 4 2" xfId="41925" xr:uid="{8B05673E-FA37-4BC4-8066-0149EEEB20AC}"/>
    <cellStyle name="Currency 2 3 4 8 5" xfId="8526" xr:uid="{00000000-0005-0000-0000-0000F8100000}"/>
    <cellStyle name="Currency 2 3 4 8 5 2" xfId="34544" xr:uid="{4BD908D8-D95C-4D4D-8E41-7D084C457901}"/>
    <cellStyle name="Currency 2 3 4 8 6" xfId="29934" xr:uid="{21B0E16A-F70D-453B-9DF8-A05EEB6D9745}"/>
    <cellStyle name="Currency 2 3 4 9" xfId="8061" xr:uid="{00000000-0005-0000-0000-0000F9100000}"/>
    <cellStyle name="Currency 2 3 4 9 2" xfId="34268" xr:uid="{3042FF1B-E11D-433A-845B-96D1E30F45AF}"/>
    <cellStyle name="Currency 2 3 5" xfId="538" xr:uid="{00000000-0005-0000-0000-0000FA100000}"/>
    <cellStyle name="Currency 2 3 5 10" xfId="13609" xr:uid="{00000000-0005-0000-0000-0000FB100000}"/>
    <cellStyle name="Currency 2 3 5 10 2" xfId="36764" xr:uid="{30CED0AF-0BE3-4F7C-8E82-062DFF90ADC9}"/>
    <cellStyle name="Currency 2 3 5 11" xfId="19069" xr:uid="{00000000-0005-0000-0000-0000FC100000}"/>
    <cellStyle name="Currency 2 3 5 11 2" xfId="39224" xr:uid="{5F338098-0194-4098-B22E-C89CF36E7D09}"/>
    <cellStyle name="Currency 2 3 5 12" xfId="24528" xr:uid="{00000000-0005-0000-0000-0000FD100000}"/>
    <cellStyle name="Currency 2 3 5 12 2" xfId="41685" xr:uid="{1A29F234-92CD-4327-AEED-D69A90EC1229}"/>
    <cellStyle name="Currency 2 3 5 13" xfId="5673" xr:uid="{00000000-0005-0000-0000-0000FE100000}"/>
    <cellStyle name="Currency 2 3 5 13 2" xfId="32120" xr:uid="{D55CD44A-5651-41CD-B6C3-945D209C0701}"/>
    <cellStyle name="Currency 2 3 5 14" xfId="29694" xr:uid="{96352838-5019-4E68-99A3-E62EA145DCEE}"/>
    <cellStyle name="Currency 2 3 5 2" xfId="1557" xr:uid="{00000000-0005-0000-0000-0000FF100000}"/>
    <cellStyle name="Currency 2 3 5 2 2" xfId="9167" xr:uid="{00000000-0005-0000-0000-000000110000}"/>
    <cellStyle name="Currency 2 3 5 2 2 2" xfId="34892" xr:uid="{2AC5DDEB-B4A2-4FD5-ABB4-713E8619CA3C}"/>
    <cellStyle name="Currency 2 3 5 2 3" xfId="14625" xr:uid="{00000000-0005-0000-0000-000001110000}"/>
    <cellStyle name="Currency 2 3 5 2 3 2" xfId="37352" xr:uid="{B5521290-04B9-4214-89BA-4E9A20E7758F}"/>
    <cellStyle name="Currency 2 3 5 2 4" xfId="20086" xr:uid="{00000000-0005-0000-0000-000002110000}"/>
    <cellStyle name="Currency 2 3 5 2 4 2" xfId="39812" xr:uid="{04013837-CB5C-4176-8CDB-52A5341AB678}"/>
    <cellStyle name="Currency 2 3 5 2 5" xfId="25544" xr:uid="{00000000-0005-0000-0000-000003110000}"/>
    <cellStyle name="Currency 2 3 5 2 5 2" xfId="42273" xr:uid="{CFC9993F-F915-4CF6-8598-BECB73ED1E95}"/>
    <cellStyle name="Currency 2 3 5 2 6" xfId="5985" xr:uid="{00000000-0005-0000-0000-000004110000}"/>
    <cellStyle name="Currency 2 3 5 2 6 2" xfId="32432" xr:uid="{E9F8A4DB-C72F-4651-BF94-37068043153A}"/>
    <cellStyle name="Currency 2 3 5 2 7" xfId="30282" xr:uid="{67ADCAED-3A33-49C0-B61C-28E2D1754651}"/>
    <cellStyle name="Currency 2 3 5 3" xfId="2298" xr:uid="{00000000-0005-0000-0000-000005110000}"/>
    <cellStyle name="Currency 2 3 5 3 2" xfId="9908" xr:uid="{00000000-0005-0000-0000-000006110000}"/>
    <cellStyle name="Currency 2 3 5 3 2 2" xfId="35204" xr:uid="{F9EFA0A1-17B8-4723-B5A1-E3CF1BCDAE43}"/>
    <cellStyle name="Currency 2 3 5 3 3" xfId="15365" xr:uid="{00000000-0005-0000-0000-000007110000}"/>
    <cellStyle name="Currency 2 3 5 3 3 2" xfId="37664" xr:uid="{3C20F5F2-E71B-49EF-9521-8AC39386177E}"/>
    <cellStyle name="Currency 2 3 5 3 4" xfId="20826" xr:uid="{00000000-0005-0000-0000-000008110000}"/>
    <cellStyle name="Currency 2 3 5 3 4 2" xfId="40124" xr:uid="{E4D103FB-01BF-4ED7-91D3-42EEF4C54DA3}"/>
    <cellStyle name="Currency 2 3 5 3 5" xfId="26284" xr:uid="{00000000-0005-0000-0000-000009110000}"/>
    <cellStyle name="Currency 2 3 5 3 5 2" xfId="42585" xr:uid="{360BDD4B-52A3-4A06-9352-1C5714FC94FD}"/>
    <cellStyle name="Currency 2 3 5 3 6" xfId="6297" xr:uid="{00000000-0005-0000-0000-00000A110000}"/>
    <cellStyle name="Currency 2 3 5 3 6 2" xfId="32744" xr:uid="{72AD6551-6935-4AA3-AAC7-C07C69D45164}"/>
    <cellStyle name="Currency 2 3 5 3 7" xfId="30594" xr:uid="{C1718004-E89E-45C1-B5B1-D36F0534CDD2}"/>
    <cellStyle name="Currency 2 3 5 4" xfId="3038" xr:uid="{00000000-0005-0000-0000-00000B110000}"/>
    <cellStyle name="Currency 2 3 5 4 2" xfId="10648" xr:uid="{00000000-0005-0000-0000-00000C110000}"/>
    <cellStyle name="Currency 2 3 5 4 2 2" xfId="35516" xr:uid="{81E3DED8-52C5-46AB-A045-F9B37D0542DC}"/>
    <cellStyle name="Currency 2 3 5 4 3" xfId="16105" xr:uid="{00000000-0005-0000-0000-00000D110000}"/>
    <cellStyle name="Currency 2 3 5 4 3 2" xfId="37976" xr:uid="{3AC2FD1D-1066-4B1F-9A9D-96866BDA55EE}"/>
    <cellStyle name="Currency 2 3 5 4 4" xfId="21566" xr:uid="{00000000-0005-0000-0000-00000E110000}"/>
    <cellStyle name="Currency 2 3 5 4 4 2" xfId="40436" xr:uid="{451FEB6A-7EFF-4D2B-9CC9-0FE038B547D0}"/>
    <cellStyle name="Currency 2 3 5 4 5" xfId="27024" xr:uid="{00000000-0005-0000-0000-00000F110000}"/>
    <cellStyle name="Currency 2 3 5 4 5 2" xfId="42897" xr:uid="{638ED252-C8D4-4431-8C5B-2AD640FCDBA5}"/>
    <cellStyle name="Currency 2 3 5 4 6" xfId="6609" xr:uid="{00000000-0005-0000-0000-000010110000}"/>
    <cellStyle name="Currency 2 3 5 4 6 2" xfId="33056" xr:uid="{33FDDB9A-513A-4A60-9984-786096543E3F}"/>
    <cellStyle name="Currency 2 3 5 4 7" xfId="30906" xr:uid="{078116F5-8DC7-4A52-8F7B-F800EA1EE704}"/>
    <cellStyle name="Currency 2 3 5 5" xfId="3779" xr:uid="{00000000-0005-0000-0000-000011110000}"/>
    <cellStyle name="Currency 2 3 5 5 2" xfId="11388" xr:uid="{00000000-0005-0000-0000-000012110000}"/>
    <cellStyle name="Currency 2 3 5 5 2 2" xfId="35828" xr:uid="{C7FD28D1-C90B-431A-874B-9047676208C2}"/>
    <cellStyle name="Currency 2 3 5 5 3" xfId="16845" xr:uid="{00000000-0005-0000-0000-000013110000}"/>
    <cellStyle name="Currency 2 3 5 5 3 2" xfId="38288" xr:uid="{0BDDEE58-7D36-4A20-9270-52E255B4C9F7}"/>
    <cellStyle name="Currency 2 3 5 5 4" xfId="22306" xr:uid="{00000000-0005-0000-0000-000014110000}"/>
    <cellStyle name="Currency 2 3 5 5 4 2" xfId="40748" xr:uid="{2D9B46D3-61E8-4FB4-B7ED-46073A9F13DE}"/>
    <cellStyle name="Currency 2 3 5 5 5" xfId="27764" xr:uid="{00000000-0005-0000-0000-000015110000}"/>
    <cellStyle name="Currency 2 3 5 5 5 2" xfId="43209" xr:uid="{280241A7-D233-4F35-8146-5CD296305BB1}"/>
    <cellStyle name="Currency 2 3 5 5 6" xfId="6921" xr:uid="{00000000-0005-0000-0000-000016110000}"/>
    <cellStyle name="Currency 2 3 5 5 6 2" xfId="33368" xr:uid="{1CF53D3D-5368-4E4A-BCEE-3D7FA676C61E}"/>
    <cellStyle name="Currency 2 3 5 5 7" xfId="31218" xr:uid="{4A4CBF80-7379-4910-853E-DBCEA3D3DC30}"/>
    <cellStyle name="Currency 2 3 5 6" xfId="4520" xr:uid="{00000000-0005-0000-0000-000017110000}"/>
    <cellStyle name="Currency 2 3 5 6 2" xfId="12129" xr:uid="{00000000-0005-0000-0000-000018110000}"/>
    <cellStyle name="Currency 2 3 5 6 2 2" xfId="36140" xr:uid="{C6A4DB6F-36A9-4630-B4A2-4F59E1B8F20A}"/>
    <cellStyle name="Currency 2 3 5 6 3" xfId="17586" xr:uid="{00000000-0005-0000-0000-000019110000}"/>
    <cellStyle name="Currency 2 3 5 6 3 2" xfId="38600" xr:uid="{7F7328F0-B4D3-4D65-917D-630B21497070}"/>
    <cellStyle name="Currency 2 3 5 6 4" xfId="23047" xr:uid="{00000000-0005-0000-0000-00001A110000}"/>
    <cellStyle name="Currency 2 3 5 6 4 2" xfId="41060" xr:uid="{FB1C01B0-EBE9-49E1-BC08-F316ECDA0D0F}"/>
    <cellStyle name="Currency 2 3 5 6 5" xfId="28505" xr:uid="{00000000-0005-0000-0000-00001B110000}"/>
    <cellStyle name="Currency 2 3 5 6 5 2" xfId="43521" xr:uid="{203ECFD4-BE6A-496D-AF79-C040E8871EB4}"/>
    <cellStyle name="Currency 2 3 5 6 6" xfId="7233" xr:uid="{00000000-0005-0000-0000-00001C110000}"/>
    <cellStyle name="Currency 2 3 5 6 6 2" xfId="33680" xr:uid="{A5D6C781-71FA-4D60-B192-034F73C5F199}"/>
    <cellStyle name="Currency 2 3 5 6 7" xfId="31530" xr:uid="{8A26CCBE-5B0B-4F1F-BE04-36AAC5348E43}"/>
    <cellStyle name="Currency 2 3 5 7" xfId="5260" xr:uid="{00000000-0005-0000-0000-00001D110000}"/>
    <cellStyle name="Currency 2 3 5 7 2" xfId="12869" xr:uid="{00000000-0005-0000-0000-00001E110000}"/>
    <cellStyle name="Currency 2 3 5 7 2 2" xfId="36452" xr:uid="{8F597758-C2EE-45CB-BDC3-CCCFD04FA51E}"/>
    <cellStyle name="Currency 2 3 5 7 3" xfId="18326" xr:uid="{00000000-0005-0000-0000-00001F110000}"/>
    <cellStyle name="Currency 2 3 5 7 3 2" xfId="38912" xr:uid="{E36CE294-5B4F-46BF-85C1-681A05A4473A}"/>
    <cellStyle name="Currency 2 3 5 7 4" xfId="23787" xr:uid="{00000000-0005-0000-0000-000020110000}"/>
    <cellStyle name="Currency 2 3 5 7 4 2" xfId="41372" xr:uid="{C4A0900E-463B-4619-858D-62EA1EF5DD3F}"/>
    <cellStyle name="Currency 2 3 5 7 5" xfId="29245" xr:uid="{00000000-0005-0000-0000-000021110000}"/>
    <cellStyle name="Currency 2 3 5 7 5 2" xfId="43833" xr:uid="{6605313A-A1E4-47F2-8CDF-064CFFB75DBC}"/>
    <cellStyle name="Currency 2 3 5 7 6" xfId="7545" xr:uid="{00000000-0005-0000-0000-000022110000}"/>
    <cellStyle name="Currency 2 3 5 7 6 2" xfId="33992" xr:uid="{0D6213C3-3C87-4630-AE0C-9BEF2C34A596}"/>
    <cellStyle name="Currency 2 3 5 7 7" xfId="31842" xr:uid="{FC0A8E39-3FE1-43FA-9035-6993B4E0E0F6}"/>
    <cellStyle name="Currency 2 3 5 8" xfId="950" xr:uid="{00000000-0005-0000-0000-000023110000}"/>
    <cellStyle name="Currency 2 3 5 8 2" xfId="14020" xr:uid="{00000000-0005-0000-0000-000024110000}"/>
    <cellStyle name="Currency 2 3 5 8 2 2" xfId="37040" xr:uid="{378E73FA-BA6F-4073-8BAA-1F41FA4FE278}"/>
    <cellStyle name="Currency 2 3 5 8 3" xfId="19481" xr:uid="{00000000-0005-0000-0000-000025110000}"/>
    <cellStyle name="Currency 2 3 5 8 3 2" xfId="39500" xr:uid="{28E05A2D-D59B-44A1-909D-ED3FF36C4786}"/>
    <cellStyle name="Currency 2 3 5 8 4" xfId="24939" xr:uid="{00000000-0005-0000-0000-000026110000}"/>
    <cellStyle name="Currency 2 3 5 8 4 2" xfId="41961" xr:uid="{0DDCAA0D-1554-408B-A580-8F3FA410DF07}"/>
    <cellStyle name="Currency 2 3 5 8 5" xfId="8562" xr:uid="{00000000-0005-0000-0000-000027110000}"/>
    <cellStyle name="Currency 2 3 5 8 5 2" xfId="34580" xr:uid="{0BE983E5-E506-4BF1-8E2B-CBB5851A80EA}"/>
    <cellStyle name="Currency 2 3 5 8 6" xfId="29970" xr:uid="{8C49D5B3-BAF7-4DB7-9350-383BEBC87BD0}"/>
    <cellStyle name="Currency 2 3 5 9" xfId="8150" xr:uid="{00000000-0005-0000-0000-000028110000}"/>
    <cellStyle name="Currency 2 3 5 9 2" xfId="34304" xr:uid="{F9CF74A6-401E-4C99-8805-29C7874D6878}"/>
    <cellStyle name="Currency 2 3 6" xfId="627" xr:uid="{00000000-0005-0000-0000-000029110000}"/>
    <cellStyle name="Currency 2 3 6 10" xfId="13698" xr:uid="{00000000-0005-0000-0000-00002A110000}"/>
    <cellStyle name="Currency 2 3 6 10 2" xfId="36800" xr:uid="{96985679-AFA5-42CC-8003-F8ADBFA2EECF}"/>
    <cellStyle name="Currency 2 3 6 11" xfId="19158" xr:uid="{00000000-0005-0000-0000-00002B110000}"/>
    <cellStyle name="Currency 2 3 6 11 2" xfId="39260" xr:uid="{6A01953F-1167-4134-9D89-A6AD55D24480}"/>
    <cellStyle name="Currency 2 3 6 12" xfId="24617" xr:uid="{00000000-0005-0000-0000-00002C110000}"/>
    <cellStyle name="Currency 2 3 6 12 2" xfId="41721" xr:uid="{5F9CB51B-170E-4AAC-BE6C-4A1C64D3C046}"/>
    <cellStyle name="Currency 2 3 6 13" xfId="5709" xr:uid="{00000000-0005-0000-0000-00002D110000}"/>
    <cellStyle name="Currency 2 3 6 13 2" xfId="32156" xr:uid="{5514A40C-4408-4956-8F6D-F5735D1E224A}"/>
    <cellStyle name="Currency 2 3 6 14" xfId="29730" xr:uid="{605193B4-D3F4-43D3-B398-AE00585B7841}"/>
    <cellStyle name="Currency 2 3 6 2" xfId="1646" xr:uid="{00000000-0005-0000-0000-00002E110000}"/>
    <cellStyle name="Currency 2 3 6 2 2" xfId="9256" xr:uid="{00000000-0005-0000-0000-00002F110000}"/>
    <cellStyle name="Currency 2 3 6 2 2 2" xfId="34928" xr:uid="{92EB6AD8-0AAC-47FF-8795-316142EA2266}"/>
    <cellStyle name="Currency 2 3 6 2 3" xfId="14714" xr:uid="{00000000-0005-0000-0000-000030110000}"/>
    <cellStyle name="Currency 2 3 6 2 3 2" xfId="37388" xr:uid="{F5AF65F8-A3EB-4D1C-8F91-D6860D21DFA7}"/>
    <cellStyle name="Currency 2 3 6 2 4" xfId="20175" xr:uid="{00000000-0005-0000-0000-000031110000}"/>
    <cellStyle name="Currency 2 3 6 2 4 2" xfId="39848" xr:uid="{D284B85A-8B19-4560-B9DC-D8A97E1C9C6E}"/>
    <cellStyle name="Currency 2 3 6 2 5" xfId="25633" xr:uid="{00000000-0005-0000-0000-000032110000}"/>
    <cellStyle name="Currency 2 3 6 2 5 2" xfId="42309" xr:uid="{B780A89B-3B2E-4EE5-92BB-8864C40637E2}"/>
    <cellStyle name="Currency 2 3 6 2 6" xfId="6021" xr:uid="{00000000-0005-0000-0000-000033110000}"/>
    <cellStyle name="Currency 2 3 6 2 6 2" xfId="32468" xr:uid="{E94AAE6D-CE0B-41F3-A5A9-38D0819A49FA}"/>
    <cellStyle name="Currency 2 3 6 2 7" xfId="30318" xr:uid="{C3568D56-6482-434C-8288-DC9F872C0960}"/>
    <cellStyle name="Currency 2 3 6 3" xfId="2387" xr:uid="{00000000-0005-0000-0000-000034110000}"/>
    <cellStyle name="Currency 2 3 6 3 2" xfId="9997" xr:uid="{00000000-0005-0000-0000-000035110000}"/>
    <cellStyle name="Currency 2 3 6 3 2 2" xfId="35240" xr:uid="{01AC5C80-30EA-4E18-9BE0-283783B08ED1}"/>
    <cellStyle name="Currency 2 3 6 3 3" xfId="15454" xr:uid="{00000000-0005-0000-0000-000036110000}"/>
    <cellStyle name="Currency 2 3 6 3 3 2" xfId="37700" xr:uid="{DF692AC3-72F2-4F98-A950-85870D826511}"/>
    <cellStyle name="Currency 2 3 6 3 4" xfId="20915" xr:uid="{00000000-0005-0000-0000-000037110000}"/>
    <cellStyle name="Currency 2 3 6 3 4 2" xfId="40160" xr:uid="{3E0A3F40-8446-4F9F-ADD7-D8E139425DC0}"/>
    <cellStyle name="Currency 2 3 6 3 5" xfId="26373" xr:uid="{00000000-0005-0000-0000-000038110000}"/>
    <cellStyle name="Currency 2 3 6 3 5 2" xfId="42621" xr:uid="{62F71110-A2A9-4047-ADBE-BE366661BDA1}"/>
    <cellStyle name="Currency 2 3 6 3 6" xfId="6333" xr:uid="{00000000-0005-0000-0000-000039110000}"/>
    <cellStyle name="Currency 2 3 6 3 6 2" xfId="32780" xr:uid="{2D4BA4F1-7920-4784-AC2B-64D7759BACC2}"/>
    <cellStyle name="Currency 2 3 6 3 7" xfId="30630" xr:uid="{9F555D06-FD87-44F9-A5EF-AE13113B586A}"/>
    <cellStyle name="Currency 2 3 6 4" xfId="3127" xr:uid="{00000000-0005-0000-0000-00003A110000}"/>
    <cellStyle name="Currency 2 3 6 4 2" xfId="10737" xr:uid="{00000000-0005-0000-0000-00003B110000}"/>
    <cellStyle name="Currency 2 3 6 4 2 2" xfId="35552" xr:uid="{C0F4806F-9226-4990-A7CC-63A6D2204D82}"/>
    <cellStyle name="Currency 2 3 6 4 3" xfId="16194" xr:uid="{00000000-0005-0000-0000-00003C110000}"/>
    <cellStyle name="Currency 2 3 6 4 3 2" xfId="38012" xr:uid="{490030F7-DE91-4D40-9AC3-38D38CBBD2E4}"/>
    <cellStyle name="Currency 2 3 6 4 4" xfId="21655" xr:uid="{00000000-0005-0000-0000-00003D110000}"/>
    <cellStyle name="Currency 2 3 6 4 4 2" xfId="40472" xr:uid="{343F7748-719C-49EF-9352-D58A11351ECB}"/>
    <cellStyle name="Currency 2 3 6 4 5" xfId="27113" xr:uid="{00000000-0005-0000-0000-00003E110000}"/>
    <cellStyle name="Currency 2 3 6 4 5 2" xfId="42933" xr:uid="{66EDD0C9-EF6C-4345-9C61-4EB1ABE4C88C}"/>
    <cellStyle name="Currency 2 3 6 4 6" xfId="6645" xr:uid="{00000000-0005-0000-0000-00003F110000}"/>
    <cellStyle name="Currency 2 3 6 4 6 2" xfId="33092" xr:uid="{D1EB734B-2DA8-4E00-AA34-312D6D7861D5}"/>
    <cellStyle name="Currency 2 3 6 4 7" xfId="30942" xr:uid="{944F9AC9-DE0D-4101-937E-20796717C8FB}"/>
    <cellStyle name="Currency 2 3 6 5" xfId="3868" xr:uid="{00000000-0005-0000-0000-000040110000}"/>
    <cellStyle name="Currency 2 3 6 5 2" xfId="11477" xr:uid="{00000000-0005-0000-0000-000041110000}"/>
    <cellStyle name="Currency 2 3 6 5 2 2" xfId="35864" xr:uid="{64AA795E-75AB-42B5-BD84-647E5D2BEB47}"/>
    <cellStyle name="Currency 2 3 6 5 3" xfId="16934" xr:uid="{00000000-0005-0000-0000-000042110000}"/>
    <cellStyle name="Currency 2 3 6 5 3 2" xfId="38324" xr:uid="{76A85A56-113F-4ACE-A682-2E101CADB0D6}"/>
    <cellStyle name="Currency 2 3 6 5 4" xfId="22395" xr:uid="{00000000-0005-0000-0000-000043110000}"/>
    <cellStyle name="Currency 2 3 6 5 4 2" xfId="40784" xr:uid="{EE1A900A-5A60-4E35-AFCE-BC5257D59BFA}"/>
    <cellStyle name="Currency 2 3 6 5 5" xfId="27853" xr:uid="{00000000-0005-0000-0000-000044110000}"/>
    <cellStyle name="Currency 2 3 6 5 5 2" xfId="43245" xr:uid="{55DD4B5D-145E-41C4-BB88-C244E5485A99}"/>
    <cellStyle name="Currency 2 3 6 5 6" xfId="6957" xr:uid="{00000000-0005-0000-0000-000045110000}"/>
    <cellStyle name="Currency 2 3 6 5 6 2" xfId="33404" xr:uid="{6EDC3473-0634-4BC5-91CE-58E088AE62B9}"/>
    <cellStyle name="Currency 2 3 6 5 7" xfId="31254" xr:uid="{04D9EDD5-E796-4074-86B1-03B7894E355B}"/>
    <cellStyle name="Currency 2 3 6 6" xfId="4609" xr:uid="{00000000-0005-0000-0000-000046110000}"/>
    <cellStyle name="Currency 2 3 6 6 2" xfId="12218" xr:uid="{00000000-0005-0000-0000-000047110000}"/>
    <cellStyle name="Currency 2 3 6 6 2 2" xfId="36176" xr:uid="{BB5B4B39-03AB-46F7-A861-4CA2579DC81D}"/>
    <cellStyle name="Currency 2 3 6 6 3" xfId="17675" xr:uid="{00000000-0005-0000-0000-000048110000}"/>
    <cellStyle name="Currency 2 3 6 6 3 2" xfId="38636" xr:uid="{01B16EAA-7A41-4AA1-B408-D1622AE1BD6C}"/>
    <cellStyle name="Currency 2 3 6 6 4" xfId="23136" xr:uid="{00000000-0005-0000-0000-000049110000}"/>
    <cellStyle name="Currency 2 3 6 6 4 2" xfId="41096" xr:uid="{9ACB5C11-A83C-42A1-9F0B-9A1B63875C2A}"/>
    <cellStyle name="Currency 2 3 6 6 5" xfId="28594" xr:uid="{00000000-0005-0000-0000-00004A110000}"/>
    <cellStyle name="Currency 2 3 6 6 5 2" xfId="43557" xr:uid="{ED46BFB0-D087-4183-BABA-43D494E48681}"/>
    <cellStyle name="Currency 2 3 6 6 6" xfId="7269" xr:uid="{00000000-0005-0000-0000-00004B110000}"/>
    <cellStyle name="Currency 2 3 6 6 6 2" xfId="33716" xr:uid="{E1A498FB-09C3-4F95-BB55-0F44C126F7CB}"/>
    <cellStyle name="Currency 2 3 6 6 7" xfId="31566" xr:uid="{5D0EA35C-094C-4856-93AF-29E5DAEFB010}"/>
    <cellStyle name="Currency 2 3 6 7" xfId="5349" xr:uid="{00000000-0005-0000-0000-00004C110000}"/>
    <cellStyle name="Currency 2 3 6 7 2" xfId="12958" xr:uid="{00000000-0005-0000-0000-00004D110000}"/>
    <cellStyle name="Currency 2 3 6 7 2 2" xfId="36488" xr:uid="{DEFC8A4E-5893-4D2F-B41A-37A8334911AB}"/>
    <cellStyle name="Currency 2 3 6 7 3" xfId="18415" xr:uid="{00000000-0005-0000-0000-00004E110000}"/>
    <cellStyle name="Currency 2 3 6 7 3 2" xfId="38948" xr:uid="{058239AD-98FF-4540-80D4-D4F48BD9CC73}"/>
    <cellStyle name="Currency 2 3 6 7 4" xfId="23876" xr:uid="{00000000-0005-0000-0000-00004F110000}"/>
    <cellStyle name="Currency 2 3 6 7 4 2" xfId="41408" xr:uid="{3A4FB86E-B608-4639-A1BE-5F7E506ED1EC}"/>
    <cellStyle name="Currency 2 3 6 7 5" xfId="29334" xr:uid="{00000000-0005-0000-0000-000050110000}"/>
    <cellStyle name="Currency 2 3 6 7 5 2" xfId="43869" xr:uid="{D267C320-15DB-4509-81E2-22FC55D7C971}"/>
    <cellStyle name="Currency 2 3 6 7 6" xfId="7581" xr:uid="{00000000-0005-0000-0000-000051110000}"/>
    <cellStyle name="Currency 2 3 6 7 6 2" xfId="34028" xr:uid="{DC339720-34CD-41A0-8391-65E2F6A235F3}"/>
    <cellStyle name="Currency 2 3 6 7 7" xfId="31878" xr:uid="{D9B4D141-7934-4467-A410-9AFADC1ED28C}"/>
    <cellStyle name="Currency 2 3 6 8" xfId="986" xr:uid="{00000000-0005-0000-0000-000052110000}"/>
    <cellStyle name="Currency 2 3 6 8 2" xfId="14056" xr:uid="{00000000-0005-0000-0000-000053110000}"/>
    <cellStyle name="Currency 2 3 6 8 2 2" xfId="37076" xr:uid="{FEA6444C-29D0-4D60-8647-F8AEFC07D215}"/>
    <cellStyle name="Currency 2 3 6 8 3" xfId="19517" xr:uid="{00000000-0005-0000-0000-000054110000}"/>
    <cellStyle name="Currency 2 3 6 8 3 2" xfId="39536" xr:uid="{BED17ABF-9855-475D-9B9A-A073345A153B}"/>
    <cellStyle name="Currency 2 3 6 8 4" xfId="24975" xr:uid="{00000000-0005-0000-0000-000055110000}"/>
    <cellStyle name="Currency 2 3 6 8 4 2" xfId="41997" xr:uid="{A5F0FF64-BCEB-41D0-9343-E390114D9CBB}"/>
    <cellStyle name="Currency 2 3 6 8 5" xfId="8598" xr:uid="{00000000-0005-0000-0000-000056110000}"/>
    <cellStyle name="Currency 2 3 6 8 5 2" xfId="34616" xr:uid="{A0FB8FDF-E553-419A-A563-404D1C517243}"/>
    <cellStyle name="Currency 2 3 6 8 6" xfId="30006" xr:uid="{F673DC51-0D19-4EC6-9DEC-6B18AB9085E5}"/>
    <cellStyle name="Currency 2 3 6 9" xfId="8239" xr:uid="{00000000-0005-0000-0000-000057110000}"/>
    <cellStyle name="Currency 2 3 6 9 2" xfId="34340" xr:uid="{71A9439C-BF6E-498D-B1FD-12C493C8EB15}"/>
    <cellStyle name="Currency 2 3 7" xfId="717" xr:uid="{00000000-0005-0000-0000-000058110000}"/>
    <cellStyle name="Currency 2 3 7 10" xfId="13788" xr:uid="{00000000-0005-0000-0000-000059110000}"/>
    <cellStyle name="Currency 2 3 7 10 2" xfId="36836" xr:uid="{4C803277-8648-41D0-A147-1D327B28841C}"/>
    <cellStyle name="Currency 2 3 7 11" xfId="19248" xr:uid="{00000000-0005-0000-0000-00005A110000}"/>
    <cellStyle name="Currency 2 3 7 11 2" xfId="39296" xr:uid="{8D2AB328-C21E-43C3-86D6-96D7B0069591}"/>
    <cellStyle name="Currency 2 3 7 12" xfId="24707" xr:uid="{00000000-0005-0000-0000-00005B110000}"/>
    <cellStyle name="Currency 2 3 7 12 2" xfId="41757" xr:uid="{73E0E4C2-4179-4F14-B1E1-F885941D0AAA}"/>
    <cellStyle name="Currency 2 3 7 13" xfId="5745" xr:uid="{00000000-0005-0000-0000-00005C110000}"/>
    <cellStyle name="Currency 2 3 7 13 2" xfId="32192" xr:uid="{ED1F901E-A061-4052-8BFC-51BCC3F1F5DD}"/>
    <cellStyle name="Currency 2 3 7 14" xfId="29766" xr:uid="{B0023A04-FA55-46BD-8D2C-17E334ADEC38}"/>
    <cellStyle name="Currency 2 3 7 2" xfId="1736" xr:uid="{00000000-0005-0000-0000-00005D110000}"/>
    <cellStyle name="Currency 2 3 7 2 2" xfId="9346" xr:uid="{00000000-0005-0000-0000-00005E110000}"/>
    <cellStyle name="Currency 2 3 7 2 2 2" xfId="34964" xr:uid="{578FC206-386F-4B73-9877-96CACC59109F}"/>
    <cellStyle name="Currency 2 3 7 2 3" xfId="14804" xr:uid="{00000000-0005-0000-0000-00005F110000}"/>
    <cellStyle name="Currency 2 3 7 2 3 2" xfId="37424" xr:uid="{C8D90FA5-AD0B-4E3D-9E2A-F6A645EF3F05}"/>
    <cellStyle name="Currency 2 3 7 2 4" xfId="20265" xr:uid="{00000000-0005-0000-0000-000060110000}"/>
    <cellStyle name="Currency 2 3 7 2 4 2" xfId="39884" xr:uid="{01E47C09-1F8D-48E7-BF26-DEB88D0FC653}"/>
    <cellStyle name="Currency 2 3 7 2 5" xfId="25723" xr:uid="{00000000-0005-0000-0000-000061110000}"/>
    <cellStyle name="Currency 2 3 7 2 5 2" xfId="42345" xr:uid="{2B661625-634D-41E9-A3B2-669F12808631}"/>
    <cellStyle name="Currency 2 3 7 2 6" xfId="6057" xr:uid="{00000000-0005-0000-0000-000062110000}"/>
    <cellStyle name="Currency 2 3 7 2 6 2" xfId="32504" xr:uid="{3921E85A-CCE0-4830-9C08-12C2C1061EF3}"/>
    <cellStyle name="Currency 2 3 7 2 7" xfId="30354" xr:uid="{FC6E51BF-36C3-4613-80A9-B7DDBC37C531}"/>
    <cellStyle name="Currency 2 3 7 3" xfId="2477" xr:uid="{00000000-0005-0000-0000-000063110000}"/>
    <cellStyle name="Currency 2 3 7 3 2" xfId="10087" xr:uid="{00000000-0005-0000-0000-000064110000}"/>
    <cellStyle name="Currency 2 3 7 3 2 2" xfId="35276" xr:uid="{B28E2C76-7C87-47F7-847A-93ED1C5BC09F}"/>
    <cellStyle name="Currency 2 3 7 3 3" xfId="15544" xr:uid="{00000000-0005-0000-0000-000065110000}"/>
    <cellStyle name="Currency 2 3 7 3 3 2" xfId="37736" xr:uid="{1B2349BF-128A-4BB5-ADE3-9916823E7943}"/>
    <cellStyle name="Currency 2 3 7 3 4" xfId="21005" xr:uid="{00000000-0005-0000-0000-000066110000}"/>
    <cellStyle name="Currency 2 3 7 3 4 2" xfId="40196" xr:uid="{AB0587FE-3AE9-454D-BAE6-A1A05C71F416}"/>
    <cellStyle name="Currency 2 3 7 3 5" xfId="26463" xr:uid="{00000000-0005-0000-0000-000067110000}"/>
    <cellStyle name="Currency 2 3 7 3 5 2" xfId="42657" xr:uid="{544F366E-90D8-4683-9E74-8571007012BA}"/>
    <cellStyle name="Currency 2 3 7 3 6" xfId="6369" xr:uid="{00000000-0005-0000-0000-000068110000}"/>
    <cellStyle name="Currency 2 3 7 3 6 2" xfId="32816" xr:uid="{4532ABB5-1073-4315-B40E-6FBDCA9AA893}"/>
    <cellStyle name="Currency 2 3 7 3 7" xfId="30666" xr:uid="{B6A98161-17B9-48A5-9E60-9532EA207CBF}"/>
    <cellStyle name="Currency 2 3 7 4" xfId="3217" xr:uid="{00000000-0005-0000-0000-000069110000}"/>
    <cellStyle name="Currency 2 3 7 4 2" xfId="10827" xr:uid="{00000000-0005-0000-0000-00006A110000}"/>
    <cellStyle name="Currency 2 3 7 4 2 2" xfId="35588" xr:uid="{6B08F984-3CBC-4827-89C5-5C5460587441}"/>
    <cellStyle name="Currency 2 3 7 4 3" xfId="16284" xr:uid="{00000000-0005-0000-0000-00006B110000}"/>
    <cellStyle name="Currency 2 3 7 4 3 2" xfId="38048" xr:uid="{C91BEE98-8026-4BA0-A6A0-32B63A7D5937}"/>
    <cellStyle name="Currency 2 3 7 4 4" xfId="21745" xr:uid="{00000000-0005-0000-0000-00006C110000}"/>
    <cellStyle name="Currency 2 3 7 4 4 2" xfId="40508" xr:uid="{20919703-640A-4169-A843-4D91767D5623}"/>
    <cellStyle name="Currency 2 3 7 4 5" xfId="27203" xr:uid="{00000000-0005-0000-0000-00006D110000}"/>
    <cellStyle name="Currency 2 3 7 4 5 2" xfId="42969" xr:uid="{2F7FAE66-9BF5-4596-94D4-8C6A11B24E68}"/>
    <cellStyle name="Currency 2 3 7 4 6" xfId="6681" xr:uid="{00000000-0005-0000-0000-00006E110000}"/>
    <cellStyle name="Currency 2 3 7 4 6 2" xfId="33128" xr:uid="{1BD478D0-AA85-4EF0-AA3C-085625F9FFD1}"/>
    <cellStyle name="Currency 2 3 7 4 7" xfId="30978" xr:uid="{48C76AF1-B305-4735-A3F6-EE7ADB37C22D}"/>
    <cellStyle name="Currency 2 3 7 5" xfId="3958" xr:uid="{00000000-0005-0000-0000-00006F110000}"/>
    <cellStyle name="Currency 2 3 7 5 2" xfId="11567" xr:uid="{00000000-0005-0000-0000-000070110000}"/>
    <cellStyle name="Currency 2 3 7 5 2 2" xfId="35900" xr:uid="{642D2383-AACF-48EA-AC68-CF8E15086ECC}"/>
    <cellStyle name="Currency 2 3 7 5 3" xfId="17024" xr:uid="{00000000-0005-0000-0000-000071110000}"/>
    <cellStyle name="Currency 2 3 7 5 3 2" xfId="38360" xr:uid="{D4C0038E-B124-43E9-9D48-ECD94819AFA2}"/>
    <cellStyle name="Currency 2 3 7 5 4" xfId="22485" xr:uid="{00000000-0005-0000-0000-000072110000}"/>
    <cellStyle name="Currency 2 3 7 5 4 2" xfId="40820" xr:uid="{68BB5F8F-5007-40F4-9C91-BF2A101018D8}"/>
    <cellStyle name="Currency 2 3 7 5 5" xfId="27943" xr:uid="{00000000-0005-0000-0000-000073110000}"/>
    <cellStyle name="Currency 2 3 7 5 5 2" xfId="43281" xr:uid="{2BA2C9C7-70C4-471C-B67A-FD74E0F6ED84}"/>
    <cellStyle name="Currency 2 3 7 5 6" xfId="6993" xr:uid="{00000000-0005-0000-0000-000074110000}"/>
    <cellStyle name="Currency 2 3 7 5 6 2" xfId="33440" xr:uid="{D66E2E3B-7350-43A9-B8C7-CB8283C3AE12}"/>
    <cellStyle name="Currency 2 3 7 5 7" xfId="31290" xr:uid="{B4EE6EA5-651F-4B6B-A7C0-4475246E4CF1}"/>
    <cellStyle name="Currency 2 3 7 6" xfId="4699" xr:uid="{00000000-0005-0000-0000-000075110000}"/>
    <cellStyle name="Currency 2 3 7 6 2" xfId="12308" xr:uid="{00000000-0005-0000-0000-000076110000}"/>
    <cellStyle name="Currency 2 3 7 6 2 2" xfId="36212" xr:uid="{6C1A2F93-A679-4F53-85B9-09BDE0F0451F}"/>
    <cellStyle name="Currency 2 3 7 6 3" xfId="17765" xr:uid="{00000000-0005-0000-0000-000077110000}"/>
    <cellStyle name="Currency 2 3 7 6 3 2" xfId="38672" xr:uid="{A166B9EA-6D1E-4A70-BE63-BCCE97D85664}"/>
    <cellStyle name="Currency 2 3 7 6 4" xfId="23226" xr:uid="{00000000-0005-0000-0000-000078110000}"/>
    <cellStyle name="Currency 2 3 7 6 4 2" xfId="41132" xr:uid="{B93196CD-78CB-4403-97B5-289114749D36}"/>
    <cellStyle name="Currency 2 3 7 6 5" xfId="28684" xr:uid="{00000000-0005-0000-0000-000079110000}"/>
    <cellStyle name="Currency 2 3 7 6 5 2" xfId="43593" xr:uid="{3BDA0DEF-F854-4CCF-BEB3-70376B6EF46E}"/>
    <cellStyle name="Currency 2 3 7 6 6" xfId="7305" xr:uid="{00000000-0005-0000-0000-00007A110000}"/>
    <cellStyle name="Currency 2 3 7 6 6 2" xfId="33752" xr:uid="{3E0C41E0-DA19-4743-9542-5D444ED0094F}"/>
    <cellStyle name="Currency 2 3 7 6 7" xfId="31602" xr:uid="{E91FA152-4587-4D14-AE6D-4410B65B63FA}"/>
    <cellStyle name="Currency 2 3 7 7" xfId="5439" xr:uid="{00000000-0005-0000-0000-00007B110000}"/>
    <cellStyle name="Currency 2 3 7 7 2" xfId="13048" xr:uid="{00000000-0005-0000-0000-00007C110000}"/>
    <cellStyle name="Currency 2 3 7 7 2 2" xfId="36524" xr:uid="{09837811-038E-4A6F-8A67-62D2C8339665}"/>
    <cellStyle name="Currency 2 3 7 7 3" xfId="18505" xr:uid="{00000000-0005-0000-0000-00007D110000}"/>
    <cellStyle name="Currency 2 3 7 7 3 2" xfId="38984" xr:uid="{3DE82153-613B-40B1-AFA1-6707BA22EC30}"/>
    <cellStyle name="Currency 2 3 7 7 4" xfId="23966" xr:uid="{00000000-0005-0000-0000-00007E110000}"/>
    <cellStyle name="Currency 2 3 7 7 4 2" xfId="41444" xr:uid="{D8B0E7B8-A5F3-4C97-B918-F3752FEBC26A}"/>
    <cellStyle name="Currency 2 3 7 7 5" xfId="29424" xr:uid="{00000000-0005-0000-0000-00007F110000}"/>
    <cellStyle name="Currency 2 3 7 7 5 2" xfId="43905" xr:uid="{FA8CEFCC-EE28-4D47-BA52-0032F2D9724F}"/>
    <cellStyle name="Currency 2 3 7 7 6" xfId="7617" xr:uid="{00000000-0005-0000-0000-000080110000}"/>
    <cellStyle name="Currency 2 3 7 7 6 2" xfId="34064" xr:uid="{1AEC2949-4088-4966-B337-C36658763A8D}"/>
    <cellStyle name="Currency 2 3 7 7 7" xfId="31914" xr:uid="{E65E5361-ABF7-4B15-8FEB-6D5205D89CD1}"/>
    <cellStyle name="Currency 2 3 7 8" xfId="1022" xr:uid="{00000000-0005-0000-0000-000081110000}"/>
    <cellStyle name="Currency 2 3 7 8 2" xfId="14092" xr:uid="{00000000-0005-0000-0000-000082110000}"/>
    <cellStyle name="Currency 2 3 7 8 2 2" xfId="37112" xr:uid="{1A5C0EA2-10A0-41FA-8946-7194A9736F0B}"/>
    <cellStyle name="Currency 2 3 7 8 3" xfId="19553" xr:uid="{00000000-0005-0000-0000-000083110000}"/>
    <cellStyle name="Currency 2 3 7 8 3 2" xfId="39572" xr:uid="{C5D7DD77-5810-43FE-B5D3-4A139FFB2E49}"/>
    <cellStyle name="Currency 2 3 7 8 4" xfId="25011" xr:uid="{00000000-0005-0000-0000-000084110000}"/>
    <cellStyle name="Currency 2 3 7 8 4 2" xfId="42033" xr:uid="{2FAEE258-AB6E-4E42-BF42-E5FBE24EFF80}"/>
    <cellStyle name="Currency 2 3 7 8 5" xfId="8634" xr:uid="{00000000-0005-0000-0000-000085110000}"/>
    <cellStyle name="Currency 2 3 7 8 5 2" xfId="34652" xr:uid="{CFBD2E12-2890-4236-9352-DAA833E1F59D}"/>
    <cellStyle name="Currency 2 3 7 8 6" xfId="30042" xr:uid="{AB43FB1B-AAF5-4DDD-B1EB-42D1919D134B}"/>
    <cellStyle name="Currency 2 3 7 9" xfId="8329" xr:uid="{00000000-0005-0000-0000-000086110000}"/>
    <cellStyle name="Currency 2 3 7 9 2" xfId="34376" xr:uid="{8BB51267-1F6E-4A82-8A8F-71086B984AF6}"/>
    <cellStyle name="Currency 2 3 8" xfId="180" xr:uid="{00000000-0005-0000-0000-000087110000}"/>
    <cellStyle name="Currency 2 3 8 10" xfId="18712" xr:uid="{00000000-0005-0000-0000-000088110000}"/>
    <cellStyle name="Currency 2 3 8 10 2" xfId="39080" xr:uid="{D6F52661-91A5-495C-84DB-481FA06F3CE9}"/>
    <cellStyle name="Currency 2 3 8 11" xfId="24171" xr:uid="{00000000-0005-0000-0000-000089110000}"/>
    <cellStyle name="Currency 2 3 8 11 2" xfId="41541" xr:uid="{E7FE278E-6C87-4740-8D51-BF54F7FC27A2}"/>
    <cellStyle name="Currency 2 3 8 12" xfId="5841" xr:uid="{00000000-0005-0000-0000-00008A110000}"/>
    <cellStyle name="Currency 2 3 8 12 2" xfId="32288" xr:uid="{48B21CC6-F454-4940-B0B1-AF9BDFB43B78}"/>
    <cellStyle name="Currency 2 3 8 13" xfId="29550" xr:uid="{88258740-55FD-4A03-92E3-7816ED1C5514}"/>
    <cellStyle name="Currency 2 3 8 2" xfId="1941" xr:uid="{00000000-0005-0000-0000-00008B110000}"/>
    <cellStyle name="Currency 2 3 8 2 2" xfId="9551" xr:uid="{00000000-0005-0000-0000-00008C110000}"/>
    <cellStyle name="Currency 2 3 8 2 2 2" xfId="35060" xr:uid="{4611BE07-CC33-4389-BDA7-AB26E1571B12}"/>
    <cellStyle name="Currency 2 3 8 2 3" xfId="15008" xr:uid="{00000000-0005-0000-0000-00008D110000}"/>
    <cellStyle name="Currency 2 3 8 2 3 2" xfId="37520" xr:uid="{1D28993D-4E16-4802-9B9E-897723906510}"/>
    <cellStyle name="Currency 2 3 8 2 4" xfId="20469" xr:uid="{00000000-0005-0000-0000-00008E110000}"/>
    <cellStyle name="Currency 2 3 8 2 4 2" xfId="39980" xr:uid="{6DE3947F-DED5-4DB7-8EDA-54A958CB96B0}"/>
    <cellStyle name="Currency 2 3 8 2 5" xfId="25927" xr:uid="{00000000-0005-0000-0000-00008F110000}"/>
    <cellStyle name="Currency 2 3 8 2 5 2" xfId="42441" xr:uid="{139D27E3-C0B9-4427-BA8C-38FF7B20A729}"/>
    <cellStyle name="Currency 2 3 8 2 6" xfId="6153" xr:uid="{00000000-0005-0000-0000-000090110000}"/>
    <cellStyle name="Currency 2 3 8 2 6 2" xfId="32600" xr:uid="{5AA9768A-4B4C-4249-BDCB-6AF9D6235F7B}"/>
    <cellStyle name="Currency 2 3 8 2 7" xfId="30450" xr:uid="{7450B411-C24D-4D57-8524-2E5743D5A46F}"/>
    <cellStyle name="Currency 2 3 8 3" xfId="2681" xr:uid="{00000000-0005-0000-0000-000091110000}"/>
    <cellStyle name="Currency 2 3 8 3 2" xfId="10291" xr:uid="{00000000-0005-0000-0000-000092110000}"/>
    <cellStyle name="Currency 2 3 8 3 2 2" xfId="35372" xr:uid="{26A6A759-E3DF-43D6-88F1-A2FBC8F7D029}"/>
    <cellStyle name="Currency 2 3 8 3 3" xfId="15748" xr:uid="{00000000-0005-0000-0000-000093110000}"/>
    <cellStyle name="Currency 2 3 8 3 3 2" xfId="37832" xr:uid="{D255AC03-FB2E-493E-92A1-C7797A6E475C}"/>
    <cellStyle name="Currency 2 3 8 3 4" xfId="21209" xr:uid="{00000000-0005-0000-0000-000094110000}"/>
    <cellStyle name="Currency 2 3 8 3 4 2" xfId="40292" xr:uid="{145D8555-7AC3-4735-A045-6F58F1AA5D3E}"/>
    <cellStyle name="Currency 2 3 8 3 5" xfId="26667" xr:uid="{00000000-0005-0000-0000-000095110000}"/>
    <cellStyle name="Currency 2 3 8 3 5 2" xfId="42753" xr:uid="{4DDBE3A9-B4F5-49E5-A36B-B89B05FF92F3}"/>
    <cellStyle name="Currency 2 3 8 3 6" xfId="6465" xr:uid="{00000000-0005-0000-0000-000096110000}"/>
    <cellStyle name="Currency 2 3 8 3 6 2" xfId="32912" xr:uid="{993662A3-A62B-4345-B7AE-8A61D3C98211}"/>
    <cellStyle name="Currency 2 3 8 3 7" xfId="30762" xr:uid="{B8FE2075-DF5C-4A69-9B5A-E60AE09C3065}"/>
    <cellStyle name="Currency 2 3 8 4" xfId="3422" xr:uid="{00000000-0005-0000-0000-000097110000}"/>
    <cellStyle name="Currency 2 3 8 4 2" xfId="11031" xr:uid="{00000000-0005-0000-0000-000098110000}"/>
    <cellStyle name="Currency 2 3 8 4 2 2" xfId="35684" xr:uid="{CBF2A06D-2B36-4A6F-B7EA-34DBD262C651}"/>
    <cellStyle name="Currency 2 3 8 4 3" xfId="16488" xr:uid="{00000000-0005-0000-0000-000099110000}"/>
    <cellStyle name="Currency 2 3 8 4 3 2" xfId="38144" xr:uid="{2E18B489-4880-4339-8D5F-75C6771D0448}"/>
    <cellStyle name="Currency 2 3 8 4 4" xfId="21949" xr:uid="{00000000-0005-0000-0000-00009A110000}"/>
    <cellStyle name="Currency 2 3 8 4 4 2" xfId="40604" xr:uid="{2E6803B1-5B5F-40F4-8137-C717ADE0B94C}"/>
    <cellStyle name="Currency 2 3 8 4 5" xfId="27407" xr:uid="{00000000-0005-0000-0000-00009B110000}"/>
    <cellStyle name="Currency 2 3 8 4 5 2" xfId="43065" xr:uid="{1256B8B0-AE3D-4782-9F3F-8B8EDD84B724}"/>
    <cellStyle name="Currency 2 3 8 4 6" xfId="6777" xr:uid="{00000000-0005-0000-0000-00009C110000}"/>
    <cellStyle name="Currency 2 3 8 4 6 2" xfId="33224" xr:uid="{189E40D2-D9E0-4362-A871-BB5708999268}"/>
    <cellStyle name="Currency 2 3 8 4 7" xfId="31074" xr:uid="{0BDC042B-6EC6-46D9-83C5-95310F802035}"/>
    <cellStyle name="Currency 2 3 8 5" xfId="4163" xr:uid="{00000000-0005-0000-0000-00009D110000}"/>
    <cellStyle name="Currency 2 3 8 5 2" xfId="11772" xr:uid="{00000000-0005-0000-0000-00009E110000}"/>
    <cellStyle name="Currency 2 3 8 5 2 2" xfId="35996" xr:uid="{348E6E52-B6A0-406E-9A17-97B2B53259B2}"/>
    <cellStyle name="Currency 2 3 8 5 3" xfId="17229" xr:uid="{00000000-0005-0000-0000-00009F110000}"/>
    <cellStyle name="Currency 2 3 8 5 3 2" xfId="38456" xr:uid="{3CE3D8BE-1088-451E-ABC9-05E15B29CF95}"/>
    <cellStyle name="Currency 2 3 8 5 4" xfId="22690" xr:uid="{00000000-0005-0000-0000-0000A0110000}"/>
    <cellStyle name="Currency 2 3 8 5 4 2" xfId="40916" xr:uid="{B3ECDC3F-69C0-4DC3-A529-C327FA0D9146}"/>
    <cellStyle name="Currency 2 3 8 5 5" xfId="28148" xr:uid="{00000000-0005-0000-0000-0000A1110000}"/>
    <cellStyle name="Currency 2 3 8 5 5 2" xfId="43377" xr:uid="{92B6B9DA-79E2-4134-AC45-B163D8BC130B}"/>
    <cellStyle name="Currency 2 3 8 5 6" xfId="7089" xr:uid="{00000000-0005-0000-0000-0000A2110000}"/>
    <cellStyle name="Currency 2 3 8 5 6 2" xfId="33536" xr:uid="{7151180A-1845-43A5-A6FA-6837B819FFB4}"/>
    <cellStyle name="Currency 2 3 8 5 7" xfId="31386" xr:uid="{67D6CC6C-6A16-4275-B3E3-BC0DF6526FE2}"/>
    <cellStyle name="Currency 2 3 8 6" xfId="4903" xr:uid="{00000000-0005-0000-0000-0000A3110000}"/>
    <cellStyle name="Currency 2 3 8 6 2" xfId="12512" xr:uid="{00000000-0005-0000-0000-0000A4110000}"/>
    <cellStyle name="Currency 2 3 8 6 2 2" xfId="36308" xr:uid="{0F76C1E6-7920-4678-B0D1-8B3732427C53}"/>
    <cellStyle name="Currency 2 3 8 6 3" xfId="17969" xr:uid="{00000000-0005-0000-0000-0000A5110000}"/>
    <cellStyle name="Currency 2 3 8 6 3 2" xfId="38768" xr:uid="{74BB4B6C-E887-4F1A-9AD7-DDD4C0241F04}"/>
    <cellStyle name="Currency 2 3 8 6 4" xfId="23430" xr:uid="{00000000-0005-0000-0000-0000A6110000}"/>
    <cellStyle name="Currency 2 3 8 6 4 2" xfId="41228" xr:uid="{073D057C-E090-4D63-9881-DCA1D771F35A}"/>
    <cellStyle name="Currency 2 3 8 6 5" xfId="28888" xr:uid="{00000000-0005-0000-0000-0000A7110000}"/>
    <cellStyle name="Currency 2 3 8 6 5 2" xfId="43689" xr:uid="{5961B106-20F8-45E5-A30A-F28849C61D5C}"/>
    <cellStyle name="Currency 2 3 8 6 6" xfId="7401" xr:uid="{00000000-0005-0000-0000-0000A8110000}"/>
    <cellStyle name="Currency 2 3 8 6 6 2" xfId="33848" xr:uid="{82E6F82B-24CA-4CF8-A0AC-7FF488441E53}"/>
    <cellStyle name="Currency 2 3 8 6 7" xfId="31698" xr:uid="{9CD6B83E-5DF8-4D3C-A038-0E722C075427}"/>
    <cellStyle name="Currency 2 3 8 7" xfId="1200" xr:uid="{00000000-0005-0000-0000-0000A9110000}"/>
    <cellStyle name="Currency 2 3 8 7 2" xfId="14268" xr:uid="{00000000-0005-0000-0000-0000AA110000}"/>
    <cellStyle name="Currency 2 3 8 7 2 2" xfId="37208" xr:uid="{448EC891-ABBE-41E4-9040-689F0E92F5EA}"/>
    <cellStyle name="Currency 2 3 8 7 3" xfId="19729" xr:uid="{00000000-0005-0000-0000-0000AB110000}"/>
    <cellStyle name="Currency 2 3 8 7 3 2" xfId="39668" xr:uid="{E94253D6-29BC-43A3-B4C9-AA3134D8D00C}"/>
    <cellStyle name="Currency 2 3 8 7 4" xfId="25187" xr:uid="{00000000-0005-0000-0000-0000AC110000}"/>
    <cellStyle name="Currency 2 3 8 7 4 2" xfId="42129" xr:uid="{30CCF077-82A5-46F2-85C3-28C37DEFA1D4}"/>
    <cellStyle name="Currency 2 3 8 7 5" xfId="8810" xr:uid="{00000000-0005-0000-0000-0000AD110000}"/>
    <cellStyle name="Currency 2 3 8 7 5 2" xfId="34748" xr:uid="{F11F672D-3539-4AC4-BCE8-0B8ABA9B6579}"/>
    <cellStyle name="Currency 2 3 8 7 6" xfId="30138" xr:uid="{2A41C177-1707-4CCF-A4FD-28AD02EDE82A}"/>
    <cellStyle name="Currency 2 3 8 8" xfId="7793" xr:uid="{00000000-0005-0000-0000-0000AE110000}"/>
    <cellStyle name="Currency 2 3 8 8 2" xfId="34160" xr:uid="{15F0AB76-40DB-4461-914D-8C9DD84E04AF}"/>
    <cellStyle name="Currency 2 3 8 9" xfId="13252" xr:uid="{00000000-0005-0000-0000-0000AF110000}"/>
    <cellStyle name="Currency 2 3 8 9 2" xfId="36620" xr:uid="{B749270A-9966-4F6B-B4AD-CE88B7ABB7C7}"/>
    <cellStyle name="Currency 2 3 9" xfId="1085" xr:uid="{00000000-0005-0000-0000-0000B0110000}"/>
    <cellStyle name="Currency 2 3 9 2" xfId="8697" xr:uid="{00000000-0005-0000-0000-0000B1110000}"/>
    <cellStyle name="Currency 2 3 9 2 2" xfId="34688" xr:uid="{9D0721E2-B665-4AE0-A468-EBAC584970C6}"/>
    <cellStyle name="Currency 2 3 9 3" xfId="14155" xr:uid="{00000000-0005-0000-0000-0000B2110000}"/>
    <cellStyle name="Currency 2 3 9 3 2" xfId="37148" xr:uid="{5546FB3F-361E-4B9E-86FA-421AF6C89264}"/>
    <cellStyle name="Currency 2 3 9 4" xfId="19616" xr:uid="{00000000-0005-0000-0000-0000B3110000}"/>
    <cellStyle name="Currency 2 3 9 4 2" xfId="39608" xr:uid="{2A0BF6E9-BCB3-476A-A641-A6BCB767887D}"/>
    <cellStyle name="Currency 2 3 9 5" xfId="25074" xr:uid="{00000000-0005-0000-0000-0000B4110000}"/>
    <cellStyle name="Currency 2 3 9 5 2" xfId="42069" xr:uid="{0BF0952F-9BDE-4847-96E1-2B9D7520BC03}"/>
    <cellStyle name="Currency 2 3 9 6" xfId="5781" xr:uid="{00000000-0005-0000-0000-0000B5110000}"/>
    <cellStyle name="Currency 2 3 9 6 2" xfId="32228" xr:uid="{385C6030-CD41-4A99-8B37-399BC094A1BF}"/>
    <cellStyle name="Currency 2 3 9 7" xfId="30078" xr:uid="{EE4A30D9-120C-4C35-993D-21944AE178F4}"/>
    <cellStyle name="Currency 2 4" xfId="142" xr:uid="{00000000-0005-0000-0000-0000B6110000}"/>
    <cellStyle name="Currency 2 4 10" xfId="13215" xr:uid="{00000000-0005-0000-0000-0000B7110000}"/>
    <cellStyle name="Currency 2 4 10 2" xfId="36608" xr:uid="{B77C151F-960F-4B80-8E50-BE471F23CB9F}"/>
    <cellStyle name="Currency 2 4 11" xfId="18675" xr:uid="{00000000-0005-0000-0000-0000B8110000}"/>
    <cellStyle name="Currency 2 4 11 2" xfId="39068" xr:uid="{B931FC89-C148-4422-A9A2-EF9D89FA571A}"/>
    <cellStyle name="Currency 2 4 12" xfId="24134" xr:uid="{00000000-0005-0000-0000-0000B9110000}"/>
    <cellStyle name="Currency 2 4 12 2" xfId="41529" xr:uid="{3FB487DF-3C1A-4FA8-A0D3-48A9084CE6C6}"/>
    <cellStyle name="Currency 2 4 13" xfId="5517" xr:uid="{00000000-0005-0000-0000-0000BA110000}"/>
    <cellStyle name="Currency 2 4 13 2" xfId="31964" xr:uid="{CE05CEDC-F50E-4A15-A98E-DF2C76145C32}"/>
    <cellStyle name="Currency 2 4 14" xfId="29538" xr:uid="{7BA290FF-593B-4D3D-8507-F736B2183CB5}"/>
    <cellStyle name="Currency 2 4 2" xfId="1163" xr:uid="{00000000-0005-0000-0000-0000BB110000}"/>
    <cellStyle name="Currency 2 4 2 2" xfId="8773" xr:uid="{00000000-0005-0000-0000-0000BC110000}"/>
    <cellStyle name="Currency 2 4 2 2 2" xfId="34736" xr:uid="{C1E844C1-41E2-4DDF-A89E-8462032D8534}"/>
    <cellStyle name="Currency 2 4 2 3" xfId="14231" xr:uid="{00000000-0005-0000-0000-0000BD110000}"/>
    <cellStyle name="Currency 2 4 2 3 2" xfId="37196" xr:uid="{123228C7-5C6A-4A0B-A16E-66B7B359FF6E}"/>
    <cellStyle name="Currency 2 4 2 4" xfId="19692" xr:uid="{00000000-0005-0000-0000-0000BE110000}"/>
    <cellStyle name="Currency 2 4 2 4 2" xfId="39656" xr:uid="{606D9CD9-BBEF-4BE9-A65B-6843AC5E79F9}"/>
    <cellStyle name="Currency 2 4 2 5" xfId="25150" xr:uid="{00000000-0005-0000-0000-0000BF110000}"/>
    <cellStyle name="Currency 2 4 2 5 2" xfId="42117" xr:uid="{E3781341-BEFD-4F53-B17F-E837828D398F}"/>
    <cellStyle name="Currency 2 4 2 6" xfId="5829" xr:uid="{00000000-0005-0000-0000-0000C0110000}"/>
    <cellStyle name="Currency 2 4 2 6 2" xfId="32276" xr:uid="{5F0F07D0-BF17-495E-AB9C-14033DD55F85}"/>
    <cellStyle name="Currency 2 4 2 7" xfId="30126" xr:uid="{BEF99582-5DE1-4B63-A9E6-03207A46E653}"/>
    <cellStyle name="Currency 2 4 3" xfId="1904" xr:uid="{00000000-0005-0000-0000-0000C1110000}"/>
    <cellStyle name="Currency 2 4 3 2" xfId="9514" xr:uid="{00000000-0005-0000-0000-0000C2110000}"/>
    <cellStyle name="Currency 2 4 3 2 2" xfId="35048" xr:uid="{472C497B-D504-4098-9915-0475397EA8E2}"/>
    <cellStyle name="Currency 2 4 3 3" xfId="14971" xr:uid="{00000000-0005-0000-0000-0000C3110000}"/>
    <cellStyle name="Currency 2 4 3 3 2" xfId="37508" xr:uid="{4E9393B8-4ED3-4EB6-9BCA-F2E319FD7FFD}"/>
    <cellStyle name="Currency 2 4 3 4" xfId="20432" xr:uid="{00000000-0005-0000-0000-0000C4110000}"/>
    <cellStyle name="Currency 2 4 3 4 2" xfId="39968" xr:uid="{030707AD-695F-432B-873D-22735EEB1829}"/>
    <cellStyle name="Currency 2 4 3 5" xfId="25890" xr:uid="{00000000-0005-0000-0000-0000C5110000}"/>
    <cellStyle name="Currency 2 4 3 5 2" xfId="42429" xr:uid="{3B588FBB-29AE-49EE-B9FE-65C911B109F5}"/>
    <cellStyle name="Currency 2 4 3 6" xfId="6141" xr:uid="{00000000-0005-0000-0000-0000C6110000}"/>
    <cellStyle name="Currency 2 4 3 6 2" xfId="32588" xr:uid="{778189B9-417E-4D53-ABED-00BD4C32935D}"/>
    <cellStyle name="Currency 2 4 3 7" xfId="30438" xr:uid="{B0AA619B-A7E8-48DF-9402-E59F66CC48C0}"/>
    <cellStyle name="Currency 2 4 4" xfId="2644" xr:uid="{00000000-0005-0000-0000-0000C7110000}"/>
    <cellStyle name="Currency 2 4 4 2" xfId="10254" xr:uid="{00000000-0005-0000-0000-0000C8110000}"/>
    <cellStyle name="Currency 2 4 4 2 2" xfId="35360" xr:uid="{EE0A8375-B5E0-432B-BE5B-F74DA49B8542}"/>
    <cellStyle name="Currency 2 4 4 3" xfId="15711" xr:uid="{00000000-0005-0000-0000-0000C9110000}"/>
    <cellStyle name="Currency 2 4 4 3 2" xfId="37820" xr:uid="{F1FA6F04-4216-4B7B-9782-DE19436F5BEB}"/>
    <cellStyle name="Currency 2 4 4 4" xfId="21172" xr:uid="{00000000-0005-0000-0000-0000CA110000}"/>
    <cellStyle name="Currency 2 4 4 4 2" xfId="40280" xr:uid="{BB558601-0AF6-40A6-9B1E-91933A314CB8}"/>
    <cellStyle name="Currency 2 4 4 5" xfId="26630" xr:uid="{00000000-0005-0000-0000-0000CB110000}"/>
    <cellStyle name="Currency 2 4 4 5 2" xfId="42741" xr:uid="{18A130D5-0E5C-4275-B0B0-87BED892B8E3}"/>
    <cellStyle name="Currency 2 4 4 6" xfId="6453" xr:uid="{00000000-0005-0000-0000-0000CC110000}"/>
    <cellStyle name="Currency 2 4 4 6 2" xfId="32900" xr:uid="{748BD3A3-05CF-4F93-A9A1-B236ACAC0A88}"/>
    <cellStyle name="Currency 2 4 4 7" xfId="30750" xr:uid="{C119AA42-7170-4F63-AA23-746A156767D3}"/>
    <cellStyle name="Currency 2 4 5" xfId="3385" xr:uid="{00000000-0005-0000-0000-0000CD110000}"/>
    <cellStyle name="Currency 2 4 5 2" xfId="10994" xr:uid="{00000000-0005-0000-0000-0000CE110000}"/>
    <cellStyle name="Currency 2 4 5 2 2" xfId="35672" xr:uid="{3BE5D0D0-05EF-41CF-9699-C48104A0485E}"/>
    <cellStyle name="Currency 2 4 5 3" xfId="16451" xr:uid="{00000000-0005-0000-0000-0000CF110000}"/>
    <cellStyle name="Currency 2 4 5 3 2" xfId="38132" xr:uid="{6290A98F-BDE9-4D5B-8631-A46B27929AFB}"/>
    <cellStyle name="Currency 2 4 5 4" xfId="21912" xr:uid="{00000000-0005-0000-0000-0000D0110000}"/>
    <cellStyle name="Currency 2 4 5 4 2" xfId="40592" xr:uid="{BA2A748A-72D3-49C0-8051-AF5ED298FB66}"/>
    <cellStyle name="Currency 2 4 5 5" xfId="27370" xr:uid="{00000000-0005-0000-0000-0000D1110000}"/>
    <cellStyle name="Currency 2 4 5 5 2" xfId="43053" xr:uid="{0A15DF5B-3035-4B00-ABF0-1E3ED17C12AB}"/>
    <cellStyle name="Currency 2 4 5 6" xfId="6765" xr:uid="{00000000-0005-0000-0000-0000D2110000}"/>
    <cellStyle name="Currency 2 4 5 6 2" xfId="33212" xr:uid="{B336378B-CE91-4D4C-8436-04CF0FC2841D}"/>
    <cellStyle name="Currency 2 4 5 7" xfId="31062" xr:uid="{CFA97F24-076C-4210-B314-FD38B8E20178}"/>
    <cellStyle name="Currency 2 4 6" xfId="4126" xr:uid="{00000000-0005-0000-0000-0000D3110000}"/>
    <cellStyle name="Currency 2 4 6 2" xfId="11735" xr:uid="{00000000-0005-0000-0000-0000D4110000}"/>
    <cellStyle name="Currency 2 4 6 2 2" xfId="35984" xr:uid="{1661B4E9-E52E-4C73-BAD1-9DEA1B0C70CD}"/>
    <cellStyle name="Currency 2 4 6 3" xfId="17192" xr:uid="{00000000-0005-0000-0000-0000D5110000}"/>
    <cellStyle name="Currency 2 4 6 3 2" xfId="38444" xr:uid="{9163E838-CF56-4747-AEEA-588673F30C0C}"/>
    <cellStyle name="Currency 2 4 6 4" xfId="22653" xr:uid="{00000000-0005-0000-0000-0000D6110000}"/>
    <cellStyle name="Currency 2 4 6 4 2" xfId="40904" xr:uid="{6E86FB56-F561-4568-8BF0-4E8D53850B06}"/>
    <cellStyle name="Currency 2 4 6 5" xfId="28111" xr:uid="{00000000-0005-0000-0000-0000D7110000}"/>
    <cellStyle name="Currency 2 4 6 5 2" xfId="43365" xr:uid="{3325D831-E70C-4DDE-9838-822D9FAA795E}"/>
    <cellStyle name="Currency 2 4 6 6" xfId="7077" xr:uid="{00000000-0005-0000-0000-0000D8110000}"/>
    <cellStyle name="Currency 2 4 6 6 2" xfId="33524" xr:uid="{BC47AC6A-D6EF-440B-BDFD-03E33561A097}"/>
    <cellStyle name="Currency 2 4 6 7" xfId="31374" xr:uid="{F606275C-1316-4568-B337-5F732DAA22A8}"/>
    <cellStyle name="Currency 2 4 7" xfId="4866" xr:uid="{00000000-0005-0000-0000-0000D9110000}"/>
    <cellStyle name="Currency 2 4 7 2" xfId="12475" xr:uid="{00000000-0005-0000-0000-0000DA110000}"/>
    <cellStyle name="Currency 2 4 7 2 2" xfId="36296" xr:uid="{4B66CF77-F6C3-46AE-A12E-337D3933369C}"/>
    <cellStyle name="Currency 2 4 7 3" xfId="17932" xr:uid="{00000000-0005-0000-0000-0000DB110000}"/>
    <cellStyle name="Currency 2 4 7 3 2" xfId="38756" xr:uid="{C388CAFC-AC9C-4D3B-8E7A-741E54931384}"/>
    <cellStyle name="Currency 2 4 7 4" xfId="23393" xr:uid="{00000000-0005-0000-0000-0000DC110000}"/>
    <cellStyle name="Currency 2 4 7 4 2" xfId="41216" xr:uid="{EAEDE914-6FA0-4B1A-8E05-3512D433B3F6}"/>
    <cellStyle name="Currency 2 4 7 5" xfId="28851" xr:uid="{00000000-0005-0000-0000-0000DD110000}"/>
    <cellStyle name="Currency 2 4 7 5 2" xfId="43677" xr:uid="{D2C1F207-7E04-4143-BF74-511C3E479028}"/>
    <cellStyle name="Currency 2 4 7 6" xfId="7389" xr:uid="{00000000-0005-0000-0000-0000DE110000}"/>
    <cellStyle name="Currency 2 4 7 6 2" xfId="33836" xr:uid="{2FB10C97-B676-4609-9101-80CEB1A53B3E}"/>
    <cellStyle name="Currency 2 4 7 7" xfId="31686" xr:uid="{B9B236DC-CE0A-4349-9C99-48BD550D0E76}"/>
    <cellStyle name="Currency 2 4 8" xfId="794" xr:uid="{00000000-0005-0000-0000-0000DF110000}"/>
    <cellStyle name="Currency 2 4 8 2" xfId="13864" xr:uid="{00000000-0005-0000-0000-0000E0110000}"/>
    <cellStyle name="Currency 2 4 8 2 2" xfId="36884" xr:uid="{718EC12D-681B-4667-BB14-C0AECAB0905A}"/>
    <cellStyle name="Currency 2 4 8 3" xfId="19325" xr:uid="{00000000-0005-0000-0000-0000E1110000}"/>
    <cellStyle name="Currency 2 4 8 3 2" xfId="39344" xr:uid="{CEA58446-592C-4610-A9EE-13E9E06E069B}"/>
    <cellStyle name="Currency 2 4 8 4" xfId="24783" xr:uid="{00000000-0005-0000-0000-0000E2110000}"/>
    <cellStyle name="Currency 2 4 8 4 2" xfId="41805" xr:uid="{4C8596EB-8928-48A3-AEEB-4BCA6F449850}"/>
    <cellStyle name="Currency 2 4 8 5" xfId="8406" xr:uid="{00000000-0005-0000-0000-0000E3110000}"/>
    <cellStyle name="Currency 2 4 8 5 2" xfId="34424" xr:uid="{46C930E6-12CD-4120-8A73-E4DAE5BEE882}"/>
    <cellStyle name="Currency 2 4 8 6" xfId="29814" xr:uid="{69072921-35B2-4365-AB98-271AA43CB526}"/>
    <cellStyle name="Currency 2 4 9" xfId="7756" xr:uid="{00000000-0005-0000-0000-0000E4110000}"/>
    <cellStyle name="Currency 2 4 9 2" xfId="34148" xr:uid="{D07E70E2-4F99-4CD3-974E-81502C1053A8}"/>
    <cellStyle name="Currency 2 5" xfId="232" xr:uid="{00000000-0005-0000-0000-0000E5110000}"/>
    <cellStyle name="Currency 2 5 10" xfId="13304" xr:uid="{00000000-0005-0000-0000-0000E6110000}"/>
    <cellStyle name="Currency 2 5 10 2" xfId="36644" xr:uid="{34D10F9F-2FB3-4FB3-BF3D-A790DC8539CD}"/>
    <cellStyle name="Currency 2 5 11" xfId="18764" xr:uid="{00000000-0005-0000-0000-0000E7110000}"/>
    <cellStyle name="Currency 2 5 11 2" xfId="39104" xr:uid="{86BAAC5E-9035-4B24-8882-DFFDCD8FAB6A}"/>
    <cellStyle name="Currency 2 5 12" xfId="24223" xr:uid="{00000000-0005-0000-0000-0000E8110000}"/>
    <cellStyle name="Currency 2 5 12 2" xfId="41565" xr:uid="{35555105-EA21-4B24-8094-902A2F9A958B}"/>
    <cellStyle name="Currency 2 5 13" xfId="5553" xr:uid="{00000000-0005-0000-0000-0000E9110000}"/>
    <cellStyle name="Currency 2 5 13 2" xfId="32000" xr:uid="{A76B617E-8BCC-4945-96DF-A5D9648585E4}"/>
    <cellStyle name="Currency 2 5 14" xfId="29574" xr:uid="{5B42F088-BF01-4A34-B82C-1EC76F53850C}"/>
    <cellStyle name="Currency 2 5 2" xfId="1252" xr:uid="{00000000-0005-0000-0000-0000EA110000}"/>
    <cellStyle name="Currency 2 5 2 2" xfId="8862" xr:uid="{00000000-0005-0000-0000-0000EB110000}"/>
    <cellStyle name="Currency 2 5 2 2 2" xfId="34772" xr:uid="{A17F5FDD-FF62-41E4-A40F-ED77CD9BC63F}"/>
    <cellStyle name="Currency 2 5 2 3" xfId="14320" xr:uid="{00000000-0005-0000-0000-0000EC110000}"/>
    <cellStyle name="Currency 2 5 2 3 2" xfId="37232" xr:uid="{635B27A5-11F1-4576-A446-5B3F6A604A71}"/>
    <cellStyle name="Currency 2 5 2 4" xfId="19781" xr:uid="{00000000-0005-0000-0000-0000ED110000}"/>
    <cellStyle name="Currency 2 5 2 4 2" xfId="39692" xr:uid="{D167021B-D153-4AF4-8A44-5D84A5222137}"/>
    <cellStyle name="Currency 2 5 2 5" xfId="25239" xr:uid="{00000000-0005-0000-0000-0000EE110000}"/>
    <cellStyle name="Currency 2 5 2 5 2" xfId="42153" xr:uid="{58347E0A-EFCD-4C21-B6F1-0C439B64A496}"/>
    <cellStyle name="Currency 2 5 2 6" xfId="5865" xr:uid="{00000000-0005-0000-0000-0000EF110000}"/>
    <cellStyle name="Currency 2 5 2 6 2" xfId="32312" xr:uid="{EE376E9C-DEF2-4C09-87CE-379B38C62550}"/>
    <cellStyle name="Currency 2 5 2 7" xfId="30162" xr:uid="{3CD3173A-8BD4-4968-B736-CE694095AB8C}"/>
    <cellStyle name="Currency 2 5 3" xfId="1993" xr:uid="{00000000-0005-0000-0000-0000F0110000}"/>
    <cellStyle name="Currency 2 5 3 2" xfId="9603" xr:uid="{00000000-0005-0000-0000-0000F1110000}"/>
    <cellStyle name="Currency 2 5 3 2 2" xfId="35084" xr:uid="{7E383AC8-7F0B-488E-8592-1D4180775F1D}"/>
    <cellStyle name="Currency 2 5 3 3" xfId="15060" xr:uid="{00000000-0005-0000-0000-0000F2110000}"/>
    <cellStyle name="Currency 2 5 3 3 2" xfId="37544" xr:uid="{A54B98F9-DCA7-40F5-B4C6-E11796A49F23}"/>
    <cellStyle name="Currency 2 5 3 4" xfId="20521" xr:uid="{00000000-0005-0000-0000-0000F3110000}"/>
    <cellStyle name="Currency 2 5 3 4 2" xfId="40004" xr:uid="{1329AEAD-92EC-4C87-9CD1-8FF0D8B4D13A}"/>
    <cellStyle name="Currency 2 5 3 5" xfId="25979" xr:uid="{00000000-0005-0000-0000-0000F4110000}"/>
    <cellStyle name="Currency 2 5 3 5 2" xfId="42465" xr:uid="{32991867-BC95-4CC9-B9C6-D4F95E63F646}"/>
    <cellStyle name="Currency 2 5 3 6" xfId="6177" xr:uid="{00000000-0005-0000-0000-0000F5110000}"/>
    <cellStyle name="Currency 2 5 3 6 2" xfId="32624" xr:uid="{67EFC26F-D324-4AF0-A6F9-AF2C9873A2B8}"/>
    <cellStyle name="Currency 2 5 3 7" xfId="30474" xr:uid="{FAAB937E-7325-42A8-B1EC-14BD9C279380}"/>
    <cellStyle name="Currency 2 5 4" xfId="2733" xr:uid="{00000000-0005-0000-0000-0000F6110000}"/>
    <cellStyle name="Currency 2 5 4 2" xfId="10343" xr:uid="{00000000-0005-0000-0000-0000F7110000}"/>
    <cellStyle name="Currency 2 5 4 2 2" xfId="35396" xr:uid="{3E132C5A-9611-4970-8E9F-B9DE186BF1FC}"/>
    <cellStyle name="Currency 2 5 4 3" xfId="15800" xr:uid="{00000000-0005-0000-0000-0000F8110000}"/>
    <cellStyle name="Currency 2 5 4 3 2" xfId="37856" xr:uid="{46E5C413-5124-4E14-AB2B-1CA568F220CC}"/>
    <cellStyle name="Currency 2 5 4 4" xfId="21261" xr:uid="{00000000-0005-0000-0000-0000F9110000}"/>
    <cellStyle name="Currency 2 5 4 4 2" xfId="40316" xr:uid="{24A17222-3C74-4154-81AC-76429E075EB2}"/>
    <cellStyle name="Currency 2 5 4 5" xfId="26719" xr:uid="{00000000-0005-0000-0000-0000FA110000}"/>
    <cellStyle name="Currency 2 5 4 5 2" xfId="42777" xr:uid="{3D496B1B-42D9-40F0-9BEC-1FAC76F738AB}"/>
    <cellStyle name="Currency 2 5 4 6" xfId="6489" xr:uid="{00000000-0005-0000-0000-0000FB110000}"/>
    <cellStyle name="Currency 2 5 4 6 2" xfId="32936" xr:uid="{084BC1F9-18FA-4112-AB38-BC7877A4C8BF}"/>
    <cellStyle name="Currency 2 5 4 7" xfId="30786" xr:uid="{D2CADB6B-2D2E-40B6-AF6E-E622764B942B}"/>
    <cellStyle name="Currency 2 5 5" xfId="3474" xr:uid="{00000000-0005-0000-0000-0000FC110000}"/>
    <cellStyle name="Currency 2 5 5 2" xfId="11083" xr:uid="{00000000-0005-0000-0000-0000FD110000}"/>
    <cellStyle name="Currency 2 5 5 2 2" xfId="35708" xr:uid="{C07B40B2-5A0E-4FD8-B023-5584CEEC4351}"/>
    <cellStyle name="Currency 2 5 5 3" xfId="16540" xr:uid="{00000000-0005-0000-0000-0000FE110000}"/>
    <cellStyle name="Currency 2 5 5 3 2" xfId="38168" xr:uid="{C4F264A9-AF89-4754-ABB6-E8A0195E3CFC}"/>
    <cellStyle name="Currency 2 5 5 4" xfId="22001" xr:uid="{00000000-0005-0000-0000-0000FF110000}"/>
    <cellStyle name="Currency 2 5 5 4 2" xfId="40628" xr:uid="{87E72BAB-5EED-4BFD-8AD6-63098B21F06F}"/>
    <cellStyle name="Currency 2 5 5 5" xfId="27459" xr:uid="{00000000-0005-0000-0000-000000120000}"/>
    <cellStyle name="Currency 2 5 5 5 2" xfId="43089" xr:uid="{C4B53FAF-CB7D-4EDF-BEBB-547FF5971536}"/>
    <cellStyle name="Currency 2 5 5 6" xfId="6801" xr:uid="{00000000-0005-0000-0000-000001120000}"/>
    <cellStyle name="Currency 2 5 5 6 2" xfId="33248" xr:uid="{09E1515F-0533-4B98-B139-5A4CF7A77A9D}"/>
    <cellStyle name="Currency 2 5 5 7" xfId="31098" xr:uid="{B624EFE3-004B-4822-BD5C-5465AD8E3BF8}"/>
    <cellStyle name="Currency 2 5 6" xfId="4215" xr:uid="{00000000-0005-0000-0000-000002120000}"/>
    <cellStyle name="Currency 2 5 6 2" xfId="11824" xr:uid="{00000000-0005-0000-0000-000003120000}"/>
    <cellStyle name="Currency 2 5 6 2 2" xfId="36020" xr:uid="{5738530B-EA29-4801-8C62-087260923FE6}"/>
    <cellStyle name="Currency 2 5 6 3" xfId="17281" xr:uid="{00000000-0005-0000-0000-000004120000}"/>
    <cellStyle name="Currency 2 5 6 3 2" xfId="38480" xr:uid="{936122CD-7231-4D93-9F9E-A530D1AADD20}"/>
    <cellStyle name="Currency 2 5 6 4" xfId="22742" xr:uid="{00000000-0005-0000-0000-000005120000}"/>
    <cellStyle name="Currency 2 5 6 4 2" xfId="40940" xr:uid="{2439C143-FB79-471D-A4A8-801841319045}"/>
    <cellStyle name="Currency 2 5 6 5" xfId="28200" xr:uid="{00000000-0005-0000-0000-000006120000}"/>
    <cellStyle name="Currency 2 5 6 5 2" xfId="43401" xr:uid="{471AD861-8FCD-488B-ACBA-D63CAD7F21B8}"/>
    <cellStyle name="Currency 2 5 6 6" xfId="7113" xr:uid="{00000000-0005-0000-0000-000007120000}"/>
    <cellStyle name="Currency 2 5 6 6 2" xfId="33560" xr:uid="{6C7988BD-E44A-4687-BAB1-F479CE5CED70}"/>
    <cellStyle name="Currency 2 5 6 7" xfId="31410" xr:uid="{63714890-A033-4A24-A5E3-8A7D1D6609B6}"/>
    <cellStyle name="Currency 2 5 7" xfId="4955" xr:uid="{00000000-0005-0000-0000-000008120000}"/>
    <cellStyle name="Currency 2 5 7 2" xfId="12564" xr:uid="{00000000-0005-0000-0000-000009120000}"/>
    <cellStyle name="Currency 2 5 7 2 2" xfId="36332" xr:uid="{B1B9092B-5630-4375-80F6-0A747F7D1C45}"/>
    <cellStyle name="Currency 2 5 7 3" xfId="18021" xr:uid="{00000000-0005-0000-0000-00000A120000}"/>
    <cellStyle name="Currency 2 5 7 3 2" xfId="38792" xr:uid="{644F7C93-7E87-4303-B0AF-742268EBE797}"/>
    <cellStyle name="Currency 2 5 7 4" xfId="23482" xr:uid="{00000000-0005-0000-0000-00000B120000}"/>
    <cellStyle name="Currency 2 5 7 4 2" xfId="41252" xr:uid="{9AD2AD75-436F-4079-A524-514F67778E43}"/>
    <cellStyle name="Currency 2 5 7 5" xfId="28940" xr:uid="{00000000-0005-0000-0000-00000C120000}"/>
    <cellStyle name="Currency 2 5 7 5 2" xfId="43713" xr:uid="{1E1F9B64-616F-4E0C-8C97-34CC476D1FE6}"/>
    <cellStyle name="Currency 2 5 7 6" xfId="7425" xr:uid="{00000000-0005-0000-0000-00000D120000}"/>
    <cellStyle name="Currency 2 5 7 6 2" xfId="33872" xr:uid="{3FFEE715-393E-40D0-BE58-18498883B877}"/>
    <cellStyle name="Currency 2 5 7 7" xfId="31722" xr:uid="{C34B6E97-3713-426C-8B61-A768589D9B5F}"/>
    <cellStyle name="Currency 2 5 8" xfId="830" xr:uid="{00000000-0005-0000-0000-00000E120000}"/>
    <cellStyle name="Currency 2 5 8 2" xfId="13900" xr:uid="{00000000-0005-0000-0000-00000F120000}"/>
    <cellStyle name="Currency 2 5 8 2 2" xfId="36920" xr:uid="{45D07F17-97C7-4191-9A10-C23843495B8D}"/>
    <cellStyle name="Currency 2 5 8 3" xfId="19361" xr:uid="{00000000-0005-0000-0000-000010120000}"/>
    <cellStyle name="Currency 2 5 8 3 2" xfId="39380" xr:uid="{997C6300-4E26-4CFD-BBF3-286FAC38F606}"/>
    <cellStyle name="Currency 2 5 8 4" xfId="24819" xr:uid="{00000000-0005-0000-0000-000011120000}"/>
    <cellStyle name="Currency 2 5 8 4 2" xfId="41841" xr:uid="{13EC01BB-7230-4B5D-9297-7FF2D9DD7F05}"/>
    <cellStyle name="Currency 2 5 8 5" xfId="8442" xr:uid="{00000000-0005-0000-0000-000012120000}"/>
    <cellStyle name="Currency 2 5 8 5 2" xfId="34460" xr:uid="{B3A2C552-B167-4A7D-9227-2A795ABFCDAF}"/>
    <cellStyle name="Currency 2 5 8 6" xfId="29850" xr:uid="{1E0F3EE7-55CB-4701-807C-44C977B2B387}"/>
    <cellStyle name="Currency 2 5 9" xfId="7845" xr:uid="{00000000-0005-0000-0000-000013120000}"/>
    <cellStyle name="Currency 2 5 9 2" xfId="34184" xr:uid="{CDEC59CA-2488-41E2-AD6E-E9E6450D8142}"/>
    <cellStyle name="Currency 2 6" xfId="322" xr:uid="{00000000-0005-0000-0000-000014120000}"/>
    <cellStyle name="Currency 2 6 10" xfId="13394" xr:uid="{00000000-0005-0000-0000-000015120000}"/>
    <cellStyle name="Currency 2 6 10 2" xfId="36680" xr:uid="{85FDF90E-2D05-40F8-B596-DD3EB9EBBCCB}"/>
    <cellStyle name="Currency 2 6 11" xfId="18854" xr:uid="{00000000-0005-0000-0000-000016120000}"/>
    <cellStyle name="Currency 2 6 11 2" xfId="39140" xr:uid="{20359647-7449-46C7-B4B9-5142D529AABD}"/>
    <cellStyle name="Currency 2 6 12" xfId="24313" xr:uid="{00000000-0005-0000-0000-000017120000}"/>
    <cellStyle name="Currency 2 6 12 2" xfId="41601" xr:uid="{5EEB7575-9A52-4F9D-B82C-62579EFAD8E4}"/>
    <cellStyle name="Currency 2 6 13" xfId="5589" xr:uid="{00000000-0005-0000-0000-000018120000}"/>
    <cellStyle name="Currency 2 6 13 2" xfId="32036" xr:uid="{996DBB29-1DAF-4FF0-BF2B-903CF3C13D7E}"/>
    <cellStyle name="Currency 2 6 14" xfId="29610" xr:uid="{DFF209DA-C12A-45BE-8345-4DD62235F343}"/>
    <cellStyle name="Currency 2 6 2" xfId="1342" xr:uid="{00000000-0005-0000-0000-000019120000}"/>
    <cellStyle name="Currency 2 6 2 2" xfId="8952" xr:uid="{00000000-0005-0000-0000-00001A120000}"/>
    <cellStyle name="Currency 2 6 2 2 2" xfId="34808" xr:uid="{1ACCAF8B-6530-42B9-9A4A-526273D519CD}"/>
    <cellStyle name="Currency 2 6 2 3" xfId="14410" xr:uid="{00000000-0005-0000-0000-00001B120000}"/>
    <cellStyle name="Currency 2 6 2 3 2" xfId="37268" xr:uid="{1204BF8B-EC6A-4DDF-8547-086A4F1DCF5C}"/>
    <cellStyle name="Currency 2 6 2 4" xfId="19871" xr:uid="{00000000-0005-0000-0000-00001C120000}"/>
    <cellStyle name="Currency 2 6 2 4 2" xfId="39728" xr:uid="{F8F3AC4F-5D2D-4113-BEE4-ACBB2FC5D5B5}"/>
    <cellStyle name="Currency 2 6 2 5" xfId="25329" xr:uid="{00000000-0005-0000-0000-00001D120000}"/>
    <cellStyle name="Currency 2 6 2 5 2" xfId="42189" xr:uid="{FF7A2DC2-2C9A-4EBD-A62D-A65D059499E8}"/>
    <cellStyle name="Currency 2 6 2 6" xfId="5901" xr:uid="{00000000-0005-0000-0000-00001E120000}"/>
    <cellStyle name="Currency 2 6 2 6 2" xfId="32348" xr:uid="{3153F27B-5F2A-4EF9-A3AE-B1C31435D955}"/>
    <cellStyle name="Currency 2 6 2 7" xfId="30198" xr:uid="{C9456867-A5DE-43C8-B465-2F81C493A9C3}"/>
    <cellStyle name="Currency 2 6 3" xfId="2083" xr:uid="{00000000-0005-0000-0000-00001F120000}"/>
    <cellStyle name="Currency 2 6 3 2" xfId="9693" xr:uid="{00000000-0005-0000-0000-000020120000}"/>
    <cellStyle name="Currency 2 6 3 2 2" xfId="35120" xr:uid="{2C0F1B2F-DD7A-434B-9197-798D30AFEC72}"/>
    <cellStyle name="Currency 2 6 3 3" xfId="15150" xr:uid="{00000000-0005-0000-0000-000021120000}"/>
    <cellStyle name="Currency 2 6 3 3 2" xfId="37580" xr:uid="{F168F22B-24AD-4448-AF42-12327B2380E2}"/>
    <cellStyle name="Currency 2 6 3 4" xfId="20611" xr:uid="{00000000-0005-0000-0000-000022120000}"/>
    <cellStyle name="Currency 2 6 3 4 2" xfId="40040" xr:uid="{6784935A-AF0D-4BE5-BADC-2D090AD8F7BC}"/>
    <cellStyle name="Currency 2 6 3 5" xfId="26069" xr:uid="{00000000-0005-0000-0000-000023120000}"/>
    <cellStyle name="Currency 2 6 3 5 2" xfId="42501" xr:uid="{D8C141AE-C857-417C-93CE-1A6ECEF22787}"/>
    <cellStyle name="Currency 2 6 3 6" xfId="6213" xr:uid="{00000000-0005-0000-0000-000024120000}"/>
    <cellStyle name="Currency 2 6 3 6 2" xfId="32660" xr:uid="{80A0249E-74EC-46CC-AE80-2FB47524514C}"/>
    <cellStyle name="Currency 2 6 3 7" xfId="30510" xr:uid="{163E02EE-E8BF-4586-BBC1-7FA3F60C7D09}"/>
    <cellStyle name="Currency 2 6 4" xfId="2823" xr:uid="{00000000-0005-0000-0000-000025120000}"/>
    <cellStyle name="Currency 2 6 4 2" xfId="10433" xr:uid="{00000000-0005-0000-0000-000026120000}"/>
    <cellStyle name="Currency 2 6 4 2 2" xfId="35432" xr:uid="{F3109AD1-8E3B-4956-84F5-9490EFF73AE6}"/>
    <cellStyle name="Currency 2 6 4 3" xfId="15890" xr:uid="{00000000-0005-0000-0000-000027120000}"/>
    <cellStyle name="Currency 2 6 4 3 2" xfId="37892" xr:uid="{A77027B9-94B9-432F-9AD2-B682B0E5A1B7}"/>
    <cellStyle name="Currency 2 6 4 4" xfId="21351" xr:uid="{00000000-0005-0000-0000-000028120000}"/>
    <cellStyle name="Currency 2 6 4 4 2" xfId="40352" xr:uid="{A54BFA92-F65E-4367-AD1A-C036EDFF6BA2}"/>
    <cellStyle name="Currency 2 6 4 5" xfId="26809" xr:uid="{00000000-0005-0000-0000-000029120000}"/>
    <cellStyle name="Currency 2 6 4 5 2" xfId="42813" xr:uid="{48588222-970A-4738-929D-4523DB213D96}"/>
    <cellStyle name="Currency 2 6 4 6" xfId="6525" xr:uid="{00000000-0005-0000-0000-00002A120000}"/>
    <cellStyle name="Currency 2 6 4 6 2" xfId="32972" xr:uid="{1DE86B9D-D6ED-482C-BE56-C5878C663529}"/>
    <cellStyle name="Currency 2 6 4 7" xfId="30822" xr:uid="{694DE8DC-7F0E-43D8-93A3-CAE973C413C2}"/>
    <cellStyle name="Currency 2 6 5" xfId="3564" xr:uid="{00000000-0005-0000-0000-00002B120000}"/>
    <cellStyle name="Currency 2 6 5 2" xfId="11173" xr:uid="{00000000-0005-0000-0000-00002C120000}"/>
    <cellStyle name="Currency 2 6 5 2 2" xfId="35744" xr:uid="{E5E28026-DC2A-4F8D-9C4A-5099348402F3}"/>
    <cellStyle name="Currency 2 6 5 3" xfId="16630" xr:uid="{00000000-0005-0000-0000-00002D120000}"/>
    <cellStyle name="Currency 2 6 5 3 2" xfId="38204" xr:uid="{B4EDD8A6-17D1-4BC8-80EE-C78922D78257}"/>
    <cellStyle name="Currency 2 6 5 4" xfId="22091" xr:uid="{00000000-0005-0000-0000-00002E120000}"/>
    <cellStyle name="Currency 2 6 5 4 2" xfId="40664" xr:uid="{2840F31E-8A2F-4D44-A547-BF37C64358BA}"/>
    <cellStyle name="Currency 2 6 5 5" xfId="27549" xr:uid="{00000000-0005-0000-0000-00002F120000}"/>
    <cellStyle name="Currency 2 6 5 5 2" xfId="43125" xr:uid="{C8992BA4-E266-4252-8527-5EA38CD38D8B}"/>
    <cellStyle name="Currency 2 6 5 6" xfId="6837" xr:uid="{00000000-0005-0000-0000-000030120000}"/>
    <cellStyle name="Currency 2 6 5 6 2" xfId="33284" xr:uid="{D532596C-01BF-4131-96AF-89361987F32C}"/>
    <cellStyle name="Currency 2 6 5 7" xfId="31134" xr:uid="{23D09655-5D0C-4463-B254-C279F0A28F6C}"/>
    <cellStyle name="Currency 2 6 6" xfId="4305" xr:uid="{00000000-0005-0000-0000-000031120000}"/>
    <cellStyle name="Currency 2 6 6 2" xfId="11914" xr:uid="{00000000-0005-0000-0000-000032120000}"/>
    <cellStyle name="Currency 2 6 6 2 2" xfId="36056" xr:uid="{9F792D39-280A-4508-AC56-24E380DE317A}"/>
    <cellStyle name="Currency 2 6 6 3" xfId="17371" xr:uid="{00000000-0005-0000-0000-000033120000}"/>
    <cellStyle name="Currency 2 6 6 3 2" xfId="38516" xr:uid="{451DFD57-FD87-47FE-931D-9F3E18BC6235}"/>
    <cellStyle name="Currency 2 6 6 4" xfId="22832" xr:uid="{00000000-0005-0000-0000-000034120000}"/>
    <cellStyle name="Currency 2 6 6 4 2" xfId="40976" xr:uid="{0E5F3684-1B2B-4A67-B4C8-1DB0118992C7}"/>
    <cellStyle name="Currency 2 6 6 5" xfId="28290" xr:uid="{00000000-0005-0000-0000-000035120000}"/>
    <cellStyle name="Currency 2 6 6 5 2" xfId="43437" xr:uid="{C558B877-10F9-4BB3-A436-3ED0C7F999E5}"/>
    <cellStyle name="Currency 2 6 6 6" xfId="7149" xr:uid="{00000000-0005-0000-0000-000036120000}"/>
    <cellStyle name="Currency 2 6 6 6 2" xfId="33596" xr:uid="{3D49CC68-F06E-448D-B87C-8CB6EC520D10}"/>
    <cellStyle name="Currency 2 6 6 7" xfId="31446" xr:uid="{540D0E4E-D3C5-4F7F-A240-17055C217D8D}"/>
    <cellStyle name="Currency 2 6 7" xfId="5045" xr:uid="{00000000-0005-0000-0000-000037120000}"/>
    <cellStyle name="Currency 2 6 7 2" xfId="12654" xr:uid="{00000000-0005-0000-0000-000038120000}"/>
    <cellStyle name="Currency 2 6 7 2 2" xfId="36368" xr:uid="{E91E667F-B708-43D8-8F28-A83CDC08201F}"/>
    <cellStyle name="Currency 2 6 7 3" xfId="18111" xr:uid="{00000000-0005-0000-0000-000039120000}"/>
    <cellStyle name="Currency 2 6 7 3 2" xfId="38828" xr:uid="{8DA20F0A-B6B1-4CCE-A8E2-8AFBCABA1321}"/>
    <cellStyle name="Currency 2 6 7 4" xfId="23572" xr:uid="{00000000-0005-0000-0000-00003A120000}"/>
    <cellStyle name="Currency 2 6 7 4 2" xfId="41288" xr:uid="{F7324195-DF9C-4305-B846-3AF0405D2EAD}"/>
    <cellStyle name="Currency 2 6 7 5" xfId="29030" xr:uid="{00000000-0005-0000-0000-00003B120000}"/>
    <cellStyle name="Currency 2 6 7 5 2" xfId="43749" xr:uid="{9AA266BF-084D-4D5B-B17D-FBF19CB88211}"/>
    <cellStyle name="Currency 2 6 7 6" xfId="7461" xr:uid="{00000000-0005-0000-0000-00003C120000}"/>
    <cellStyle name="Currency 2 6 7 6 2" xfId="33908" xr:uid="{F37AC2FE-EE69-44C0-A23F-BCD6B2E1BCF2}"/>
    <cellStyle name="Currency 2 6 7 7" xfId="31758" xr:uid="{271B498C-37B1-4528-907B-A4F607A5BBDA}"/>
    <cellStyle name="Currency 2 6 8" xfId="866" xr:uid="{00000000-0005-0000-0000-00003D120000}"/>
    <cellStyle name="Currency 2 6 8 2" xfId="13936" xr:uid="{00000000-0005-0000-0000-00003E120000}"/>
    <cellStyle name="Currency 2 6 8 2 2" xfId="36956" xr:uid="{550D52A6-5BEE-4A70-ACEB-AC917F693455}"/>
    <cellStyle name="Currency 2 6 8 3" xfId="19397" xr:uid="{00000000-0005-0000-0000-00003F120000}"/>
    <cellStyle name="Currency 2 6 8 3 2" xfId="39416" xr:uid="{D7A2F1F6-8EF4-4B30-9FD5-AE8A81B6F0BF}"/>
    <cellStyle name="Currency 2 6 8 4" xfId="24855" xr:uid="{00000000-0005-0000-0000-000040120000}"/>
    <cellStyle name="Currency 2 6 8 4 2" xfId="41877" xr:uid="{8C540037-17E8-4639-B720-5F0357DDFD03}"/>
    <cellStyle name="Currency 2 6 8 5" xfId="8478" xr:uid="{00000000-0005-0000-0000-000041120000}"/>
    <cellStyle name="Currency 2 6 8 5 2" xfId="34496" xr:uid="{DAE1A544-2E42-4ECF-941F-8D1C587CC1E3}"/>
    <cellStyle name="Currency 2 6 8 6" xfId="29886" xr:uid="{5477A925-9647-4E9B-8709-153D08BE302D}"/>
    <cellStyle name="Currency 2 6 9" xfId="7935" xr:uid="{00000000-0005-0000-0000-000042120000}"/>
    <cellStyle name="Currency 2 6 9 2" xfId="34220" xr:uid="{550EE941-C62D-4984-BF0C-D5565302E617}"/>
    <cellStyle name="Currency 2 7" xfId="412" xr:uid="{00000000-0005-0000-0000-000043120000}"/>
    <cellStyle name="Currency 2 7 10" xfId="13483" xr:uid="{00000000-0005-0000-0000-000044120000}"/>
    <cellStyle name="Currency 2 7 10 2" xfId="36716" xr:uid="{98F96878-911D-4745-97A8-41EF8DDD04FC}"/>
    <cellStyle name="Currency 2 7 11" xfId="18943" xr:uid="{00000000-0005-0000-0000-000045120000}"/>
    <cellStyle name="Currency 2 7 11 2" xfId="39176" xr:uid="{511E8FCA-A1C6-46CC-A3C1-625C8D39E005}"/>
    <cellStyle name="Currency 2 7 12" xfId="24402" xr:uid="{00000000-0005-0000-0000-000046120000}"/>
    <cellStyle name="Currency 2 7 12 2" xfId="41637" xr:uid="{F2D7AD6A-FDAB-45CF-A9B0-B9D65BDA4B19}"/>
    <cellStyle name="Currency 2 7 13" xfId="5625" xr:uid="{00000000-0005-0000-0000-000047120000}"/>
    <cellStyle name="Currency 2 7 13 2" xfId="32072" xr:uid="{EC7E405D-D9EB-4B73-89B1-19D3B299A168}"/>
    <cellStyle name="Currency 2 7 14" xfId="29646" xr:uid="{EEDAF674-286C-49F2-8DA2-45C19437142C}"/>
    <cellStyle name="Currency 2 7 2" xfId="1431" xr:uid="{00000000-0005-0000-0000-000048120000}"/>
    <cellStyle name="Currency 2 7 2 2" xfId="9041" xr:uid="{00000000-0005-0000-0000-000049120000}"/>
    <cellStyle name="Currency 2 7 2 2 2" xfId="34844" xr:uid="{63F5AAFE-8467-444A-80F4-91074AD43857}"/>
    <cellStyle name="Currency 2 7 2 3" xfId="14499" xr:uid="{00000000-0005-0000-0000-00004A120000}"/>
    <cellStyle name="Currency 2 7 2 3 2" xfId="37304" xr:uid="{D8458301-51E4-43E6-8EDF-5DB831959C2D}"/>
    <cellStyle name="Currency 2 7 2 4" xfId="19960" xr:uid="{00000000-0005-0000-0000-00004B120000}"/>
    <cellStyle name="Currency 2 7 2 4 2" xfId="39764" xr:uid="{464425CC-A0D8-4759-8DFF-2C5118C25A20}"/>
    <cellStyle name="Currency 2 7 2 5" xfId="25418" xr:uid="{00000000-0005-0000-0000-00004C120000}"/>
    <cellStyle name="Currency 2 7 2 5 2" xfId="42225" xr:uid="{5A843831-6948-4FB0-B535-E458B4AFCAC0}"/>
    <cellStyle name="Currency 2 7 2 6" xfId="5937" xr:uid="{00000000-0005-0000-0000-00004D120000}"/>
    <cellStyle name="Currency 2 7 2 6 2" xfId="32384" xr:uid="{80D06ACF-B181-455F-8FB8-EEB924BF7275}"/>
    <cellStyle name="Currency 2 7 2 7" xfId="30234" xr:uid="{84298BFA-C895-4547-A618-E9CFA9D43486}"/>
    <cellStyle name="Currency 2 7 3" xfId="2172" xr:uid="{00000000-0005-0000-0000-00004E120000}"/>
    <cellStyle name="Currency 2 7 3 2" xfId="9782" xr:uid="{00000000-0005-0000-0000-00004F120000}"/>
    <cellStyle name="Currency 2 7 3 2 2" xfId="35156" xr:uid="{AC252628-5678-4D2C-B1C8-012C380E51C2}"/>
    <cellStyle name="Currency 2 7 3 3" xfId="15239" xr:uid="{00000000-0005-0000-0000-000050120000}"/>
    <cellStyle name="Currency 2 7 3 3 2" xfId="37616" xr:uid="{849ABE73-8D2C-4BEC-934E-E9EEFA9BDACC}"/>
    <cellStyle name="Currency 2 7 3 4" xfId="20700" xr:uid="{00000000-0005-0000-0000-000051120000}"/>
    <cellStyle name="Currency 2 7 3 4 2" xfId="40076" xr:uid="{155DF2C6-C2B0-4195-B606-A6528D514526}"/>
    <cellStyle name="Currency 2 7 3 5" xfId="26158" xr:uid="{00000000-0005-0000-0000-000052120000}"/>
    <cellStyle name="Currency 2 7 3 5 2" xfId="42537" xr:uid="{55A95C03-2B30-4CB1-904A-2A4ADFDDDDEC}"/>
    <cellStyle name="Currency 2 7 3 6" xfId="6249" xr:uid="{00000000-0005-0000-0000-000053120000}"/>
    <cellStyle name="Currency 2 7 3 6 2" xfId="32696" xr:uid="{341FFD7B-B9C0-4F06-87DA-505741B47FBA}"/>
    <cellStyle name="Currency 2 7 3 7" xfId="30546" xr:uid="{7130C427-D77D-43D4-8C6B-6C1E8B396550}"/>
    <cellStyle name="Currency 2 7 4" xfId="2912" xr:uid="{00000000-0005-0000-0000-000054120000}"/>
    <cellStyle name="Currency 2 7 4 2" xfId="10522" xr:uid="{00000000-0005-0000-0000-000055120000}"/>
    <cellStyle name="Currency 2 7 4 2 2" xfId="35468" xr:uid="{1736FA7C-0B76-4841-A2BF-FFFE7954D428}"/>
    <cellStyle name="Currency 2 7 4 3" xfId="15979" xr:uid="{00000000-0005-0000-0000-000056120000}"/>
    <cellStyle name="Currency 2 7 4 3 2" xfId="37928" xr:uid="{8CDAE53A-69BE-4150-AD55-618645F08B68}"/>
    <cellStyle name="Currency 2 7 4 4" xfId="21440" xr:uid="{00000000-0005-0000-0000-000057120000}"/>
    <cellStyle name="Currency 2 7 4 4 2" xfId="40388" xr:uid="{9BBF1C66-99B3-4817-866A-8B06B463E6D8}"/>
    <cellStyle name="Currency 2 7 4 5" xfId="26898" xr:uid="{00000000-0005-0000-0000-000058120000}"/>
    <cellStyle name="Currency 2 7 4 5 2" xfId="42849" xr:uid="{258BCF3E-C863-40B9-ACD9-2E395425B495}"/>
    <cellStyle name="Currency 2 7 4 6" xfId="6561" xr:uid="{00000000-0005-0000-0000-000059120000}"/>
    <cellStyle name="Currency 2 7 4 6 2" xfId="33008" xr:uid="{98B62B04-110E-4D5E-922A-29266225A6DD}"/>
    <cellStyle name="Currency 2 7 4 7" xfId="30858" xr:uid="{2C717898-8932-4CFC-9D04-DA959EC4ED2A}"/>
    <cellStyle name="Currency 2 7 5" xfId="3653" xr:uid="{00000000-0005-0000-0000-00005A120000}"/>
    <cellStyle name="Currency 2 7 5 2" xfId="11262" xr:uid="{00000000-0005-0000-0000-00005B120000}"/>
    <cellStyle name="Currency 2 7 5 2 2" xfId="35780" xr:uid="{3D383033-E475-47B5-AA32-DF03D2779B95}"/>
    <cellStyle name="Currency 2 7 5 3" xfId="16719" xr:uid="{00000000-0005-0000-0000-00005C120000}"/>
    <cellStyle name="Currency 2 7 5 3 2" xfId="38240" xr:uid="{6D6CC403-060F-49A1-9AE8-872FB0CB38D0}"/>
    <cellStyle name="Currency 2 7 5 4" xfId="22180" xr:uid="{00000000-0005-0000-0000-00005D120000}"/>
    <cellStyle name="Currency 2 7 5 4 2" xfId="40700" xr:uid="{A5253F64-BAF6-4C2E-90BE-2A0383F823B2}"/>
    <cellStyle name="Currency 2 7 5 5" xfId="27638" xr:uid="{00000000-0005-0000-0000-00005E120000}"/>
    <cellStyle name="Currency 2 7 5 5 2" xfId="43161" xr:uid="{977F4BC3-2157-4934-92A5-85EF9C3A1B45}"/>
    <cellStyle name="Currency 2 7 5 6" xfId="6873" xr:uid="{00000000-0005-0000-0000-00005F120000}"/>
    <cellStyle name="Currency 2 7 5 6 2" xfId="33320" xr:uid="{475203F2-E668-4316-AD71-5547B7DAA5D7}"/>
    <cellStyle name="Currency 2 7 5 7" xfId="31170" xr:uid="{C90AB096-CE3E-4203-8574-A005202D14B8}"/>
    <cellStyle name="Currency 2 7 6" xfId="4394" xr:uid="{00000000-0005-0000-0000-000060120000}"/>
    <cellStyle name="Currency 2 7 6 2" xfId="12003" xr:uid="{00000000-0005-0000-0000-000061120000}"/>
    <cellStyle name="Currency 2 7 6 2 2" xfId="36092" xr:uid="{DE3BE59A-04DD-4302-A08C-23B21A26E2C1}"/>
    <cellStyle name="Currency 2 7 6 3" xfId="17460" xr:uid="{00000000-0005-0000-0000-000062120000}"/>
    <cellStyle name="Currency 2 7 6 3 2" xfId="38552" xr:uid="{18FBB4F3-297F-40F7-87E4-E45617D9816E}"/>
    <cellStyle name="Currency 2 7 6 4" xfId="22921" xr:uid="{00000000-0005-0000-0000-000063120000}"/>
    <cellStyle name="Currency 2 7 6 4 2" xfId="41012" xr:uid="{1B82C98B-6292-49A6-A6EE-289638E44961}"/>
    <cellStyle name="Currency 2 7 6 5" xfId="28379" xr:uid="{00000000-0005-0000-0000-000064120000}"/>
    <cellStyle name="Currency 2 7 6 5 2" xfId="43473" xr:uid="{73FC1724-881F-4531-9D63-91001EF3FC12}"/>
    <cellStyle name="Currency 2 7 6 6" xfId="7185" xr:uid="{00000000-0005-0000-0000-000065120000}"/>
    <cellStyle name="Currency 2 7 6 6 2" xfId="33632" xr:uid="{A38270D3-674B-4322-8DEB-7F9A4554861C}"/>
    <cellStyle name="Currency 2 7 6 7" xfId="31482" xr:uid="{9C5C94DB-239E-4824-AB80-8B36FC421599}"/>
    <cellStyle name="Currency 2 7 7" xfId="5134" xr:uid="{00000000-0005-0000-0000-000066120000}"/>
    <cellStyle name="Currency 2 7 7 2" xfId="12743" xr:uid="{00000000-0005-0000-0000-000067120000}"/>
    <cellStyle name="Currency 2 7 7 2 2" xfId="36404" xr:uid="{C6E63C4D-AB44-426E-B3C7-3D5CDF25799D}"/>
    <cellStyle name="Currency 2 7 7 3" xfId="18200" xr:uid="{00000000-0005-0000-0000-000068120000}"/>
    <cellStyle name="Currency 2 7 7 3 2" xfId="38864" xr:uid="{9FC27DA0-AE28-4580-84A5-507799314C2B}"/>
    <cellStyle name="Currency 2 7 7 4" xfId="23661" xr:uid="{00000000-0005-0000-0000-000069120000}"/>
    <cellStyle name="Currency 2 7 7 4 2" xfId="41324" xr:uid="{FDFB4F67-C1A8-404D-A0FB-4198DCBB5AA6}"/>
    <cellStyle name="Currency 2 7 7 5" xfId="29119" xr:uid="{00000000-0005-0000-0000-00006A120000}"/>
    <cellStyle name="Currency 2 7 7 5 2" xfId="43785" xr:uid="{E5349B1C-DDD7-41FA-916F-A36D38F57D5C}"/>
    <cellStyle name="Currency 2 7 7 6" xfId="7497" xr:uid="{00000000-0005-0000-0000-00006B120000}"/>
    <cellStyle name="Currency 2 7 7 6 2" xfId="33944" xr:uid="{CCF2940A-EFB8-4E0F-A020-971AC5E686FB}"/>
    <cellStyle name="Currency 2 7 7 7" xfId="31794" xr:uid="{92DCA372-39B5-4783-B12F-2DBD40D61BAB}"/>
    <cellStyle name="Currency 2 7 8" xfId="902" xr:uid="{00000000-0005-0000-0000-00006C120000}"/>
    <cellStyle name="Currency 2 7 8 2" xfId="13972" xr:uid="{00000000-0005-0000-0000-00006D120000}"/>
    <cellStyle name="Currency 2 7 8 2 2" xfId="36992" xr:uid="{460813FF-6D05-4303-9B89-1D0897A76C20}"/>
    <cellStyle name="Currency 2 7 8 3" xfId="19433" xr:uid="{00000000-0005-0000-0000-00006E120000}"/>
    <cellStyle name="Currency 2 7 8 3 2" xfId="39452" xr:uid="{D1EAB26A-B97B-442A-B5AF-B45E854DFCB2}"/>
    <cellStyle name="Currency 2 7 8 4" xfId="24891" xr:uid="{00000000-0005-0000-0000-00006F120000}"/>
    <cellStyle name="Currency 2 7 8 4 2" xfId="41913" xr:uid="{FF7B4F5F-7A63-4D06-996E-C6A87510E10D}"/>
    <cellStyle name="Currency 2 7 8 5" xfId="8514" xr:uid="{00000000-0005-0000-0000-000070120000}"/>
    <cellStyle name="Currency 2 7 8 5 2" xfId="34532" xr:uid="{03CB1D7E-FAC0-45AE-9E52-10ED3086F9E6}"/>
    <cellStyle name="Currency 2 7 8 6" xfId="29922" xr:uid="{11B5BA47-7581-4AE9-96F2-AB4331B86C29}"/>
    <cellStyle name="Currency 2 7 9" xfId="8024" xr:uid="{00000000-0005-0000-0000-000071120000}"/>
    <cellStyle name="Currency 2 7 9 2" xfId="34256" xr:uid="{017508CB-14F1-4594-96F5-50340049828C}"/>
    <cellStyle name="Currency 2 8" xfId="501" xr:uid="{00000000-0005-0000-0000-000072120000}"/>
    <cellStyle name="Currency 2 8 10" xfId="13572" xr:uid="{00000000-0005-0000-0000-000073120000}"/>
    <cellStyle name="Currency 2 8 10 2" xfId="36752" xr:uid="{C6D42BA8-E900-4258-8A7C-74A48CF19B69}"/>
    <cellStyle name="Currency 2 8 11" xfId="19032" xr:uid="{00000000-0005-0000-0000-000074120000}"/>
    <cellStyle name="Currency 2 8 11 2" xfId="39212" xr:uid="{78CA42B6-78C5-4408-86A6-E0CD0D52A45B}"/>
    <cellStyle name="Currency 2 8 12" xfId="24491" xr:uid="{00000000-0005-0000-0000-000075120000}"/>
    <cellStyle name="Currency 2 8 12 2" xfId="41673" xr:uid="{86C24BFA-2EC2-4DC3-A0E8-1DA9B1380867}"/>
    <cellStyle name="Currency 2 8 13" xfId="5661" xr:uid="{00000000-0005-0000-0000-000076120000}"/>
    <cellStyle name="Currency 2 8 13 2" xfId="32108" xr:uid="{95DDA2F3-8941-4A9F-85E8-5B7DBB899F7A}"/>
    <cellStyle name="Currency 2 8 14" xfId="29682" xr:uid="{4E0D9DD0-F9EF-4AA5-8ECC-56EFD7D6AD73}"/>
    <cellStyle name="Currency 2 8 2" xfId="1520" xr:uid="{00000000-0005-0000-0000-000077120000}"/>
    <cellStyle name="Currency 2 8 2 2" xfId="9130" xr:uid="{00000000-0005-0000-0000-000078120000}"/>
    <cellStyle name="Currency 2 8 2 2 2" xfId="34880" xr:uid="{B33C7BEE-1FBA-46C8-9BF2-BCE81E099F2B}"/>
    <cellStyle name="Currency 2 8 2 3" xfId="14588" xr:uid="{00000000-0005-0000-0000-000079120000}"/>
    <cellStyle name="Currency 2 8 2 3 2" xfId="37340" xr:uid="{F9A8286D-CB69-4E19-A683-78B88435736D}"/>
    <cellStyle name="Currency 2 8 2 4" xfId="20049" xr:uid="{00000000-0005-0000-0000-00007A120000}"/>
    <cellStyle name="Currency 2 8 2 4 2" xfId="39800" xr:uid="{5945B8A7-2AFD-4B3D-A841-E1A464BFD11E}"/>
    <cellStyle name="Currency 2 8 2 5" xfId="25507" xr:uid="{00000000-0005-0000-0000-00007B120000}"/>
    <cellStyle name="Currency 2 8 2 5 2" xfId="42261" xr:uid="{977C685E-FAEE-4B0D-9EE5-3177CE3929ED}"/>
    <cellStyle name="Currency 2 8 2 6" xfId="5973" xr:uid="{00000000-0005-0000-0000-00007C120000}"/>
    <cellStyle name="Currency 2 8 2 6 2" xfId="32420" xr:uid="{8E96F871-9B35-4149-BB3D-E220146A3392}"/>
    <cellStyle name="Currency 2 8 2 7" xfId="30270" xr:uid="{606CFD90-6299-4C48-BF8C-249282B0CC16}"/>
    <cellStyle name="Currency 2 8 3" xfId="2261" xr:uid="{00000000-0005-0000-0000-00007D120000}"/>
    <cellStyle name="Currency 2 8 3 2" xfId="9871" xr:uid="{00000000-0005-0000-0000-00007E120000}"/>
    <cellStyle name="Currency 2 8 3 2 2" xfId="35192" xr:uid="{21FF4EA4-4861-46DB-B257-C7A488B04B00}"/>
    <cellStyle name="Currency 2 8 3 3" xfId="15328" xr:uid="{00000000-0005-0000-0000-00007F120000}"/>
    <cellStyle name="Currency 2 8 3 3 2" xfId="37652" xr:uid="{CE915098-F454-4419-A49D-BE66D75A6A92}"/>
    <cellStyle name="Currency 2 8 3 4" xfId="20789" xr:uid="{00000000-0005-0000-0000-000080120000}"/>
    <cellStyle name="Currency 2 8 3 4 2" xfId="40112" xr:uid="{BE18F722-3BC4-4B19-8B3F-76BF532B5BD5}"/>
    <cellStyle name="Currency 2 8 3 5" xfId="26247" xr:uid="{00000000-0005-0000-0000-000081120000}"/>
    <cellStyle name="Currency 2 8 3 5 2" xfId="42573" xr:uid="{FF6A19F2-6EBF-4BA5-BF42-0C0BF60E430F}"/>
    <cellStyle name="Currency 2 8 3 6" xfId="6285" xr:uid="{00000000-0005-0000-0000-000082120000}"/>
    <cellStyle name="Currency 2 8 3 6 2" xfId="32732" xr:uid="{6ED35099-3A68-472B-82D7-743C6EA3A5B0}"/>
    <cellStyle name="Currency 2 8 3 7" xfId="30582" xr:uid="{8D0B21DE-D6FB-4B8E-A23D-DE683F73A0D4}"/>
    <cellStyle name="Currency 2 8 4" xfId="3001" xr:uid="{00000000-0005-0000-0000-000083120000}"/>
    <cellStyle name="Currency 2 8 4 2" xfId="10611" xr:uid="{00000000-0005-0000-0000-000084120000}"/>
    <cellStyle name="Currency 2 8 4 2 2" xfId="35504" xr:uid="{7CB5719F-BEE8-4BDF-841E-AA6FAA5A904C}"/>
    <cellStyle name="Currency 2 8 4 3" xfId="16068" xr:uid="{00000000-0005-0000-0000-000085120000}"/>
    <cellStyle name="Currency 2 8 4 3 2" xfId="37964" xr:uid="{48CB6497-3E43-48A0-BE46-3B09360102BF}"/>
    <cellStyle name="Currency 2 8 4 4" xfId="21529" xr:uid="{00000000-0005-0000-0000-000086120000}"/>
    <cellStyle name="Currency 2 8 4 4 2" xfId="40424" xr:uid="{05684430-01ED-4EAA-8979-2ABB41CFE9B8}"/>
    <cellStyle name="Currency 2 8 4 5" xfId="26987" xr:uid="{00000000-0005-0000-0000-000087120000}"/>
    <cellStyle name="Currency 2 8 4 5 2" xfId="42885" xr:uid="{B2994ECF-4E10-4A2B-84D4-09067E5562C4}"/>
    <cellStyle name="Currency 2 8 4 6" xfId="6597" xr:uid="{00000000-0005-0000-0000-000088120000}"/>
    <cellStyle name="Currency 2 8 4 6 2" xfId="33044" xr:uid="{0B3F0626-4B47-4E9C-8DA6-EBACA0476A45}"/>
    <cellStyle name="Currency 2 8 4 7" xfId="30894" xr:uid="{F2D1CCC3-CE42-4BC8-80CB-EFDCF61EB8A2}"/>
    <cellStyle name="Currency 2 8 5" xfId="3742" xr:uid="{00000000-0005-0000-0000-000089120000}"/>
    <cellStyle name="Currency 2 8 5 2" xfId="11351" xr:uid="{00000000-0005-0000-0000-00008A120000}"/>
    <cellStyle name="Currency 2 8 5 2 2" xfId="35816" xr:uid="{9E03D535-BBE7-4769-9DB7-C097FBE4B7A6}"/>
    <cellStyle name="Currency 2 8 5 3" xfId="16808" xr:uid="{00000000-0005-0000-0000-00008B120000}"/>
    <cellStyle name="Currency 2 8 5 3 2" xfId="38276" xr:uid="{7B78E3E4-9967-4871-B822-533A44612DE6}"/>
    <cellStyle name="Currency 2 8 5 4" xfId="22269" xr:uid="{00000000-0005-0000-0000-00008C120000}"/>
    <cellStyle name="Currency 2 8 5 4 2" xfId="40736" xr:uid="{9681E959-C235-4152-96AA-3F7069695638}"/>
    <cellStyle name="Currency 2 8 5 5" xfId="27727" xr:uid="{00000000-0005-0000-0000-00008D120000}"/>
    <cellStyle name="Currency 2 8 5 5 2" xfId="43197" xr:uid="{4AEFCD7B-5062-4E61-ACA1-19AE54D27E29}"/>
    <cellStyle name="Currency 2 8 5 6" xfId="6909" xr:uid="{00000000-0005-0000-0000-00008E120000}"/>
    <cellStyle name="Currency 2 8 5 6 2" xfId="33356" xr:uid="{BEF8FB39-8B39-4412-AD1F-81B5B2978401}"/>
    <cellStyle name="Currency 2 8 5 7" xfId="31206" xr:uid="{AC021369-C0EB-41D6-984C-7C59AC989C5A}"/>
    <cellStyle name="Currency 2 8 6" xfId="4483" xr:uid="{00000000-0005-0000-0000-00008F120000}"/>
    <cellStyle name="Currency 2 8 6 2" xfId="12092" xr:uid="{00000000-0005-0000-0000-000090120000}"/>
    <cellStyle name="Currency 2 8 6 2 2" xfId="36128" xr:uid="{228B0914-386C-4465-9553-17BEBBA36BD4}"/>
    <cellStyle name="Currency 2 8 6 3" xfId="17549" xr:uid="{00000000-0005-0000-0000-000091120000}"/>
    <cellStyle name="Currency 2 8 6 3 2" xfId="38588" xr:uid="{9183333F-4201-4FFC-852E-B47C362D3A22}"/>
    <cellStyle name="Currency 2 8 6 4" xfId="23010" xr:uid="{00000000-0005-0000-0000-000092120000}"/>
    <cellStyle name="Currency 2 8 6 4 2" xfId="41048" xr:uid="{2EB1FDA5-69B4-44A5-8A5E-AC1DD453C9CD}"/>
    <cellStyle name="Currency 2 8 6 5" xfId="28468" xr:uid="{00000000-0005-0000-0000-000093120000}"/>
    <cellStyle name="Currency 2 8 6 5 2" xfId="43509" xr:uid="{4E5D3A0C-0D49-4ECD-8C70-74AACA73CC2E}"/>
    <cellStyle name="Currency 2 8 6 6" xfId="7221" xr:uid="{00000000-0005-0000-0000-000094120000}"/>
    <cellStyle name="Currency 2 8 6 6 2" xfId="33668" xr:uid="{64A480A2-2B49-43CE-A7C2-A0AB2256F3E2}"/>
    <cellStyle name="Currency 2 8 6 7" xfId="31518" xr:uid="{829C4119-20B2-48FF-B821-DE45B92EB4F9}"/>
    <cellStyle name="Currency 2 8 7" xfId="5223" xr:uid="{00000000-0005-0000-0000-000095120000}"/>
    <cellStyle name="Currency 2 8 7 2" xfId="12832" xr:uid="{00000000-0005-0000-0000-000096120000}"/>
    <cellStyle name="Currency 2 8 7 2 2" xfId="36440" xr:uid="{E4830064-9487-484D-AF3B-D1798FF8231A}"/>
    <cellStyle name="Currency 2 8 7 3" xfId="18289" xr:uid="{00000000-0005-0000-0000-000097120000}"/>
    <cellStyle name="Currency 2 8 7 3 2" xfId="38900" xr:uid="{11D75A04-F14C-4972-8E3F-891A00DBF517}"/>
    <cellStyle name="Currency 2 8 7 4" xfId="23750" xr:uid="{00000000-0005-0000-0000-000098120000}"/>
    <cellStyle name="Currency 2 8 7 4 2" xfId="41360" xr:uid="{B0F15619-A89B-46E6-9E23-ED77F53D6286}"/>
    <cellStyle name="Currency 2 8 7 5" xfId="29208" xr:uid="{00000000-0005-0000-0000-000099120000}"/>
    <cellStyle name="Currency 2 8 7 5 2" xfId="43821" xr:uid="{D93C0823-9E89-4040-9F23-008DFBC16542}"/>
    <cellStyle name="Currency 2 8 7 6" xfId="7533" xr:uid="{00000000-0005-0000-0000-00009A120000}"/>
    <cellStyle name="Currency 2 8 7 6 2" xfId="33980" xr:uid="{6A593A7F-D098-4B5A-BF94-8931095060CC}"/>
    <cellStyle name="Currency 2 8 7 7" xfId="31830" xr:uid="{B237F317-1EB7-407F-89D3-BA3F3DDF045F}"/>
    <cellStyle name="Currency 2 8 8" xfId="938" xr:uid="{00000000-0005-0000-0000-00009B120000}"/>
    <cellStyle name="Currency 2 8 8 2" xfId="14008" xr:uid="{00000000-0005-0000-0000-00009C120000}"/>
    <cellStyle name="Currency 2 8 8 2 2" xfId="37028" xr:uid="{5CEEBAEE-5703-4F09-B4BB-AB9059F5C0E0}"/>
    <cellStyle name="Currency 2 8 8 3" xfId="19469" xr:uid="{00000000-0005-0000-0000-00009D120000}"/>
    <cellStyle name="Currency 2 8 8 3 2" xfId="39488" xr:uid="{02412030-E3A5-4FDC-9B37-7A2F89EC68FD}"/>
    <cellStyle name="Currency 2 8 8 4" xfId="24927" xr:uid="{00000000-0005-0000-0000-00009E120000}"/>
    <cellStyle name="Currency 2 8 8 4 2" xfId="41949" xr:uid="{B469ADCE-CA9F-4606-92D7-A323936034DD}"/>
    <cellStyle name="Currency 2 8 8 5" xfId="8550" xr:uid="{00000000-0005-0000-0000-00009F120000}"/>
    <cellStyle name="Currency 2 8 8 5 2" xfId="34568" xr:uid="{2B9D5F59-6E32-4961-9580-6B1115016657}"/>
    <cellStyle name="Currency 2 8 8 6" xfId="29958" xr:uid="{CD5F699D-FB25-40B3-937E-ACF2C75956EC}"/>
    <cellStyle name="Currency 2 8 9" xfId="8113" xr:uid="{00000000-0005-0000-0000-0000A0120000}"/>
    <cellStyle name="Currency 2 8 9 2" xfId="34292" xr:uid="{5FD775A1-CEAD-4DDF-BD32-F85C2B94004E}"/>
    <cellStyle name="Currency 2 9" xfId="590" xr:uid="{00000000-0005-0000-0000-0000A1120000}"/>
    <cellStyle name="Currency 2 9 10" xfId="13661" xr:uid="{00000000-0005-0000-0000-0000A2120000}"/>
    <cellStyle name="Currency 2 9 10 2" xfId="36788" xr:uid="{96C69AF4-C6FC-4920-9A55-12A869A7877E}"/>
    <cellStyle name="Currency 2 9 11" xfId="19121" xr:uid="{00000000-0005-0000-0000-0000A3120000}"/>
    <cellStyle name="Currency 2 9 11 2" xfId="39248" xr:uid="{9A2C5A8C-715C-48AE-96E0-BD14AF4D75D5}"/>
    <cellStyle name="Currency 2 9 12" xfId="24580" xr:uid="{00000000-0005-0000-0000-0000A4120000}"/>
    <cellStyle name="Currency 2 9 12 2" xfId="41709" xr:uid="{97F1C9CD-8D7D-4D72-B75E-1A7A0C8EBDBC}"/>
    <cellStyle name="Currency 2 9 13" xfId="5697" xr:uid="{00000000-0005-0000-0000-0000A5120000}"/>
    <cellStyle name="Currency 2 9 13 2" xfId="32144" xr:uid="{6A3A4F6B-509D-45E8-8748-153476DE791E}"/>
    <cellStyle name="Currency 2 9 14" xfId="29718" xr:uid="{90A42688-5B3C-49FD-96CA-7C524BA7535E}"/>
    <cellStyle name="Currency 2 9 2" xfId="1609" xr:uid="{00000000-0005-0000-0000-0000A6120000}"/>
    <cellStyle name="Currency 2 9 2 2" xfId="9219" xr:uid="{00000000-0005-0000-0000-0000A7120000}"/>
    <cellStyle name="Currency 2 9 2 2 2" xfId="34916" xr:uid="{DF513710-55D9-4204-A010-CDF8CF048DCF}"/>
    <cellStyle name="Currency 2 9 2 3" xfId="14677" xr:uid="{00000000-0005-0000-0000-0000A8120000}"/>
    <cellStyle name="Currency 2 9 2 3 2" xfId="37376" xr:uid="{C543B085-B966-4CD8-8775-80CC77B4649D}"/>
    <cellStyle name="Currency 2 9 2 4" xfId="20138" xr:uid="{00000000-0005-0000-0000-0000A9120000}"/>
    <cellStyle name="Currency 2 9 2 4 2" xfId="39836" xr:uid="{A3A4FD81-DA0C-4504-9B12-81152A7836FE}"/>
    <cellStyle name="Currency 2 9 2 5" xfId="25596" xr:uid="{00000000-0005-0000-0000-0000AA120000}"/>
    <cellStyle name="Currency 2 9 2 5 2" xfId="42297" xr:uid="{FDD979DF-FFE0-4204-B3C6-0F02B92639D6}"/>
    <cellStyle name="Currency 2 9 2 6" xfId="6009" xr:uid="{00000000-0005-0000-0000-0000AB120000}"/>
    <cellStyle name="Currency 2 9 2 6 2" xfId="32456" xr:uid="{7C152973-5501-4EA3-83A8-D12A95269C04}"/>
    <cellStyle name="Currency 2 9 2 7" xfId="30306" xr:uid="{C7054167-00B2-4016-8AE5-CBA8A205394C}"/>
    <cellStyle name="Currency 2 9 3" xfId="2350" xr:uid="{00000000-0005-0000-0000-0000AC120000}"/>
    <cellStyle name="Currency 2 9 3 2" xfId="9960" xr:uid="{00000000-0005-0000-0000-0000AD120000}"/>
    <cellStyle name="Currency 2 9 3 2 2" xfId="35228" xr:uid="{CB644DF8-70EC-47DF-B77C-2E36F4FE5E78}"/>
    <cellStyle name="Currency 2 9 3 3" xfId="15417" xr:uid="{00000000-0005-0000-0000-0000AE120000}"/>
    <cellStyle name="Currency 2 9 3 3 2" xfId="37688" xr:uid="{8B6F5A36-F679-4E0E-BF9D-9BB27A3EF855}"/>
    <cellStyle name="Currency 2 9 3 4" xfId="20878" xr:uid="{00000000-0005-0000-0000-0000AF120000}"/>
    <cellStyle name="Currency 2 9 3 4 2" xfId="40148" xr:uid="{5CB2C7B3-6B18-4A81-A9DC-046C7EB40CDA}"/>
    <cellStyle name="Currency 2 9 3 5" xfId="26336" xr:uid="{00000000-0005-0000-0000-0000B0120000}"/>
    <cellStyle name="Currency 2 9 3 5 2" xfId="42609" xr:uid="{E514A6AB-30D9-4075-A3D7-7662E4EC2A13}"/>
    <cellStyle name="Currency 2 9 3 6" xfId="6321" xr:uid="{00000000-0005-0000-0000-0000B1120000}"/>
    <cellStyle name="Currency 2 9 3 6 2" xfId="32768" xr:uid="{5353ECE6-37DD-48C5-BFCF-86CCBF637270}"/>
    <cellStyle name="Currency 2 9 3 7" xfId="30618" xr:uid="{3931F2B2-E8AF-4705-AB7D-1214048830C9}"/>
    <cellStyle name="Currency 2 9 4" xfId="3090" xr:uid="{00000000-0005-0000-0000-0000B2120000}"/>
    <cellStyle name="Currency 2 9 4 2" xfId="10700" xr:uid="{00000000-0005-0000-0000-0000B3120000}"/>
    <cellStyle name="Currency 2 9 4 2 2" xfId="35540" xr:uid="{FE02704C-1C47-48D8-B210-B8A8EA544F90}"/>
    <cellStyle name="Currency 2 9 4 3" xfId="16157" xr:uid="{00000000-0005-0000-0000-0000B4120000}"/>
    <cellStyle name="Currency 2 9 4 3 2" xfId="38000" xr:uid="{AFEC701D-8AF3-478F-9440-EA4AE10694E7}"/>
    <cellStyle name="Currency 2 9 4 4" xfId="21618" xr:uid="{00000000-0005-0000-0000-0000B5120000}"/>
    <cellStyle name="Currency 2 9 4 4 2" xfId="40460" xr:uid="{8A3DBC9B-8177-483B-BE01-F39D9C401A80}"/>
    <cellStyle name="Currency 2 9 4 5" xfId="27076" xr:uid="{00000000-0005-0000-0000-0000B6120000}"/>
    <cellStyle name="Currency 2 9 4 5 2" xfId="42921" xr:uid="{457CE8E5-7BE3-4643-BB61-3BE7E1B001D6}"/>
    <cellStyle name="Currency 2 9 4 6" xfId="6633" xr:uid="{00000000-0005-0000-0000-0000B7120000}"/>
    <cellStyle name="Currency 2 9 4 6 2" xfId="33080" xr:uid="{0085C4BE-BBD4-4A22-9426-BD0278A65BE5}"/>
    <cellStyle name="Currency 2 9 4 7" xfId="30930" xr:uid="{AF470BC7-2FB7-41A1-96CF-181119CACC55}"/>
    <cellStyle name="Currency 2 9 5" xfId="3831" xr:uid="{00000000-0005-0000-0000-0000B8120000}"/>
    <cellStyle name="Currency 2 9 5 2" xfId="11440" xr:uid="{00000000-0005-0000-0000-0000B9120000}"/>
    <cellStyle name="Currency 2 9 5 2 2" xfId="35852" xr:uid="{1C9DEC0B-6518-4F1D-BE77-96614050D9DA}"/>
    <cellStyle name="Currency 2 9 5 3" xfId="16897" xr:uid="{00000000-0005-0000-0000-0000BA120000}"/>
    <cellStyle name="Currency 2 9 5 3 2" xfId="38312" xr:uid="{AF62C37F-BA14-4BE1-BDFF-7E06BB43D919}"/>
    <cellStyle name="Currency 2 9 5 4" xfId="22358" xr:uid="{00000000-0005-0000-0000-0000BB120000}"/>
    <cellStyle name="Currency 2 9 5 4 2" xfId="40772" xr:uid="{34782286-8BD0-4891-88BC-A6C2F55F510E}"/>
    <cellStyle name="Currency 2 9 5 5" xfId="27816" xr:uid="{00000000-0005-0000-0000-0000BC120000}"/>
    <cellStyle name="Currency 2 9 5 5 2" xfId="43233" xr:uid="{BCA17C0A-5CF1-44E0-BE39-EEE0E0434582}"/>
    <cellStyle name="Currency 2 9 5 6" xfId="6945" xr:uid="{00000000-0005-0000-0000-0000BD120000}"/>
    <cellStyle name="Currency 2 9 5 6 2" xfId="33392" xr:uid="{2879B1B5-83DC-4CFD-9ED8-8974F7C75073}"/>
    <cellStyle name="Currency 2 9 5 7" xfId="31242" xr:uid="{50E613BC-F903-411E-99FE-A67B0C7E0D86}"/>
    <cellStyle name="Currency 2 9 6" xfId="4572" xr:uid="{00000000-0005-0000-0000-0000BE120000}"/>
    <cellStyle name="Currency 2 9 6 2" xfId="12181" xr:uid="{00000000-0005-0000-0000-0000BF120000}"/>
    <cellStyle name="Currency 2 9 6 2 2" xfId="36164" xr:uid="{DBC612B1-2146-4E5C-88AA-C5F0A79D94BB}"/>
    <cellStyle name="Currency 2 9 6 3" xfId="17638" xr:uid="{00000000-0005-0000-0000-0000C0120000}"/>
    <cellStyle name="Currency 2 9 6 3 2" xfId="38624" xr:uid="{E4601E1D-60D1-45FF-9069-90C6A6CED038}"/>
    <cellStyle name="Currency 2 9 6 4" xfId="23099" xr:uid="{00000000-0005-0000-0000-0000C1120000}"/>
    <cellStyle name="Currency 2 9 6 4 2" xfId="41084" xr:uid="{7E2C13E0-6B1B-4B7D-B870-3A149863B97D}"/>
    <cellStyle name="Currency 2 9 6 5" xfId="28557" xr:uid="{00000000-0005-0000-0000-0000C2120000}"/>
    <cellStyle name="Currency 2 9 6 5 2" xfId="43545" xr:uid="{A3594D15-61AC-4B4A-9A34-0505D1B52EA5}"/>
    <cellStyle name="Currency 2 9 6 6" xfId="7257" xr:uid="{00000000-0005-0000-0000-0000C3120000}"/>
    <cellStyle name="Currency 2 9 6 6 2" xfId="33704" xr:uid="{93AB3ED6-D053-4E2B-8CB0-883BCD386639}"/>
    <cellStyle name="Currency 2 9 6 7" xfId="31554" xr:uid="{ECFC92B6-7A02-4247-B0E4-43EEC5E129FF}"/>
    <cellStyle name="Currency 2 9 7" xfId="5312" xr:uid="{00000000-0005-0000-0000-0000C4120000}"/>
    <cellStyle name="Currency 2 9 7 2" xfId="12921" xr:uid="{00000000-0005-0000-0000-0000C5120000}"/>
    <cellStyle name="Currency 2 9 7 2 2" xfId="36476" xr:uid="{C7123F0E-A338-4BD5-A41C-10933A72294A}"/>
    <cellStyle name="Currency 2 9 7 3" xfId="18378" xr:uid="{00000000-0005-0000-0000-0000C6120000}"/>
    <cellStyle name="Currency 2 9 7 3 2" xfId="38936" xr:uid="{C02BAAA8-7CC0-4B7B-A9BA-E4421C51B8AE}"/>
    <cellStyle name="Currency 2 9 7 4" xfId="23839" xr:uid="{00000000-0005-0000-0000-0000C7120000}"/>
    <cellStyle name="Currency 2 9 7 4 2" xfId="41396" xr:uid="{F6F199EB-29B1-4BD2-8679-E1D670A50CA3}"/>
    <cellStyle name="Currency 2 9 7 5" xfId="29297" xr:uid="{00000000-0005-0000-0000-0000C8120000}"/>
    <cellStyle name="Currency 2 9 7 5 2" xfId="43857" xr:uid="{62A87A87-8713-4379-9BBE-E6838D1FB605}"/>
    <cellStyle name="Currency 2 9 7 6" xfId="7569" xr:uid="{00000000-0005-0000-0000-0000C9120000}"/>
    <cellStyle name="Currency 2 9 7 6 2" xfId="34016" xr:uid="{DD8F3BCE-2407-4A76-B87D-ED53D2F4C3C5}"/>
    <cellStyle name="Currency 2 9 7 7" xfId="31866" xr:uid="{01868AA8-C5EF-4531-AA94-D2F5465A31C1}"/>
    <cellStyle name="Currency 2 9 8" xfId="974" xr:uid="{00000000-0005-0000-0000-0000CA120000}"/>
    <cellStyle name="Currency 2 9 8 2" xfId="14044" xr:uid="{00000000-0005-0000-0000-0000CB120000}"/>
    <cellStyle name="Currency 2 9 8 2 2" xfId="37064" xr:uid="{F3E62F2E-E2CA-4ECE-8F11-72D442EA6417}"/>
    <cellStyle name="Currency 2 9 8 3" xfId="19505" xr:uid="{00000000-0005-0000-0000-0000CC120000}"/>
    <cellStyle name="Currency 2 9 8 3 2" xfId="39524" xr:uid="{7A895422-4F84-4646-B437-CEF9D2A74527}"/>
    <cellStyle name="Currency 2 9 8 4" xfId="24963" xr:uid="{00000000-0005-0000-0000-0000CD120000}"/>
    <cellStyle name="Currency 2 9 8 4 2" xfId="41985" xr:uid="{8E19C0B0-5260-41CD-9BD3-EE464E017490}"/>
    <cellStyle name="Currency 2 9 8 5" xfId="8586" xr:uid="{00000000-0005-0000-0000-0000CE120000}"/>
    <cellStyle name="Currency 2 9 8 5 2" xfId="34604" xr:uid="{AF3270E8-F6A1-47AD-849C-016DC37D0E91}"/>
    <cellStyle name="Currency 2 9 8 6" xfId="29994" xr:uid="{D405F49A-6796-4990-B9C9-FB4BA32E76C6}"/>
    <cellStyle name="Currency 2 9 9" xfId="8202" xr:uid="{00000000-0005-0000-0000-0000CF120000}"/>
    <cellStyle name="Currency 2 9 9 2" xfId="34328" xr:uid="{0147E77D-296B-4752-AB23-F2F99A0A7737}"/>
    <cellStyle name="Currency 3" xfId="14" xr:uid="{00000000-0005-0000-0000-0000D0120000}"/>
    <cellStyle name="Currency 3 10" xfId="681" xr:uid="{00000000-0005-0000-0000-0000D1120000}"/>
    <cellStyle name="Currency 3 10 10" xfId="13752" xr:uid="{00000000-0005-0000-0000-0000D2120000}"/>
    <cellStyle name="Currency 3 10 10 2" xfId="36825" xr:uid="{D0CDA3C0-2A5F-49F7-873B-31A2ABBCBF36}"/>
    <cellStyle name="Currency 3 10 11" xfId="19212" xr:uid="{00000000-0005-0000-0000-0000D3120000}"/>
    <cellStyle name="Currency 3 10 11 2" xfId="39285" xr:uid="{3784146C-0B13-4ADB-9E18-89B37DABA96E}"/>
    <cellStyle name="Currency 3 10 12" xfId="24671" xr:uid="{00000000-0005-0000-0000-0000D4120000}"/>
    <cellStyle name="Currency 3 10 12 2" xfId="41746" xr:uid="{A2D38A57-BBA0-472D-800D-4F5F4202880D}"/>
    <cellStyle name="Currency 3 10 13" xfId="5734" xr:uid="{00000000-0005-0000-0000-0000D5120000}"/>
    <cellStyle name="Currency 3 10 13 2" xfId="32181" xr:uid="{9DA05B29-B301-4F90-9C6D-76EE91654DB8}"/>
    <cellStyle name="Currency 3 10 14" xfId="29755" xr:uid="{FAC71A07-72F6-48EE-9CF6-9ADE383B8D9A}"/>
    <cellStyle name="Currency 3 10 2" xfId="1700" xr:uid="{00000000-0005-0000-0000-0000D6120000}"/>
    <cellStyle name="Currency 3 10 2 2" xfId="9310" xr:uid="{00000000-0005-0000-0000-0000D7120000}"/>
    <cellStyle name="Currency 3 10 2 2 2" xfId="34953" xr:uid="{7037E3A6-6708-4269-84E2-FCE76D10744D}"/>
    <cellStyle name="Currency 3 10 2 3" xfId="14768" xr:uid="{00000000-0005-0000-0000-0000D8120000}"/>
    <cellStyle name="Currency 3 10 2 3 2" xfId="37413" xr:uid="{7A1B379E-F7F8-456F-A641-75F4D55EF7A5}"/>
    <cellStyle name="Currency 3 10 2 4" xfId="20229" xr:uid="{00000000-0005-0000-0000-0000D9120000}"/>
    <cellStyle name="Currency 3 10 2 4 2" xfId="39873" xr:uid="{15186B4D-042D-4190-9DBE-39C10B6003EA}"/>
    <cellStyle name="Currency 3 10 2 5" xfId="25687" xr:uid="{00000000-0005-0000-0000-0000DA120000}"/>
    <cellStyle name="Currency 3 10 2 5 2" xfId="42334" xr:uid="{E29FE0FF-BF51-4A0A-8442-FE6215C86E30}"/>
    <cellStyle name="Currency 3 10 2 6" xfId="6046" xr:uid="{00000000-0005-0000-0000-0000DB120000}"/>
    <cellStyle name="Currency 3 10 2 6 2" xfId="32493" xr:uid="{DF0A4E0C-AF97-4404-84EE-01694E845E03}"/>
    <cellStyle name="Currency 3 10 2 7" xfId="30343" xr:uid="{BDF5B3EF-F9F6-451D-9394-466BF773BEF7}"/>
    <cellStyle name="Currency 3 10 3" xfId="2441" xr:uid="{00000000-0005-0000-0000-0000DC120000}"/>
    <cellStyle name="Currency 3 10 3 2" xfId="10051" xr:uid="{00000000-0005-0000-0000-0000DD120000}"/>
    <cellStyle name="Currency 3 10 3 2 2" xfId="35265" xr:uid="{6EBB978C-D562-432B-BDB8-CFDFA99D7508}"/>
    <cellStyle name="Currency 3 10 3 3" xfId="15508" xr:uid="{00000000-0005-0000-0000-0000DE120000}"/>
    <cellStyle name="Currency 3 10 3 3 2" xfId="37725" xr:uid="{7FD567FE-A10A-4266-A82A-525E050C1467}"/>
    <cellStyle name="Currency 3 10 3 4" xfId="20969" xr:uid="{00000000-0005-0000-0000-0000DF120000}"/>
    <cellStyle name="Currency 3 10 3 4 2" xfId="40185" xr:uid="{7C5435BC-BB6E-42D8-9885-2464B463E2C4}"/>
    <cellStyle name="Currency 3 10 3 5" xfId="26427" xr:uid="{00000000-0005-0000-0000-0000E0120000}"/>
    <cellStyle name="Currency 3 10 3 5 2" xfId="42646" xr:uid="{E0F98781-0F56-4DF3-9B70-6CA68877C845}"/>
    <cellStyle name="Currency 3 10 3 6" xfId="6358" xr:uid="{00000000-0005-0000-0000-0000E1120000}"/>
    <cellStyle name="Currency 3 10 3 6 2" xfId="32805" xr:uid="{84358BE4-F074-4D6B-B6BE-EF1E8E0EC75C}"/>
    <cellStyle name="Currency 3 10 3 7" xfId="30655" xr:uid="{A986B43F-8B8E-446A-A3CB-A6DEF89F705C}"/>
    <cellStyle name="Currency 3 10 4" xfId="3181" xr:uid="{00000000-0005-0000-0000-0000E2120000}"/>
    <cellStyle name="Currency 3 10 4 2" xfId="10791" xr:uid="{00000000-0005-0000-0000-0000E3120000}"/>
    <cellStyle name="Currency 3 10 4 2 2" xfId="35577" xr:uid="{8CBAB062-2AB5-4E57-A40F-88F8D48A3FA0}"/>
    <cellStyle name="Currency 3 10 4 3" xfId="16248" xr:uid="{00000000-0005-0000-0000-0000E4120000}"/>
    <cellStyle name="Currency 3 10 4 3 2" xfId="38037" xr:uid="{1EB54BF7-D56E-4A30-8DA8-804B2F33BFE0}"/>
    <cellStyle name="Currency 3 10 4 4" xfId="21709" xr:uid="{00000000-0005-0000-0000-0000E5120000}"/>
    <cellStyle name="Currency 3 10 4 4 2" xfId="40497" xr:uid="{C384947F-8030-49A8-B1D3-45BB98847C87}"/>
    <cellStyle name="Currency 3 10 4 5" xfId="27167" xr:uid="{00000000-0005-0000-0000-0000E6120000}"/>
    <cellStyle name="Currency 3 10 4 5 2" xfId="42958" xr:uid="{4221DC7A-A407-4926-B285-A717C7DE637E}"/>
    <cellStyle name="Currency 3 10 4 6" xfId="6670" xr:uid="{00000000-0005-0000-0000-0000E7120000}"/>
    <cellStyle name="Currency 3 10 4 6 2" xfId="33117" xr:uid="{B5F7BE8A-22C0-4F38-8A80-129C0E604CF9}"/>
    <cellStyle name="Currency 3 10 4 7" xfId="30967" xr:uid="{DF865528-3021-400F-8167-7489C17CA8C1}"/>
    <cellStyle name="Currency 3 10 5" xfId="3922" xr:uid="{00000000-0005-0000-0000-0000E8120000}"/>
    <cellStyle name="Currency 3 10 5 2" xfId="11531" xr:uid="{00000000-0005-0000-0000-0000E9120000}"/>
    <cellStyle name="Currency 3 10 5 2 2" xfId="35889" xr:uid="{AB3D50C0-3AE7-4034-8DA9-E85A24CF112B}"/>
    <cellStyle name="Currency 3 10 5 3" xfId="16988" xr:uid="{00000000-0005-0000-0000-0000EA120000}"/>
    <cellStyle name="Currency 3 10 5 3 2" xfId="38349" xr:uid="{387E0AB8-3A50-47ED-BC6A-C07A0E8802B2}"/>
    <cellStyle name="Currency 3 10 5 4" xfId="22449" xr:uid="{00000000-0005-0000-0000-0000EB120000}"/>
    <cellStyle name="Currency 3 10 5 4 2" xfId="40809" xr:uid="{C59374F8-EFBE-41EA-8168-14F12DC6F2C3}"/>
    <cellStyle name="Currency 3 10 5 5" xfId="27907" xr:uid="{00000000-0005-0000-0000-0000EC120000}"/>
    <cellStyle name="Currency 3 10 5 5 2" xfId="43270" xr:uid="{F7F1EC08-C06E-49CA-A5A0-C7901325F1D7}"/>
    <cellStyle name="Currency 3 10 5 6" xfId="6982" xr:uid="{00000000-0005-0000-0000-0000ED120000}"/>
    <cellStyle name="Currency 3 10 5 6 2" xfId="33429" xr:uid="{94712A8D-0196-4E04-8BD3-87C9B1DF4C26}"/>
    <cellStyle name="Currency 3 10 5 7" xfId="31279" xr:uid="{DD49417E-4A2A-4673-B37F-DC09F57E98AC}"/>
    <cellStyle name="Currency 3 10 6" xfId="4663" xr:uid="{00000000-0005-0000-0000-0000EE120000}"/>
    <cellStyle name="Currency 3 10 6 2" xfId="12272" xr:uid="{00000000-0005-0000-0000-0000EF120000}"/>
    <cellStyle name="Currency 3 10 6 2 2" xfId="36201" xr:uid="{2BFDF497-8302-4F66-A359-3901A15FDF1D}"/>
    <cellStyle name="Currency 3 10 6 3" xfId="17729" xr:uid="{00000000-0005-0000-0000-0000F0120000}"/>
    <cellStyle name="Currency 3 10 6 3 2" xfId="38661" xr:uid="{75F15901-0CA2-4F43-9AF0-BE1C1BA3E203}"/>
    <cellStyle name="Currency 3 10 6 4" xfId="23190" xr:uid="{00000000-0005-0000-0000-0000F1120000}"/>
    <cellStyle name="Currency 3 10 6 4 2" xfId="41121" xr:uid="{465098DE-99E1-4F9A-9358-B931F83E5C7C}"/>
    <cellStyle name="Currency 3 10 6 5" xfId="28648" xr:uid="{00000000-0005-0000-0000-0000F2120000}"/>
    <cellStyle name="Currency 3 10 6 5 2" xfId="43582" xr:uid="{EB616748-5617-42D0-9E4A-713FA3CC9957}"/>
    <cellStyle name="Currency 3 10 6 6" xfId="7294" xr:uid="{00000000-0005-0000-0000-0000F3120000}"/>
    <cellStyle name="Currency 3 10 6 6 2" xfId="33741" xr:uid="{3AA89F24-7E85-44A2-88B2-D694A5EE0710}"/>
    <cellStyle name="Currency 3 10 6 7" xfId="31591" xr:uid="{8FB7CFA3-DD9A-498A-B148-C1CCF02BA5B0}"/>
    <cellStyle name="Currency 3 10 7" xfId="5403" xr:uid="{00000000-0005-0000-0000-0000F4120000}"/>
    <cellStyle name="Currency 3 10 7 2" xfId="13012" xr:uid="{00000000-0005-0000-0000-0000F5120000}"/>
    <cellStyle name="Currency 3 10 7 2 2" xfId="36513" xr:uid="{054E0D55-9F7C-438E-B4A6-1D9042C0BAE3}"/>
    <cellStyle name="Currency 3 10 7 3" xfId="18469" xr:uid="{00000000-0005-0000-0000-0000F6120000}"/>
    <cellStyle name="Currency 3 10 7 3 2" xfId="38973" xr:uid="{90DB5A18-C3BD-48DB-9700-56A532063390}"/>
    <cellStyle name="Currency 3 10 7 4" xfId="23930" xr:uid="{00000000-0005-0000-0000-0000F7120000}"/>
    <cellStyle name="Currency 3 10 7 4 2" xfId="41433" xr:uid="{998F1A71-A51C-448E-86BE-1AC457BF7882}"/>
    <cellStyle name="Currency 3 10 7 5" xfId="29388" xr:uid="{00000000-0005-0000-0000-0000F8120000}"/>
    <cellStyle name="Currency 3 10 7 5 2" xfId="43894" xr:uid="{AE06A7F1-2B82-4B97-B6E3-F23748465F92}"/>
    <cellStyle name="Currency 3 10 7 6" xfId="7606" xr:uid="{00000000-0005-0000-0000-0000F9120000}"/>
    <cellStyle name="Currency 3 10 7 6 2" xfId="34053" xr:uid="{5001E4FD-6C2D-47B9-BCB2-E2ABF5ECF82D}"/>
    <cellStyle name="Currency 3 10 7 7" xfId="31903" xr:uid="{BDC47B80-897C-4764-A093-72F03A441441}"/>
    <cellStyle name="Currency 3 10 8" xfId="1011" xr:uid="{00000000-0005-0000-0000-0000FA120000}"/>
    <cellStyle name="Currency 3 10 8 2" xfId="14081" xr:uid="{00000000-0005-0000-0000-0000FB120000}"/>
    <cellStyle name="Currency 3 10 8 2 2" xfId="37101" xr:uid="{86A347F2-24BF-416D-8E40-F2F728D52D97}"/>
    <cellStyle name="Currency 3 10 8 3" xfId="19542" xr:uid="{00000000-0005-0000-0000-0000FC120000}"/>
    <cellStyle name="Currency 3 10 8 3 2" xfId="39561" xr:uid="{5164EAA9-27CD-459D-A217-566BA3E54D2F}"/>
    <cellStyle name="Currency 3 10 8 4" xfId="25000" xr:uid="{00000000-0005-0000-0000-0000FD120000}"/>
    <cellStyle name="Currency 3 10 8 4 2" xfId="42022" xr:uid="{13DD1E09-6620-4B4E-A882-BA920CB532D3}"/>
    <cellStyle name="Currency 3 10 8 5" xfId="8623" xr:uid="{00000000-0005-0000-0000-0000FE120000}"/>
    <cellStyle name="Currency 3 10 8 5 2" xfId="34641" xr:uid="{C3D6B1F7-308B-4515-A8D2-4C6E221AEC3C}"/>
    <cellStyle name="Currency 3 10 8 6" xfId="30031" xr:uid="{4118726D-917A-4D77-A656-EF5FBC3ECC93}"/>
    <cellStyle name="Currency 3 10 9" xfId="8293" xr:uid="{00000000-0005-0000-0000-0000FF120000}"/>
    <cellStyle name="Currency 3 10 9 2" xfId="34365" xr:uid="{ACA66D98-EDF7-4982-B189-BDA987AE8AD7}"/>
    <cellStyle name="Currency 3 11" xfId="116" xr:uid="{00000000-0005-0000-0000-000000130000}"/>
    <cellStyle name="Currency 3 11 10" xfId="18650" xr:uid="{00000000-0005-0000-0000-000001130000}"/>
    <cellStyle name="Currency 3 11 10 2" xfId="39045" xr:uid="{7AE8DB55-FCE7-4A60-8D84-2075A9708F2B}"/>
    <cellStyle name="Currency 3 11 11" xfId="24109" xr:uid="{00000000-0005-0000-0000-000002130000}"/>
    <cellStyle name="Currency 3 11 11 2" xfId="41506" xr:uid="{D2F6A18B-307C-41BE-8497-8EBDE571C5AA}"/>
    <cellStyle name="Currency 3 11 12" xfId="5806" xr:uid="{00000000-0005-0000-0000-000003130000}"/>
    <cellStyle name="Currency 3 11 12 2" xfId="32253" xr:uid="{68D19D7E-75B4-4B6E-832B-DA3C215D6E13}"/>
    <cellStyle name="Currency 3 11 13" xfId="29515" xr:uid="{EFE20F23-7FC4-4473-A905-623D052A37FE}"/>
    <cellStyle name="Currency 3 11 2" xfId="1879" xr:uid="{00000000-0005-0000-0000-000004130000}"/>
    <cellStyle name="Currency 3 11 2 2" xfId="9489" xr:uid="{00000000-0005-0000-0000-000005130000}"/>
    <cellStyle name="Currency 3 11 2 2 2" xfId="35025" xr:uid="{FC520FE5-3DF6-4E7C-9F9E-214B83849798}"/>
    <cellStyle name="Currency 3 11 2 3" xfId="14946" xr:uid="{00000000-0005-0000-0000-000006130000}"/>
    <cellStyle name="Currency 3 11 2 3 2" xfId="37485" xr:uid="{87944459-CA52-4D37-AF52-C16FCEF52F36}"/>
    <cellStyle name="Currency 3 11 2 4" xfId="20407" xr:uid="{00000000-0005-0000-0000-000007130000}"/>
    <cellStyle name="Currency 3 11 2 4 2" xfId="39945" xr:uid="{7206AD5D-3654-477E-81DB-E82590065FF8}"/>
    <cellStyle name="Currency 3 11 2 5" xfId="25865" xr:uid="{00000000-0005-0000-0000-000008130000}"/>
    <cellStyle name="Currency 3 11 2 5 2" xfId="42406" xr:uid="{D9F25864-0A85-47CF-A4BA-78F90BE6EAB6}"/>
    <cellStyle name="Currency 3 11 2 6" xfId="6118" xr:uid="{00000000-0005-0000-0000-000009130000}"/>
    <cellStyle name="Currency 3 11 2 6 2" xfId="32565" xr:uid="{9B696EA5-9A8F-408F-A857-A3134FA363D5}"/>
    <cellStyle name="Currency 3 11 2 7" xfId="30415" xr:uid="{83BF7FBA-5EC8-4792-9767-0A562947621A}"/>
    <cellStyle name="Currency 3 11 3" xfId="2619" xr:uid="{00000000-0005-0000-0000-00000A130000}"/>
    <cellStyle name="Currency 3 11 3 2" xfId="10229" xr:uid="{00000000-0005-0000-0000-00000B130000}"/>
    <cellStyle name="Currency 3 11 3 2 2" xfId="35337" xr:uid="{45CE00F5-6C3F-45B7-B988-CF9B4E2F380E}"/>
    <cellStyle name="Currency 3 11 3 3" xfId="15686" xr:uid="{00000000-0005-0000-0000-00000C130000}"/>
    <cellStyle name="Currency 3 11 3 3 2" xfId="37797" xr:uid="{B459D509-6A8D-4B71-A179-7BB5B51E5F1B}"/>
    <cellStyle name="Currency 3 11 3 4" xfId="21147" xr:uid="{00000000-0005-0000-0000-00000D130000}"/>
    <cellStyle name="Currency 3 11 3 4 2" xfId="40257" xr:uid="{0E705CFE-D2E9-4221-A82B-0E6038F94D7E}"/>
    <cellStyle name="Currency 3 11 3 5" xfId="26605" xr:uid="{00000000-0005-0000-0000-00000E130000}"/>
    <cellStyle name="Currency 3 11 3 5 2" xfId="42718" xr:uid="{BD7AD7FA-217B-47C0-9EDF-B3602E2A4909}"/>
    <cellStyle name="Currency 3 11 3 6" xfId="6430" xr:uid="{00000000-0005-0000-0000-00000F130000}"/>
    <cellStyle name="Currency 3 11 3 6 2" xfId="32877" xr:uid="{3A7C5F02-F849-4878-92B4-1E68D2B4773C}"/>
    <cellStyle name="Currency 3 11 3 7" xfId="30727" xr:uid="{0EB4855D-488C-4BCF-BF4D-E7727109AA82}"/>
    <cellStyle name="Currency 3 11 4" xfId="3360" xr:uid="{00000000-0005-0000-0000-000010130000}"/>
    <cellStyle name="Currency 3 11 4 2" xfId="10969" xr:uid="{00000000-0005-0000-0000-000011130000}"/>
    <cellStyle name="Currency 3 11 4 2 2" xfId="35649" xr:uid="{ECDBF68A-00AC-4A3E-BB78-56AE8CD2676A}"/>
    <cellStyle name="Currency 3 11 4 3" xfId="16426" xr:uid="{00000000-0005-0000-0000-000012130000}"/>
    <cellStyle name="Currency 3 11 4 3 2" xfId="38109" xr:uid="{000AAC4A-58ED-4145-A9BE-F08641446ED7}"/>
    <cellStyle name="Currency 3 11 4 4" xfId="21887" xr:uid="{00000000-0005-0000-0000-000013130000}"/>
    <cellStyle name="Currency 3 11 4 4 2" xfId="40569" xr:uid="{B118203E-6667-4EDD-BFB0-F34A28EA99DE}"/>
    <cellStyle name="Currency 3 11 4 5" xfId="27345" xr:uid="{00000000-0005-0000-0000-000014130000}"/>
    <cellStyle name="Currency 3 11 4 5 2" xfId="43030" xr:uid="{0AB6BC13-726E-4E57-A116-1813BC102719}"/>
    <cellStyle name="Currency 3 11 4 6" xfId="6742" xr:uid="{00000000-0005-0000-0000-000015130000}"/>
    <cellStyle name="Currency 3 11 4 6 2" xfId="33189" xr:uid="{AE5D019D-5DA6-4415-9A91-3EA4D050A35F}"/>
    <cellStyle name="Currency 3 11 4 7" xfId="31039" xr:uid="{D5D2C56F-413B-41F7-A837-1AD078909235}"/>
    <cellStyle name="Currency 3 11 5" xfId="4101" xr:uid="{00000000-0005-0000-0000-000016130000}"/>
    <cellStyle name="Currency 3 11 5 2" xfId="11710" xr:uid="{00000000-0005-0000-0000-000017130000}"/>
    <cellStyle name="Currency 3 11 5 2 2" xfId="35961" xr:uid="{61D4FC2A-F26D-46B5-87B6-F01463A2231B}"/>
    <cellStyle name="Currency 3 11 5 3" xfId="17167" xr:uid="{00000000-0005-0000-0000-000018130000}"/>
    <cellStyle name="Currency 3 11 5 3 2" xfId="38421" xr:uid="{B18EECD3-721C-4DA0-A648-F5D92B1CBA63}"/>
    <cellStyle name="Currency 3 11 5 4" xfId="22628" xr:uid="{00000000-0005-0000-0000-000019130000}"/>
    <cellStyle name="Currency 3 11 5 4 2" xfId="40881" xr:uid="{C88EE7A7-C5EB-4A9E-A7ED-BD2285B9FD4A}"/>
    <cellStyle name="Currency 3 11 5 5" xfId="28086" xr:uid="{00000000-0005-0000-0000-00001A130000}"/>
    <cellStyle name="Currency 3 11 5 5 2" xfId="43342" xr:uid="{09C18591-7922-4060-B56B-87C51ABD0D76}"/>
    <cellStyle name="Currency 3 11 5 6" xfId="7054" xr:uid="{00000000-0005-0000-0000-00001B130000}"/>
    <cellStyle name="Currency 3 11 5 6 2" xfId="33501" xr:uid="{0CCE045D-FDF1-48FF-AF2F-DAF8DB3AEB16}"/>
    <cellStyle name="Currency 3 11 5 7" xfId="31351" xr:uid="{00AA8AD5-24E3-4113-8E7F-4D1120E77555}"/>
    <cellStyle name="Currency 3 11 6" xfId="4841" xr:uid="{00000000-0005-0000-0000-00001C130000}"/>
    <cellStyle name="Currency 3 11 6 2" xfId="12450" xr:uid="{00000000-0005-0000-0000-00001D130000}"/>
    <cellStyle name="Currency 3 11 6 2 2" xfId="36273" xr:uid="{F3D7A9CF-BFA7-4FDF-AFFE-5034B15A3E39}"/>
    <cellStyle name="Currency 3 11 6 3" xfId="17907" xr:uid="{00000000-0005-0000-0000-00001E130000}"/>
    <cellStyle name="Currency 3 11 6 3 2" xfId="38733" xr:uid="{EBE75982-7BFC-45FE-B923-28F9FEBCF2A7}"/>
    <cellStyle name="Currency 3 11 6 4" xfId="23368" xr:uid="{00000000-0005-0000-0000-00001F130000}"/>
    <cellStyle name="Currency 3 11 6 4 2" xfId="41193" xr:uid="{16BEF08E-45B4-4507-87B2-749495B670EB}"/>
    <cellStyle name="Currency 3 11 6 5" xfId="28826" xr:uid="{00000000-0005-0000-0000-000020130000}"/>
    <cellStyle name="Currency 3 11 6 5 2" xfId="43654" xr:uid="{178D44DB-BD1F-47DC-BFED-ABC8FDD508F5}"/>
    <cellStyle name="Currency 3 11 6 6" xfId="7366" xr:uid="{00000000-0005-0000-0000-000021130000}"/>
    <cellStyle name="Currency 3 11 6 6 2" xfId="33813" xr:uid="{374DB888-1B36-46F2-9596-A834D11D43DC}"/>
    <cellStyle name="Currency 3 11 6 7" xfId="31663" xr:uid="{BC313138-B646-4AF5-8630-CDD220902325}"/>
    <cellStyle name="Currency 3 11 7" xfId="1137" xr:uid="{00000000-0005-0000-0000-000022130000}"/>
    <cellStyle name="Currency 3 11 7 2" xfId="14206" xr:uid="{00000000-0005-0000-0000-000023130000}"/>
    <cellStyle name="Currency 3 11 7 2 2" xfId="37173" xr:uid="{AECE5A98-3464-49BD-B60F-5A49A58E1D3C}"/>
    <cellStyle name="Currency 3 11 7 3" xfId="19667" xr:uid="{00000000-0005-0000-0000-000024130000}"/>
    <cellStyle name="Currency 3 11 7 3 2" xfId="39633" xr:uid="{4CA31493-2921-4E26-97E8-27BDAB5A8AED}"/>
    <cellStyle name="Currency 3 11 7 4" xfId="25125" xr:uid="{00000000-0005-0000-0000-000025130000}"/>
    <cellStyle name="Currency 3 11 7 4 2" xfId="42094" xr:uid="{61DACE74-E081-4F93-AB1A-C34103D839F4}"/>
    <cellStyle name="Currency 3 11 7 5" xfId="8748" xr:uid="{00000000-0005-0000-0000-000026130000}"/>
    <cellStyle name="Currency 3 11 7 5 2" xfId="34713" xr:uid="{4CA56231-F35C-4DB6-AD22-BB024EB753CA}"/>
    <cellStyle name="Currency 3 11 7 6" xfId="30103" xr:uid="{41B4352A-C821-43A7-9700-1544CC1C5C20}"/>
    <cellStyle name="Currency 3 11 8" xfId="7731" xr:uid="{00000000-0005-0000-0000-000027130000}"/>
    <cellStyle name="Currency 3 11 8 2" xfId="34125" xr:uid="{D389BFC5-8FD5-4535-8A09-B46E791B82D2}"/>
    <cellStyle name="Currency 3 11 9" xfId="13190" xr:uid="{00000000-0005-0000-0000-000028130000}"/>
    <cellStyle name="Currency 3 11 9 2" xfId="36585" xr:uid="{F6995B3E-0690-41BC-BF6E-14B6F04D3E05}"/>
    <cellStyle name="Currency 3 12" xfId="1049" xr:uid="{00000000-0005-0000-0000-000029130000}"/>
    <cellStyle name="Currency 3 12 2" xfId="8661" xr:uid="{00000000-0005-0000-0000-00002A130000}"/>
    <cellStyle name="Currency 3 12 2 2" xfId="34677" xr:uid="{E57C193A-31A9-4AE5-8408-DB5D8EB19492}"/>
    <cellStyle name="Currency 3 12 3" xfId="14119" xr:uid="{00000000-0005-0000-0000-00002B130000}"/>
    <cellStyle name="Currency 3 12 3 2" xfId="37137" xr:uid="{100BB65E-11BD-4669-8CA0-433CBA1F2CAC}"/>
    <cellStyle name="Currency 3 12 4" xfId="19580" xr:uid="{00000000-0005-0000-0000-00002C130000}"/>
    <cellStyle name="Currency 3 12 4 2" xfId="39597" xr:uid="{8035D2FB-C5BF-400F-8A46-C2CF7BF0E2B8}"/>
    <cellStyle name="Currency 3 12 5" xfId="25038" xr:uid="{00000000-0005-0000-0000-00002D130000}"/>
    <cellStyle name="Currency 3 12 5 2" xfId="42058" xr:uid="{7DEB59BF-594E-44E6-9837-74CA52AC2715}"/>
    <cellStyle name="Currency 3 12 6" xfId="5770" xr:uid="{00000000-0005-0000-0000-00002E130000}"/>
    <cellStyle name="Currency 3 12 6 2" xfId="32217" xr:uid="{1108A397-2A48-4D1F-86CB-29550353C817}"/>
    <cellStyle name="Currency 3 12 7" xfId="30067" xr:uid="{016F0BF5-003E-439C-A086-BE54E878F579}"/>
    <cellStyle name="Currency 3 13" xfId="1791" xr:uid="{00000000-0005-0000-0000-00002F130000}"/>
    <cellStyle name="Currency 3 13 2" xfId="9401" xr:uid="{00000000-0005-0000-0000-000030130000}"/>
    <cellStyle name="Currency 3 13 2 2" xfId="34989" xr:uid="{ADC84FF6-9873-435C-8C0B-95075FAE4BAB}"/>
    <cellStyle name="Currency 3 13 3" xfId="14859" xr:uid="{00000000-0005-0000-0000-000031130000}"/>
    <cellStyle name="Currency 3 13 3 2" xfId="37449" xr:uid="{9152433F-427B-4B5C-8FB9-2913C7A6AA36}"/>
    <cellStyle name="Currency 3 13 4" xfId="20320" xr:uid="{00000000-0005-0000-0000-000032130000}"/>
    <cellStyle name="Currency 3 13 4 2" xfId="39909" xr:uid="{067D5097-580E-4407-9994-042BC1B9EC78}"/>
    <cellStyle name="Currency 3 13 5" xfId="25778" xr:uid="{00000000-0005-0000-0000-000033130000}"/>
    <cellStyle name="Currency 3 13 5 2" xfId="42370" xr:uid="{44EA0F63-C1BD-48F4-8CD1-17ED8731A0A4}"/>
    <cellStyle name="Currency 3 13 6" xfId="6082" xr:uid="{00000000-0005-0000-0000-000034130000}"/>
    <cellStyle name="Currency 3 13 6 2" xfId="32529" xr:uid="{5ABF82D4-DF6C-4E78-BCD2-0799D3AA803A}"/>
    <cellStyle name="Currency 3 13 7" xfId="30379" xr:uid="{32FEBDD3-13A8-4547-A237-2D4336CF0D5B}"/>
    <cellStyle name="Currency 3 14" xfId="2532" xr:uid="{00000000-0005-0000-0000-000035130000}"/>
    <cellStyle name="Currency 3 14 2" xfId="10142" xr:uid="{00000000-0005-0000-0000-000036130000}"/>
    <cellStyle name="Currency 3 14 2 2" xfId="35301" xr:uid="{52159274-FF03-4F59-8E71-4CAB5577B2D6}"/>
    <cellStyle name="Currency 3 14 3" xfId="15599" xr:uid="{00000000-0005-0000-0000-000037130000}"/>
    <cellStyle name="Currency 3 14 3 2" xfId="37761" xr:uid="{C41018D1-05FA-4311-B435-902CAB33A70B}"/>
    <cellStyle name="Currency 3 14 4" xfId="21060" xr:uid="{00000000-0005-0000-0000-000038130000}"/>
    <cellStyle name="Currency 3 14 4 2" xfId="40221" xr:uid="{028D7EC8-5AC1-4698-9FCA-BB19F1464DF8}"/>
    <cellStyle name="Currency 3 14 5" xfId="26518" xr:uid="{00000000-0005-0000-0000-000039130000}"/>
    <cellStyle name="Currency 3 14 5 2" xfId="42682" xr:uid="{5739810C-2DD7-4B41-8764-32AD8B878A86}"/>
    <cellStyle name="Currency 3 14 6" xfId="6394" xr:uid="{00000000-0005-0000-0000-00003A130000}"/>
    <cellStyle name="Currency 3 14 6 2" xfId="32841" xr:uid="{E28219BA-D9DE-4D7A-80E3-50C26F54BB6F}"/>
    <cellStyle name="Currency 3 14 7" xfId="30691" xr:uid="{8700363F-14D9-408A-8A30-B3C59C23D5D5}"/>
    <cellStyle name="Currency 3 15" xfId="3272" xr:uid="{00000000-0005-0000-0000-00003B130000}"/>
    <cellStyle name="Currency 3 15 2" xfId="10882" xr:uid="{00000000-0005-0000-0000-00003C130000}"/>
    <cellStyle name="Currency 3 15 2 2" xfId="35613" xr:uid="{6F5B71EE-5325-45BB-A385-C4376DC48208}"/>
    <cellStyle name="Currency 3 15 3" xfId="16339" xr:uid="{00000000-0005-0000-0000-00003D130000}"/>
    <cellStyle name="Currency 3 15 3 2" xfId="38073" xr:uid="{7DF924FD-5824-44D8-A31F-4D736EC008D0}"/>
    <cellStyle name="Currency 3 15 4" xfId="21800" xr:uid="{00000000-0005-0000-0000-00003E130000}"/>
    <cellStyle name="Currency 3 15 4 2" xfId="40533" xr:uid="{A0B230DA-32F0-4467-9159-4AE0C53A0F44}"/>
    <cellStyle name="Currency 3 15 5" xfId="27258" xr:uid="{00000000-0005-0000-0000-00003F130000}"/>
    <cellStyle name="Currency 3 15 5 2" xfId="42994" xr:uid="{14A5BB25-A366-4734-BF45-80C37C1A2975}"/>
    <cellStyle name="Currency 3 15 6" xfId="6706" xr:uid="{00000000-0005-0000-0000-000040130000}"/>
    <cellStyle name="Currency 3 15 6 2" xfId="33153" xr:uid="{13C618CE-55C0-4031-B2C4-4F8E0FE71F7C}"/>
    <cellStyle name="Currency 3 15 7" xfId="31003" xr:uid="{B5F99610-1D38-477D-8589-B27B6293A70B}"/>
    <cellStyle name="Currency 3 16" xfId="4014" xr:uid="{00000000-0005-0000-0000-000041130000}"/>
    <cellStyle name="Currency 3 16 2" xfId="11623" xr:uid="{00000000-0005-0000-0000-000042130000}"/>
    <cellStyle name="Currency 3 16 2 2" xfId="35925" xr:uid="{F9636F42-E8FC-41AF-A135-BDF659FD6256}"/>
    <cellStyle name="Currency 3 16 3" xfId="17080" xr:uid="{00000000-0005-0000-0000-000043130000}"/>
    <cellStyle name="Currency 3 16 3 2" xfId="38385" xr:uid="{E0E9CEB0-39FF-437A-913E-2F7729BD3C85}"/>
    <cellStyle name="Currency 3 16 4" xfId="22541" xr:uid="{00000000-0005-0000-0000-000044130000}"/>
    <cellStyle name="Currency 3 16 4 2" xfId="40845" xr:uid="{5CF4E7B2-E619-4636-90B1-48F4FBB6B3EA}"/>
    <cellStyle name="Currency 3 16 5" xfId="27999" xr:uid="{00000000-0005-0000-0000-000045130000}"/>
    <cellStyle name="Currency 3 16 5 2" xfId="43306" xr:uid="{BB6BF94D-A91B-499A-8DDF-0C6BB75D2438}"/>
    <cellStyle name="Currency 3 16 6" xfId="7018" xr:uid="{00000000-0005-0000-0000-000046130000}"/>
    <cellStyle name="Currency 3 16 6 2" xfId="33465" xr:uid="{54640768-7369-4591-84A3-F1464F760AEB}"/>
    <cellStyle name="Currency 3 16 7" xfId="31315" xr:uid="{C3ED27D1-A066-45F8-9B4E-F4992F5FA305}"/>
    <cellStyle name="Currency 3 17" xfId="4754" xr:uid="{00000000-0005-0000-0000-000047130000}"/>
    <cellStyle name="Currency 3 17 2" xfId="12363" xr:uid="{00000000-0005-0000-0000-000048130000}"/>
    <cellStyle name="Currency 3 17 2 2" xfId="36237" xr:uid="{1C178C9B-14F1-4AE6-B2F4-1521379F9314}"/>
    <cellStyle name="Currency 3 17 3" xfId="17820" xr:uid="{00000000-0005-0000-0000-000049130000}"/>
    <cellStyle name="Currency 3 17 3 2" xfId="38697" xr:uid="{0FE237EF-C080-4AEC-943A-3A15A29D33F3}"/>
    <cellStyle name="Currency 3 17 4" xfId="23281" xr:uid="{00000000-0005-0000-0000-00004A130000}"/>
    <cellStyle name="Currency 3 17 4 2" xfId="41157" xr:uid="{AB1BF410-5FEA-4E92-BD73-AD29D09C6476}"/>
    <cellStyle name="Currency 3 17 5" xfId="28739" xr:uid="{00000000-0005-0000-0000-00004B130000}"/>
    <cellStyle name="Currency 3 17 5 2" xfId="43618" xr:uid="{16BA0BDB-6490-4D26-9548-8F585BB0FAAA}"/>
    <cellStyle name="Currency 3 17 6" xfId="7330" xr:uid="{00000000-0005-0000-0000-00004C130000}"/>
    <cellStyle name="Currency 3 17 6 2" xfId="33777" xr:uid="{4353B2B9-0338-4ED7-B627-6EFDE1DEBD44}"/>
    <cellStyle name="Currency 3 17 7" xfId="31627" xr:uid="{FEDA4372-152B-428E-8DEC-16BF4D794A3D}"/>
    <cellStyle name="Currency 3 18" xfId="771" xr:uid="{00000000-0005-0000-0000-00004D130000}"/>
    <cellStyle name="Currency 3 18 2" xfId="13841" xr:uid="{00000000-0005-0000-0000-00004E130000}"/>
    <cellStyle name="Currency 3 18 2 2" xfId="36861" xr:uid="{DCC57DAB-D245-4E48-9714-3C91A7E4B3E6}"/>
    <cellStyle name="Currency 3 18 3" xfId="19302" xr:uid="{00000000-0005-0000-0000-00004F130000}"/>
    <cellStyle name="Currency 3 18 3 2" xfId="39321" xr:uid="{485BF61A-651E-452D-9684-626BC3C03EC7}"/>
    <cellStyle name="Currency 3 18 4" xfId="24760" xr:uid="{00000000-0005-0000-0000-000050130000}"/>
    <cellStyle name="Currency 3 18 4 2" xfId="41782" xr:uid="{AD91538F-D7AA-48E9-8182-0E33B7C45612}"/>
    <cellStyle name="Currency 3 18 5" xfId="8383" xr:uid="{00000000-0005-0000-0000-000051130000}"/>
    <cellStyle name="Currency 3 18 5 2" xfId="34401" xr:uid="{EFB07F1B-0BCD-4919-8748-92EBD4B7F93B}"/>
    <cellStyle name="Currency 3 18 6" xfId="29791" xr:uid="{B94955F6-C2B2-46D2-9075-B889C6FF0604}"/>
    <cellStyle name="Currency 3 19" xfId="7644" xr:uid="{00000000-0005-0000-0000-000052130000}"/>
    <cellStyle name="Currency 3 19 2" xfId="34089" xr:uid="{6EA02ECC-5353-4565-B0AA-BB13F237AE03}"/>
    <cellStyle name="Currency 3 2" xfId="78" xr:uid="{00000000-0005-0000-0000-000053130000}"/>
    <cellStyle name="Currency 3 2 10" xfId="1100" xr:uid="{00000000-0005-0000-0000-000054130000}"/>
    <cellStyle name="Currency 3 2 10 2" xfId="8712" xr:uid="{00000000-0005-0000-0000-000055130000}"/>
    <cellStyle name="Currency 3 2 10 2 2" xfId="34701" xr:uid="{39F228B5-9265-4392-ADBF-6AC42D205F7F}"/>
    <cellStyle name="Currency 3 2 10 3" xfId="14170" xr:uid="{00000000-0005-0000-0000-000056130000}"/>
    <cellStyle name="Currency 3 2 10 3 2" xfId="37161" xr:uid="{C4BF614A-2CD2-48CD-A612-70D8A7C69070}"/>
    <cellStyle name="Currency 3 2 10 4" xfId="19631" xr:uid="{00000000-0005-0000-0000-000057130000}"/>
    <cellStyle name="Currency 3 2 10 4 2" xfId="39621" xr:uid="{027BFB83-4505-417B-965F-28DFDC6E01C3}"/>
    <cellStyle name="Currency 3 2 10 5" xfId="25089" xr:uid="{00000000-0005-0000-0000-000058130000}"/>
    <cellStyle name="Currency 3 2 10 5 2" xfId="42082" xr:uid="{8D764A3B-78DB-48D5-A205-DF98464B8B5F}"/>
    <cellStyle name="Currency 3 2 10 6" xfId="5794" xr:uid="{00000000-0005-0000-0000-000059130000}"/>
    <cellStyle name="Currency 3 2 10 6 2" xfId="32241" xr:uid="{0085B13C-20B5-444A-AE2D-200EC5786307}"/>
    <cellStyle name="Currency 3 2 10 7" xfId="30091" xr:uid="{8EDE9F63-FA32-494C-ACD6-DA9EB9260EB1}"/>
    <cellStyle name="Currency 3 2 11" xfId="1842" xr:uid="{00000000-0005-0000-0000-00005A130000}"/>
    <cellStyle name="Currency 3 2 11 2" xfId="9452" xr:uid="{00000000-0005-0000-0000-00005B130000}"/>
    <cellStyle name="Currency 3 2 11 2 2" xfId="35013" xr:uid="{24F1CDE1-11AE-4512-80ED-F51956AE17BE}"/>
    <cellStyle name="Currency 3 2 11 3" xfId="14910" xr:uid="{00000000-0005-0000-0000-00005C130000}"/>
    <cellStyle name="Currency 3 2 11 3 2" xfId="37473" xr:uid="{019C1F71-3975-4575-8C54-AA0FF15D5B76}"/>
    <cellStyle name="Currency 3 2 11 4" xfId="20371" xr:uid="{00000000-0005-0000-0000-00005D130000}"/>
    <cellStyle name="Currency 3 2 11 4 2" xfId="39933" xr:uid="{94689CEF-2975-47E7-BFDA-1C9E3671F1EF}"/>
    <cellStyle name="Currency 3 2 11 5" xfId="25829" xr:uid="{00000000-0005-0000-0000-00005E130000}"/>
    <cellStyle name="Currency 3 2 11 5 2" xfId="42394" xr:uid="{63CF497B-A097-4413-958F-340843418DEB}"/>
    <cellStyle name="Currency 3 2 11 6" xfId="6106" xr:uid="{00000000-0005-0000-0000-00005F130000}"/>
    <cellStyle name="Currency 3 2 11 6 2" xfId="32553" xr:uid="{65126069-7E24-428D-8AFC-728554DA8BD6}"/>
    <cellStyle name="Currency 3 2 11 7" xfId="30403" xr:uid="{232CA193-7E91-4946-A9E3-87C831DEDEB6}"/>
    <cellStyle name="Currency 3 2 12" xfId="2583" xr:uid="{00000000-0005-0000-0000-000060130000}"/>
    <cellStyle name="Currency 3 2 12 2" xfId="10193" xr:uid="{00000000-0005-0000-0000-000061130000}"/>
    <cellStyle name="Currency 3 2 12 2 2" xfId="35325" xr:uid="{39799F85-AC57-4CD4-AE47-3316BD02C690}"/>
    <cellStyle name="Currency 3 2 12 3" xfId="15650" xr:uid="{00000000-0005-0000-0000-000062130000}"/>
    <cellStyle name="Currency 3 2 12 3 2" xfId="37785" xr:uid="{FF2553B2-052F-44B7-A479-8AA54A744469}"/>
    <cellStyle name="Currency 3 2 12 4" xfId="21111" xr:uid="{00000000-0005-0000-0000-000063130000}"/>
    <cellStyle name="Currency 3 2 12 4 2" xfId="40245" xr:uid="{3D947ADC-DAF7-4966-81E4-08F6036EC9C9}"/>
    <cellStyle name="Currency 3 2 12 5" xfId="26569" xr:uid="{00000000-0005-0000-0000-000064130000}"/>
    <cellStyle name="Currency 3 2 12 5 2" xfId="42706" xr:uid="{D78E5BE4-2FAB-417E-98A4-74C976A73471}"/>
    <cellStyle name="Currency 3 2 12 6" xfId="6418" xr:uid="{00000000-0005-0000-0000-000065130000}"/>
    <cellStyle name="Currency 3 2 12 6 2" xfId="32865" xr:uid="{C8BFDA19-7578-4CEB-9CF6-CAA22B0AE63A}"/>
    <cellStyle name="Currency 3 2 12 7" xfId="30715" xr:uid="{1D8FFAB1-76DB-49F1-A7A0-2D6F1327285A}"/>
    <cellStyle name="Currency 3 2 13" xfId="3323" xr:uid="{00000000-0005-0000-0000-000066130000}"/>
    <cellStyle name="Currency 3 2 13 2" xfId="10933" xr:uid="{00000000-0005-0000-0000-000067130000}"/>
    <cellStyle name="Currency 3 2 13 2 2" xfId="35637" xr:uid="{23D04FDB-BFBE-4662-B23C-573358729C80}"/>
    <cellStyle name="Currency 3 2 13 3" xfId="16390" xr:uid="{00000000-0005-0000-0000-000068130000}"/>
    <cellStyle name="Currency 3 2 13 3 2" xfId="38097" xr:uid="{0B1BE76C-D555-4569-BD3C-CEC7BE1C6362}"/>
    <cellStyle name="Currency 3 2 13 4" xfId="21851" xr:uid="{00000000-0005-0000-0000-000069130000}"/>
    <cellStyle name="Currency 3 2 13 4 2" xfId="40557" xr:uid="{C1C4E363-B892-4B7D-93A6-B75746D5B7E7}"/>
    <cellStyle name="Currency 3 2 13 5" xfId="27309" xr:uid="{00000000-0005-0000-0000-00006A130000}"/>
    <cellStyle name="Currency 3 2 13 5 2" xfId="43018" xr:uid="{C245A6DA-8ED9-422C-AC9B-3DC9C570E296}"/>
    <cellStyle name="Currency 3 2 13 6" xfId="6730" xr:uid="{00000000-0005-0000-0000-00006B130000}"/>
    <cellStyle name="Currency 3 2 13 6 2" xfId="33177" xr:uid="{5F4E7E4C-6B85-43C8-8DC4-D752EE63472E}"/>
    <cellStyle name="Currency 3 2 13 7" xfId="31027" xr:uid="{655C397B-6875-4146-AC75-753458DA0C29}"/>
    <cellStyle name="Currency 3 2 14" xfId="4065" xr:uid="{00000000-0005-0000-0000-00006C130000}"/>
    <cellStyle name="Currency 3 2 14 2" xfId="11674" xr:uid="{00000000-0005-0000-0000-00006D130000}"/>
    <cellStyle name="Currency 3 2 14 2 2" xfId="35949" xr:uid="{4A9A4596-DB7C-413E-866E-58B48B944D17}"/>
    <cellStyle name="Currency 3 2 14 3" xfId="17131" xr:uid="{00000000-0005-0000-0000-00006E130000}"/>
    <cellStyle name="Currency 3 2 14 3 2" xfId="38409" xr:uid="{87878104-E7E6-4D00-849B-EC6AC0463E26}"/>
    <cellStyle name="Currency 3 2 14 4" xfId="22592" xr:uid="{00000000-0005-0000-0000-00006F130000}"/>
    <cellStyle name="Currency 3 2 14 4 2" xfId="40869" xr:uid="{122BC7AE-79EB-43CB-BA1B-ECF093E76AC6}"/>
    <cellStyle name="Currency 3 2 14 5" xfId="28050" xr:uid="{00000000-0005-0000-0000-000070130000}"/>
    <cellStyle name="Currency 3 2 14 5 2" xfId="43330" xr:uid="{2F9A5525-55C3-4987-AFC9-BAC9F30CBC5D}"/>
    <cellStyle name="Currency 3 2 14 6" xfId="7042" xr:uid="{00000000-0005-0000-0000-000071130000}"/>
    <cellStyle name="Currency 3 2 14 6 2" xfId="33489" xr:uid="{C8FB257C-ADC5-4303-942A-7E448BF7B5C5}"/>
    <cellStyle name="Currency 3 2 14 7" xfId="31339" xr:uid="{84B5D379-8D77-41E5-BF5E-956F167C5E9C}"/>
    <cellStyle name="Currency 3 2 15" xfId="4805" xr:uid="{00000000-0005-0000-0000-000072130000}"/>
    <cellStyle name="Currency 3 2 15 2" xfId="12414" xr:uid="{00000000-0005-0000-0000-000073130000}"/>
    <cellStyle name="Currency 3 2 15 2 2" xfId="36261" xr:uid="{5C51841B-8D6B-46BE-A185-FDE48F3E3512}"/>
    <cellStyle name="Currency 3 2 15 3" xfId="17871" xr:uid="{00000000-0005-0000-0000-000074130000}"/>
    <cellStyle name="Currency 3 2 15 3 2" xfId="38721" xr:uid="{5470E014-C157-4079-BD3D-87C63AEA60DB}"/>
    <cellStyle name="Currency 3 2 15 4" xfId="23332" xr:uid="{00000000-0005-0000-0000-000075130000}"/>
    <cellStyle name="Currency 3 2 15 4 2" xfId="41181" xr:uid="{A3EB6CAB-DD1E-4FEB-9973-013533A4B4FC}"/>
    <cellStyle name="Currency 3 2 15 5" xfId="28790" xr:uid="{00000000-0005-0000-0000-000076130000}"/>
    <cellStyle name="Currency 3 2 15 5 2" xfId="43642" xr:uid="{33245453-2D34-409C-8B37-B7600E007097}"/>
    <cellStyle name="Currency 3 2 15 6" xfId="7354" xr:uid="{00000000-0005-0000-0000-000077130000}"/>
    <cellStyle name="Currency 3 2 15 6 2" xfId="33801" xr:uid="{3F74D511-52DC-4D91-985F-67EC48E3314B}"/>
    <cellStyle name="Currency 3 2 15 7" xfId="31651" xr:uid="{F107EA42-DD35-40AE-892A-F72C8D4AC200}"/>
    <cellStyle name="Currency 3 2 16" xfId="783" xr:uid="{00000000-0005-0000-0000-000078130000}"/>
    <cellStyle name="Currency 3 2 16 2" xfId="13853" xr:uid="{00000000-0005-0000-0000-000079130000}"/>
    <cellStyle name="Currency 3 2 16 2 2" xfId="36873" xr:uid="{7856C6DC-A0E0-4651-A98C-8AE6EF083078}"/>
    <cellStyle name="Currency 3 2 16 3" xfId="19314" xr:uid="{00000000-0005-0000-0000-00007A130000}"/>
    <cellStyle name="Currency 3 2 16 3 2" xfId="39333" xr:uid="{32928FF2-13C6-4C48-B797-D5A38159068F}"/>
    <cellStyle name="Currency 3 2 16 4" xfId="24772" xr:uid="{00000000-0005-0000-0000-00007B130000}"/>
    <cellStyle name="Currency 3 2 16 4 2" xfId="41794" xr:uid="{04104D25-802C-46E6-AC63-AF7F7BE91268}"/>
    <cellStyle name="Currency 3 2 16 5" xfId="8395" xr:uid="{00000000-0005-0000-0000-00007C130000}"/>
    <cellStyle name="Currency 3 2 16 5 2" xfId="34413" xr:uid="{A0C35CE3-B462-45E4-9B28-5CF4582A4630}"/>
    <cellStyle name="Currency 3 2 16 6" xfId="29803" xr:uid="{ED63F9D4-3ADD-4A54-BB3E-BCEF6A650D16}"/>
    <cellStyle name="Currency 3 2 17" xfId="7695" xr:uid="{00000000-0005-0000-0000-00007D130000}"/>
    <cellStyle name="Currency 3 2 17 2" xfId="34113" xr:uid="{DCDE2570-BE8C-4A96-8BB3-CC7133BAAE70}"/>
    <cellStyle name="Currency 3 2 18" xfId="13154" xr:uid="{00000000-0005-0000-0000-00007E130000}"/>
    <cellStyle name="Currency 3 2 18 2" xfId="36573" xr:uid="{28C76AEE-8AD0-4C72-9249-0B060386189E}"/>
    <cellStyle name="Currency 3 2 19" xfId="18614" xr:uid="{00000000-0005-0000-0000-00007F130000}"/>
    <cellStyle name="Currency 3 2 19 2" xfId="39033" xr:uid="{4C6F85EA-5763-4955-9F3B-420BFE08B729}"/>
    <cellStyle name="Currency 3 2 2" xfId="195" xr:uid="{00000000-0005-0000-0000-000080130000}"/>
    <cellStyle name="Currency 3 2 2 10" xfId="13267" xr:uid="{00000000-0005-0000-0000-000081130000}"/>
    <cellStyle name="Currency 3 2 2 10 2" xfId="36633" xr:uid="{118977D6-DEF4-42A9-8A4E-5B4CA03A5C5A}"/>
    <cellStyle name="Currency 3 2 2 11" xfId="18727" xr:uid="{00000000-0005-0000-0000-000082130000}"/>
    <cellStyle name="Currency 3 2 2 11 2" xfId="39093" xr:uid="{98010F7F-F8B3-46D5-9A13-0FE713225D5C}"/>
    <cellStyle name="Currency 3 2 2 12" xfId="24186" xr:uid="{00000000-0005-0000-0000-000083130000}"/>
    <cellStyle name="Currency 3 2 2 12 2" xfId="41554" xr:uid="{290E42E0-C141-4F12-99BC-BE5CD61443A6}"/>
    <cellStyle name="Currency 3 2 2 13" xfId="5542" xr:uid="{00000000-0005-0000-0000-000084130000}"/>
    <cellStyle name="Currency 3 2 2 13 2" xfId="31989" xr:uid="{BB39CB22-CEF2-46FF-B840-05C893B6A8E8}"/>
    <cellStyle name="Currency 3 2 2 14" xfId="29563" xr:uid="{E0FECE88-FD6A-4F95-942C-5F3FCDE73B6C}"/>
    <cellStyle name="Currency 3 2 2 2" xfId="1215" xr:uid="{00000000-0005-0000-0000-000085130000}"/>
    <cellStyle name="Currency 3 2 2 2 2" xfId="8825" xr:uid="{00000000-0005-0000-0000-000086130000}"/>
    <cellStyle name="Currency 3 2 2 2 2 2" xfId="34761" xr:uid="{5E48A7FB-5104-483A-B0B6-C5033B7D2A61}"/>
    <cellStyle name="Currency 3 2 2 2 3" xfId="14283" xr:uid="{00000000-0005-0000-0000-000087130000}"/>
    <cellStyle name="Currency 3 2 2 2 3 2" xfId="37221" xr:uid="{3ADFB4D3-CAB9-4533-9A1F-95BF68635384}"/>
    <cellStyle name="Currency 3 2 2 2 4" xfId="19744" xr:uid="{00000000-0005-0000-0000-000088130000}"/>
    <cellStyle name="Currency 3 2 2 2 4 2" xfId="39681" xr:uid="{127659C3-4B72-496F-B223-41C989F805A3}"/>
    <cellStyle name="Currency 3 2 2 2 5" xfId="25202" xr:uid="{00000000-0005-0000-0000-000089130000}"/>
    <cellStyle name="Currency 3 2 2 2 5 2" xfId="42142" xr:uid="{093DAA41-AABB-4E96-A31A-B791681DD523}"/>
    <cellStyle name="Currency 3 2 2 2 6" xfId="5854" xr:uid="{00000000-0005-0000-0000-00008A130000}"/>
    <cellStyle name="Currency 3 2 2 2 6 2" xfId="32301" xr:uid="{E8F6680A-94ED-48A7-9D12-019202D6CCC8}"/>
    <cellStyle name="Currency 3 2 2 2 7" xfId="30151" xr:uid="{739FDF44-C0BB-4F4D-B526-1F07C5FD2748}"/>
    <cellStyle name="Currency 3 2 2 3" xfId="1956" xr:uid="{00000000-0005-0000-0000-00008B130000}"/>
    <cellStyle name="Currency 3 2 2 3 2" xfId="9566" xr:uid="{00000000-0005-0000-0000-00008C130000}"/>
    <cellStyle name="Currency 3 2 2 3 2 2" xfId="35073" xr:uid="{FB503AC1-FD64-42C3-9E7B-A26E1BE840CD}"/>
    <cellStyle name="Currency 3 2 2 3 3" xfId="15023" xr:uid="{00000000-0005-0000-0000-00008D130000}"/>
    <cellStyle name="Currency 3 2 2 3 3 2" xfId="37533" xr:uid="{B4E58478-D7DD-4676-A9F4-2D337F649242}"/>
    <cellStyle name="Currency 3 2 2 3 4" xfId="20484" xr:uid="{00000000-0005-0000-0000-00008E130000}"/>
    <cellStyle name="Currency 3 2 2 3 4 2" xfId="39993" xr:uid="{726A7EBA-46C7-4539-A689-D79843EA5278}"/>
    <cellStyle name="Currency 3 2 2 3 5" xfId="25942" xr:uid="{00000000-0005-0000-0000-00008F130000}"/>
    <cellStyle name="Currency 3 2 2 3 5 2" xfId="42454" xr:uid="{D90144E2-90EA-46B1-8C44-D667ECEA161D}"/>
    <cellStyle name="Currency 3 2 2 3 6" xfId="6166" xr:uid="{00000000-0005-0000-0000-000090130000}"/>
    <cellStyle name="Currency 3 2 2 3 6 2" xfId="32613" xr:uid="{4C080D4E-205B-4279-9ED1-11C41D15ACD5}"/>
    <cellStyle name="Currency 3 2 2 3 7" xfId="30463" xr:uid="{2178D813-3890-4915-8C48-B6EB86C840F1}"/>
    <cellStyle name="Currency 3 2 2 4" xfId="2696" xr:uid="{00000000-0005-0000-0000-000091130000}"/>
    <cellStyle name="Currency 3 2 2 4 2" xfId="10306" xr:uid="{00000000-0005-0000-0000-000092130000}"/>
    <cellStyle name="Currency 3 2 2 4 2 2" xfId="35385" xr:uid="{C7A73CC4-029E-43AB-A356-50A9002125E6}"/>
    <cellStyle name="Currency 3 2 2 4 3" xfId="15763" xr:uid="{00000000-0005-0000-0000-000093130000}"/>
    <cellStyle name="Currency 3 2 2 4 3 2" xfId="37845" xr:uid="{35E501D0-0467-4A48-A7D2-4FCD747A783D}"/>
    <cellStyle name="Currency 3 2 2 4 4" xfId="21224" xr:uid="{00000000-0005-0000-0000-000094130000}"/>
    <cellStyle name="Currency 3 2 2 4 4 2" xfId="40305" xr:uid="{042D8EE7-011F-4C0F-B682-3607D2351A31}"/>
    <cellStyle name="Currency 3 2 2 4 5" xfId="26682" xr:uid="{00000000-0005-0000-0000-000095130000}"/>
    <cellStyle name="Currency 3 2 2 4 5 2" xfId="42766" xr:uid="{E98EA6D6-138F-4F43-B21D-D5CFFB1C29AF}"/>
    <cellStyle name="Currency 3 2 2 4 6" xfId="6478" xr:uid="{00000000-0005-0000-0000-000096130000}"/>
    <cellStyle name="Currency 3 2 2 4 6 2" xfId="32925" xr:uid="{A970E316-C1F0-4690-9F09-8CB0F3E678D3}"/>
    <cellStyle name="Currency 3 2 2 4 7" xfId="30775" xr:uid="{E79B5F3F-133E-4B1B-A67B-50F8208B5661}"/>
    <cellStyle name="Currency 3 2 2 5" xfId="3437" xr:uid="{00000000-0005-0000-0000-000097130000}"/>
    <cellStyle name="Currency 3 2 2 5 2" xfId="11046" xr:uid="{00000000-0005-0000-0000-000098130000}"/>
    <cellStyle name="Currency 3 2 2 5 2 2" xfId="35697" xr:uid="{03DE7FF8-FAB6-425A-8A14-D2F454EDCA70}"/>
    <cellStyle name="Currency 3 2 2 5 3" xfId="16503" xr:uid="{00000000-0005-0000-0000-000099130000}"/>
    <cellStyle name="Currency 3 2 2 5 3 2" xfId="38157" xr:uid="{C7096C01-08A2-4E91-A64C-D569A93E180F}"/>
    <cellStyle name="Currency 3 2 2 5 4" xfId="21964" xr:uid="{00000000-0005-0000-0000-00009A130000}"/>
    <cellStyle name="Currency 3 2 2 5 4 2" xfId="40617" xr:uid="{0BB76B62-2998-46D2-9B97-89A826C99AEC}"/>
    <cellStyle name="Currency 3 2 2 5 5" xfId="27422" xr:uid="{00000000-0005-0000-0000-00009B130000}"/>
    <cellStyle name="Currency 3 2 2 5 5 2" xfId="43078" xr:uid="{A039B71E-7CC1-4C9A-AE15-4CC1742D8286}"/>
    <cellStyle name="Currency 3 2 2 5 6" xfId="6790" xr:uid="{00000000-0005-0000-0000-00009C130000}"/>
    <cellStyle name="Currency 3 2 2 5 6 2" xfId="33237" xr:uid="{92D9A375-1033-48AB-8E11-070286534FA5}"/>
    <cellStyle name="Currency 3 2 2 5 7" xfId="31087" xr:uid="{B0CA8760-B98B-4D0D-9359-D00A20616539}"/>
    <cellStyle name="Currency 3 2 2 6" xfId="4178" xr:uid="{00000000-0005-0000-0000-00009D130000}"/>
    <cellStyle name="Currency 3 2 2 6 2" xfId="11787" xr:uid="{00000000-0005-0000-0000-00009E130000}"/>
    <cellStyle name="Currency 3 2 2 6 2 2" xfId="36009" xr:uid="{B29D00BB-55AB-4F3E-A4BD-84EE5FC56144}"/>
    <cellStyle name="Currency 3 2 2 6 3" xfId="17244" xr:uid="{00000000-0005-0000-0000-00009F130000}"/>
    <cellStyle name="Currency 3 2 2 6 3 2" xfId="38469" xr:uid="{6B9F3F68-F119-408E-8577-59CFD6FEE950}"/>
    <cellStyle name="Currency 3 2 2 6 4" xfId="22705" xr:uid="{00000000-0005-0000-0000-0000A0130000}"/>
    <cellStyle name="Currency 3 2 2 6 4 2" xfId="40929" xr:uid="{E1E7DEBF-BD03-4E77-84F3-4F86BAA9ECCC}"/>
    <cellStyle name="Currency 3 2 2 6 5" xfId="28163" xr:uid="{00000000-0005-0000-0000-0000A1130000}"/>
    <cellStyle name="Currency 3 2 2 6 5 2" xfId="43390" xr:uid="{348A43F0-DE97-4C7B-97C5-3E89CF47BAA4}"/>
    <cellStyle name="Currency 3 2 2 6 6" xfId="7102" xr:uid="{00000000-0005-0000-0000-0000A2130000}"/>
    <cellStyle name="Currency 3 2 2 6 6 2" xfId="33549" xr:uid="{9C1AD482-25B2-4066-9414-F781FACE559F}"/>
    <cellStyle name="Currency 3 2 2 6 7" xfId="31399" xr:uid="{7546B8EC-D858-41D3-A528-019C487EACEE}"/>
    <cellStyle name="Currency 3 2 2 7" xfId="4918" xr:uid="{00000000-0005-0000-0000-0000A3130000}"/>
    <cellStyle name="Currency 3 2 2 7 2" xfId="12527" xr:uid="{00000000-0005-0000-0000-0000A4130000}"/>
    <cellStyle name="Currency 3 2 2 7 2 2" xfId="36321" xr:uid="{CEF54A9D-F0F8-4FC7-8D9B-C26DF384CF12}"/>
    <cellStyle name="Currency 3 2 2 7 3" xfId="17984" xr:uid="{00000000-0005-0000-0000-0000A5130000}"/>
    <cellStyle name="Currency 3 2 2 7 3 2" xfId="38781" xr:uid="{0EB7FD22-A477-427B-840D-C6A1D1F5C8A9}"/>
    <cellStyle name="Currency 3 2 2 7 4" xfId="23445" xr:uid="{00000000-0005-0000-0000-0000A6130000}"/>
    <cellStyle name="Currency 3 2 2 7 4 2" xfId="41241" xr:uid="{79E67229-3EF5-4F05-B657-0340901C304E}"/>
    <cellStyle name="Currency 3 2 2 7 5" xfId="28903" xr:uid="{00000000-0005-0000-0000-0000A7130000}"/>
    <cellStyle name="Currency 3 2 2 7 5 2" xfId="43702" xr:uid="{00D6D022-B274-48CD-8625-840A2FDE2E06}"/>
    <cellStyle name="Currency 3 2 2 7 6" xfId="7414" xr:uid="{00000000-0005-0000-0000-0000A8130000}"/>
    <cellStyle name="Currency 3 2 2 7 6 2" xfId="33861" xr:uid="{73975A0E-1C8C-4978-99CB-4CD88B5B0270}"/>
    <cellStyle name="Currency 3 2 2 7 7" xfId="31711" xr:uid="{DFC23017-A6DB-44DC-B900-1A70EF962107}"/>
    <cellStyle name="Currency 3 2 2 8" xfId="819" xr:uid="{00000000-0005-0000-0000-0000A9130000}"/>
    <cellStyle name="Currency 3 2 2 8 2" xfId="13889" xr:uid="{00000000-0005-0000-0000-0000AA130000}"/>
    <cellStyle name="Currency 3 2 2 8 2 2" xfId="36909" xr:uid="{0042C327-7306-487B-ACA4-EC921514E3AE}"/>
    <cellStyle name="Currency 3 2 2 8 3" xfId="19350" xr:uid="{00000000-0005-0000-0000-0000AB130000}"/>
    <cellStyle name="Currency 3 2 2 8 3 2" xfId="39369" xr:uid="{584AA3A3-2FC6-4249-B2BF-C75EDA1FE8D7}"/>
    <cellStyle name="Currency 3 2 2 8 4" xfId="24808" xr:uid="{00000000-0005-0000-0000-0000AC130000}"/>
    <cellStyle name="Currency 3 2 2 8 4 2" xfId="41830" xr:uid="{670C4B10-12CF-44A3-9B61-F5B086F89614}"/>
    <cellStyle name="Currency 3 2 2 8 5" xfId="8431" xr:uid="{00000000-0005-0000-0000-0000AD130000}"/>
    <cellStyle name="Currency 3 2 2 8 5 2" xfId="34449" xr:uid="{507C9FB5-BAC1-42A2-ADBE-F1D35A05FEFD}"/>
    <cellStyle name="Currency 3 2 2 8 6" xfId="29839" xr:uid="{7C61443D-9542-4A63-A4CD-88198515F30E}"/>
    <cellStyle name="Currency 3 2 2 9" xfId="7808" xr:uid="{00000000-0005-0000-0000-0000AE130000}"/>
    <cellStyle name="Currency 3 2 2 9 2" xfId="34173" xr:uid="{4CEAD1BE-913F-40DA-BD29-DDFE00C75B6F}"/>
    <cellStyle name="Currency 3 2 20" xfId="24073" xr:uid="{00000000-0005-0000-0000-0000AF130000}"/>
    <cellStyle name="Currency 3 2 20 2" xfId="41494" xr:uid="{2EE53F1B-C10F-4281-A1D5-A943D1B16DFC}"/>
    <cellStyle name="Currency 3 2 21" xfId="5506" xr:uid="{00000000-0005-0000-0000-0000B0130000}"/>
    <cellStyle name="Currency 3 2 21 2" xfId="31953" xr:uid="{3760C6D0-9679-425C-808A-2BAA720C24AB}"/>
    <cellStyle name="Currency 3 2 22" xfId="29503" xr:uid="{37A13CBC-49DF-4F2D-9CC4-34DD691731A7}"/>
    <cellStyle name="Currency 3 2 3" xfId="284" xr:uid="{00000000-0005-0000-0000-0000B1130000}"/>
    <cellStyle name="Currency 3 2 3 10" xfId="13356" xr:uid="{00000000-0005-0000-0000-0000B2130000}"/>
    <cellStyle name="Currency 3 2 3 10 2" xfId="36669" xr:uid="{9BA9203E-443F-4811-A88A-03555720B637}"/>
    <cellStyle name="Currency 3 2 3 11" xfId="18816" xr:uid="{00000000-0005-0000-0000-0000B3130000}"/>
    <cellStyle name="Currency 3 2 3 11 2" xfId="39129" xr:uid="{ECA456E8-D4B5-41FE-8363-8322520D86F1}"/>
    <cellStyle name="Currency 3 2 3 12" xfId="24275" xr:uid="{00000000-0005-0000-0000-0000B4130000}"/>
    <cellStyle name="Currency 3 2 3 12 2" xfId="41590" xr:uid="{86E740F7-EF85-4265-BA35-C97BA8D12F32}"/>
    <cellStyle name="Currency 3 2 3 13" xfId="5578" xr:uid="{00000000-0005-0000-0000-0000B5130000}"/>
    <cellStyle name="Currency 3 2 3 13 2" xfId="32025" xr:uid="{4060AF8A-B02B-438A-B397-8CC6E7A67B9B}"/>
    <cellStyle name="Currency 3 2 3 14" xfId="29599" xr:uid="{D648132A-EDBE-4380-B8E9-C654C0E5CA06}"/>
    <cellStyle name="Currency 3 2 3 2" xfId="1304" xr:uid="{00000000-0005-0000-0000-0000B6130000}"/>
    <cellStyle name="Currency 3 2 3 2 2" xfId="8914" xr:uid="{00000000-0005-0000-0000-0000B7130000}"/>
    <cellStyle name="Currency 3 2 3 2 2 2" xfId="34797" xr:uid="{7CD54BED-1F90-47E2-B6D6-E43F0E7079E4}"/>
    <cellStyle name="Currency 3 2 3 2 3" xfId="14372" xr:uid="{00000000-0005-0000-0000-0000B8130000}"/>
    <cellStyle name="Currency 3 2 3 2 3 2" xfId="37257" xr:uid="{069DE58B-7AD4-494B-8236-D4D25742A03A}"/>
    <cellStyle name="Currency 3 2 3 2 4" xfId="19833" xr:uid="{00000000-0005-0000-0000-0000B9130000}"/>
    <cellStyle name="Currency 3 2 3 2 4 2" xfId="39717" xr:uid="{0C3B8881-BF13-4A9B-99AC-CB1A05A38E30}"/>
    <cellStyle name="Currency 3 2 3 2 5" xfId="25291" xr:uid="{00000000-0005-0000-0000-0000BA130000}"/>
    <cellStyle name="Currency 3 2 3 2 5 2" xfId="42178" xr:uid="{23E68537-31F5-4B11-A1BF-E0B16B859169}"/>
    <cellStyle name="Currency 3 2 3 2 6" xfId="5890" xr:uid="{00000000-0005-0000-0000-0000BB130000}"/>
    <cellStyle name="Currency 3 2 3 2 6 2" xfId="32337" xr:uid="{2C1CF76B-E740-4CCE-A699-A2C8C2D8B0F8}"/>
    <cellStyle name="Currency 3 2 3 2 7" xfId="30187" xr:uid="{2FAE4347-9B2A-4E11-A065-5D506A45D644}"/>
    <cellStyle name="Currency 3 2 3 3" xfId="2045" xr:uid="{00000000-0005-0000-0000-0000BC130000}"/>
    <cellStyle name="Currency 3 2 3 3 2" xfId="9655" xr:uid="{00000000-0005-0000-0000-0000BD130000}"/>
    <cellStyle name="Currency 3 2 3 3 2 2" xfId="35109" xr:uid="{0703FB8A-F125-4BAC-B2D8-8B767F59E6CA}"/>
    <cellStyle name="Currency 3 2 3 3 3" xfId="15112" xr:uid="{00000000-0005-0000-0000-0000BE130000}"/>
    <cellStyle name="Currency 3 2 3 3 3 2" xfId="37569" xr:uid="{CAA4963D-ABCC-4879-8EC8-61F10041238F}"/>
    <cellStyle name="Currency 3 2 3 3 4" xfId="20573" xr:uid="{00000000-0005-0000-0000-0000BF130000}"/>
    <cellStyle name="Currency 3 2 3 3 4 2" xfId="40029" xr:uid="{F8DED555-6AC7-4170-88A1-3FF65B9AEBE3}"/>
    <cellStyle name="Currency 3 2 3 3 5" xfId="26031" xr:uid="{00000000-0005-0000-0000-0000C0130000}"/>
    <cellStyle name="Currency 3 2 3 3 5 2" xfId="42490" xr:uid="{AA024E9A-2D92-412F-B595-96387B5D4040}"/>
    <cellStyle name="Currency 3 2 3 3 6" xfId="6202" xr:uid="{00000000-0005-0000-0000-0000C1130000}"/>
    <cellStyle name="Currency 3 2 3 3 6 2" xfId="32649" xr:uid="{4453D4C4-C6B9-497F-9BCE-E42EE9B5CA1C}"/>
    <cellStyle name="Currency 3 2 3 3 7" xfId="30499" xr:uid="{21F5A131-8534-4429-871B-6C9DAAECF3A9}"/>
    <cellStyle name="Currency 3 2 3 4" xfId="2785" xr:uid="{00000000-0005-0000-0000-0000C2130000}"/>
    <cellStyle name="Currency 3 2 3 4 2" xfId="10395" xr:uid="{00000000-0005-0000-0000-0000C3130000}"/>
    <cellStyle name="Currency 3 2 3 4 2 2" xfId="35421" xr:uid="{142AF7DD-7AEC-4057-A5B5-6BFB2D14BAC5}"/>
    <cellStyle name="Currency 3 2 3 4 3" xfId="15852" xr:uid="{00000000-0005-0000-0000-0000C4130000}"/>
    <cellStyle name="Currency 3 2 3 4 3 2" xfId="37881" xr:uid="{900B3405-9E61-49A6-8076-898AE6780227}"/>
    <cellStyle name="Currency 3 2 3 4 4" xfId="21313" xr:uid="{00000000-0005-0000-0000-0000C5130000}"/>
    <cellStyle name="Currency 3 2 3 4 4 2" xfId="40341" xr:uid="{DB2780B2-E5A2-4314-9EBC-81AC88E7A23C}"/>
    <cellStyle name="Currency 3 2 3 4 5" xfId="26771" xr:uid="{00000000-0005-0000-0000-0000C6130000}"/>
    <cellStyle name="Currency 3 2 3 4 5 2" xfId="42802" xr:uid="{9794444A-514B-45DD-B6DF-942DE70F163C}"/>
    <cellStyle name="Currency 3 2 3 4 6" xfId="6514" xr:uid="{00000000-0005-0000-0000-0000C7130000}"/>
    <cellStyle name="Currency 3 2 3 4 6 2" xfId="32961" xr:uid="{F5BBEEAA-5890-4261-A023-4BC55D468891}"/>
    <cellStyle name="Currency 3 2 3 4 7" xfId="30811" xr:uid="{49B3F2C4-7B63-4251-B3F1-DA1F80092CCB}"/>
    <cellStyle name="Currency 3 2 3 5" xfId="3526" xr:uid="{00000000-0005-0000-0000-0000C8130000}"/>
    <cellStyle name="Currency 3 2 3 5 2" xfId="11135" xr:uid="{00000000-0005-0000-0000-0000C9130000}"/>
    <cellStyle name="Currency 3 2 3 5 2 2" xfId="35733" xr:uid="{F57CCD64-E68C-493C-90A6-4E0FEE0CF7AC}"/>
    <cellStyle name="Currency 3 2 3 5 3" xfId="16592" xr:uid="{00000000-0005-0000-0000-0000CA130000}"/>
    <cellStyle name="Currency 3 2 3 5 3 2" xfId="38193" xr:uid="{950A9464-1623-497C-B05A-C47FD25F9317}"/>
    <cellStyle name="Currency 3 2 3 5 4" xfId="22053" xr:uid="{00000000-0005-0000-0000-0000CB130000}"/>
    <cellStyle name="Currency 3 2 3 5 4 2" xfId="40653" xr:uid="{46E5DFAF-B69A-42C7-BD00-202FF7D16634}"/>
    <cellStyle name="Currency 3 2 3 5 5" xfId="27511" xr:uid="{00000000-0005-0000-0000-0000CC130000}"/>
    <cellStyle name="Currency 3 2 3 5 5 2" xfId="43114" xr:uid="{FC4B5BE7-1DD8-4F6F-894A-A539E979B386}"/>
    <cellStyle name="Currency 3 2 3 5 6" xfId="6826" xr:uid="{00000000-0005-0000-0000-0000CD130000}"/>
    <cellStyle name="Currency 3 2 3 5 6 2" xfId="33273" xr:uid="{E18B73A5-CE88-4C9A-BC0F-8C5DFF7AA309}"/>
    <cellStyle name="Currency 3 2 3 5 7" xfId="31123" xr:uid="{02383949-3A2D-4F28-8CAB-A8F002C42D45}"/>
    <cellStyle name="Currency 3 2 3 6" xfId="4267" xr:uid="{00000000-0005-0000-0000-0000CE130000}"/>
    <cellStyle name="Currency 3 2 3 6 2" xfId="11876" xr:uid="{00000000-0005-0000-0000-0000CF130000}"/>
    <cellStyle name="Currency 3 2 3 6 2 2" xfId="36045" xr:uid="{82D04A85-07C9-4D27-81FF-BFB72CA25D87}"/>
    <cellStyle name="Currency 3 2 3 6 3" xfId="17333" xr:uid="{00000000-0005-0000-0000-0000D0130000}"/>
    <cellStyle name="Currency 3 2 3 6 3 2" xfId="38505" xr:uid="{3EB722B8-8039-49B8-8E0A-C3A10A2774DD}"/>
    <cellStyle name="Currency 3 2 3 6 4" xfId="22794" xr:uid="{00000000-0005-0000-0000-0000D1130000}"/>
    <cellStyle name="Currency 3 2 3 6 4 2" xfId="40965" xr:uid="{19B5FAF1-0BF5-4CD0-AB63-C0F5DF637F3C}"/>
    <cellStyle name="Currency 3 2 3 6 5" xfId="28252" xr:uid="{00000000-0005-0000-0000-0000D2130000}"/>
    <cellStyle name="Currency 3 2 3 6 5 2" xfId="43426" xr:uid="{2A130045-F57C-4975-8600-77E1EDE1DA75}"/>
    <cellStyle name="Currency 3 2 3 6 6" xfId="7138" xr:uid="{00000000-0005-0000-0000-0000D3130000}"/>
    <cellStyle name="Currency 3 2 3 6 6 2" xfId="33585" xr:uid="{F35379E2-073F-49E9-94B3-37787C3BBC6A}"/>
    <cellStyle name="Currency 3 2 3 6 7" xfId="31435" xr:uid="{3D5CE811-752D-415B-98C2-19AEFA4D4175}"/>
    <cellStyle name="Currency 3 2 3 7" xfId="5007" xr:uid="{00000000-0005-0000-0000-0000D4130000}"/>
    <cellStyle name="Currency 3 2 3 7 2" xfId="12616" xr:uid="{00000000-0005-0000-0000-0000D5130000}"/>
    <cellStyle name="Currency 3 2 3 7 2 2" xfId="36357" xr:uid="{B237C5FA-EE2D-4D28-9E5A-C7D121F82B2C}"/>
    <cellStyle name="Currency 3 2 3 7 3" xfId="18073" xr:uid="{00000000-0005-0000-0000-0000D6130000}"/>
    <cellStyle name="Currency 3 2 3 7 3 2" xfId="38817" xr:uid="{7E5EDB1D-100B-495D-AC10-ADF36F3B651C}"/>
    <cellStyle name="Currency 3 2 3 7 4" xfId="23534" xr:uid="{00000000-0005-0000-0000-0000D7130000}"/>
    <cellStyle name="Currency 3 2 3 7 4 2" xfId="41277" xr:uid="{D9DC457F-B5F5-4B66-813A-A02B80DCD194}"/>
    <cellStyle name="Currency 3 2 3 7 5" xfId="28992" xr:uid="{00000000-0005-0000-0000-0000D8130000}"/>
    <cellStyle name="Currency 3 2 3 7 5 2" xfId="43738" xr:uid="{116D9C90-6E90-4FF7-9C2E-7329F9335F88}"/>
    <cellStyle name="Currency 3 2 3 7 6" xfId="7450" xr:uid="{00000000-0005-0000-0000-0000D9130000}"/>
    <cellStyle name="Currency 3 2 3 7 6 2" xfId="33897" xr:uid="{9018A305-72D4-4D46-A5FF-DC01D13501B8}"/>
    <cellStyle name="Currency 3 2 3 7 7" xfId="31747" xr:uid="{8829D1B7-F918-4BF1-A5CF-A9C6BC8EFAD7}"/>
    <cellStyle name="Currency 3 2 3 8" xfId="855" xr:uid="{00000000-0005-0000-0000-0000DA130000}"/>
    <cellStyle name="Currency 3 2 3 8 2" xfId="13925" xr:uid="{00000000-0005-0000-0000-0000DB130000}"/>
    <cellStyle name="Currency 3 2 3 8 2 2" xfId="36945" xr:uid="{4BC45958-312B-4E09-BAAE-E2C555916424}"/>
    <cellStyle name="Currency 3 2 3 8 3" xfId="19386" xr:uid="{00000000-0005-0000-0000-0000DC130000}"/>
    <cellStyle name="Currency 3 2 3 8 3 2" xfId="39405" xr:uid="{E373AD77-E10B-42DC-B792-F0EE66D176E7}"/>
    <cellStyle name="Currency 3 2 3 8 4" xfId="24844" xr:uid="{00000000-0005-0000-0000-0000DD130000}"/>
    <cellStyle name="Currency 3 2 3 8 4 2" xfId="41866" xr:uid="{9913EC10-3D8C-40D0-8A69-A11D028048AE}"/>
    <cellStyle name="Currency 3 2 3 8 5" xfId="8467" xr:uid="{00000000-0005-0000-0000-0000DE130000}"/>
    <cellStyle name="Currency 3 2 3 8 5 2" xfId="34485" xr:uid="{9D938B01-6288-4622-97BD-4EA3E9A384B3}"/>
    <cellStyle name="Currency 3 2 3 8 6" xfId="29875" xr:uid="{3FF0D649-4400-4085-A61F-8FE085B9BFAB}"/>
    <cellStyle name="Currency 3 2 3 9" xfId="7897" xr:uid="{00000000-0005-0000-0000-0000DF130000}"/>
    <cellStyle name="Currency 3 2 3 9 2" xfId="34209" xr:uid="{D678DFD7-74D2-4BD6-BF23-D568518E9070}"/>
    <cellStyle name="Currency 3 2 4" xfId="375" xr:uid="{00000000-0005-0000-0000-0000E0130000}"/>
    <cellStyle name="Currency 3 2 4 10" xfId="13446" xr:uid="{00000000-0005-0000-0000-0000E1130000}"/>
    <cellStyle name="Currency 3 2 4 10 2" xfId="36705" xr:uid="{D98FC2A4-698F-4E73-97F6-7558D650A1E6}"/>
    <cellStyle name="Currency 3 2 4 11" xfId="18906" xr:uid="{00000000-0005-0000-0000-0000E2130000}"/>
    <cellStyle name="Currency 3 2 4 11 2" xfId="39165" xr:uid="{CE30544E-8D24-4392-A97B-DFCF26E66E87}"/>
    <cellStyle name="Currency 3 2 4 12" xfId="24365" xr:uid="{00000000-0005-0000-0000-0000E3130000}"/>
    <cellStyle name="Currency 3 2 4 12 2" xfId="41626" xr:uid="{A50B5285-FEC5-4E97-8C5F-A56FBB6939CA}"/>
    <cellStyle name="Currency 3 2 4 13" xfId="5614" xr:uid="{00000000-0005-0000-0000-0000E4130000}"/>
    <cellStyle name="Currency 3 2 4 13 2" xfId="32061" xr:uid="{D3D8F5E3-1B52-4B1E-B043-7BD087917B5A}"/>
    <cellStyle name="Currency 3 2 4 14" xfId="29635" xr:uid="{61B532A3-B358-4DBB-815C-BB7FC0045D2D}"/>
    <cellStyle name="Currency 3 2 4 2" xfId="1394" xr:uid="{00000000-0005-0000-0000-0000E5130000}"/>
    <cellStyle name="Currency 3 2 4 2 2" xfId="9004" xr:uid="{00000000-0005-0000-0000-0000E6130000}"/>
    <cellStyle name="Currency 3 2 4 2 2 2" xfId="34833" xr:uid="{7AD061CE-7751-4D8D-B82B-DC5E2A3B8170}"/>
    <cellStyle name="Currency 3 2 4 2 3" xfId="14462" xr:uid="{00000000-0005-0000-0000-0000E7130000}"/>
    <cellStyle name="Currency 3 2 4 2 3 2" xfId="37293" xr:uid="{0888AE40-B339-46C2-B24C-E695AEB92AEF}"/>
    <cellStyle name="Currency 3 2 4 2 4" xfId="19923" xr:uid="{00000000-0005-0000-0000-0000E8130000}"/>
    <cellStyle name="Currency 3 2 4 2 4 2" xfId="39753" xr:uid="{53BF5E17-6D15-41AF-9D87-8908652A0ECF}"/>
    <cellStyle name="Currency 3 2 4 2 5" xfId="25381" xr:uid="{00000000-0005-0000-0000-0000E9130000}"/>
    <cellStyle name="Currency 3 2 4 2 5 2" xfId="42214" xr:uid="{B7BF109F-7CF4-4CE4-8EC0-7694CCF8AC52}"/>
    <cellStyle name="Currency 3 2 4 2 6" xfId="5926" xr:uid="{00000000-0005-0000-0000-0000EA130000}"/>
    <cellStyle name="Currency 3 2 4 2 6 2" xfId="32373" xr:uid="{C6C4F440-74E1-4E0F-9B72-2D317D76BE94}"/>
    <cellStyle name="Currency 3 2 4 2 7" xfId="30223" xr:uid="{FFA17520-FEA9-4E2E-81D0-6003EB84DCF6}"/>
    <cellStyle name="Currency 3 2 4 3" xfId="2135" xr:uid="{00000000-0005-0000-0000-0000EB130000}"/>
    <cellStyle name="Currency 3 2 4 3 2" xfId="9745" xr:uid="{00000000-0005-0000-0000-0000EC130000}"/>
    <cellStyle name="Currency 3 2 4 3 2 2" xfId="35145" xr:uid="{28503571-8C6F-4A64-97B8-9820C6AAB599}"/>
    <cellStyle name="Currency 3 2 4 3 3" xfId="15202" xr:uid="{00000000-0005-0000-0000-0000ED130000}"/>
    <cellStyle name="Currency 3 2 4 3 3 2" xfId="37605" xr:uid="{5ACFB37E-5F76-453E-A419-ABAB88013F32}"/>
    <cellStyle name="Currency 3 2 4 3 4" xfId="20663" xr:uid="{00000000-0005-0000-0000-0000EE130000}"/>
    <cellStyle name="Currency 3 2 4 3 4 2" xfId="40065" xr:uid="{38AC0AEA-2A14-429F-B951-3C87AA0EF42C}"/>
    <cellStyle name="Currency 3 2 4 3 5" xfId="26121" xr:uid="{00000000-0005-0000-0000-0000EF130000}"/>
    <cellStyle name="Currency 3 2 4 3 5 2" xfId="42526" xr:uid="{F8F47265-7187-4AFA-AA4A-110A4480FAD0}"/>
    <cellStyle name="Currency 3 2 4 3 6" xfId="6238" xr:uid="{00000000-0005-0000-0000-0000F0130000}"/>
    <cellStyle name="Currency 3 2 4 3 6 2" xfId="32685" xr:uid="{7C737575-4895-45F2-B95C-8616974246C3}"/>
    <cellStyle name="Currency 3 2 4 3 7" xfId="30535" xr:uid="{06508C9F-1DE1-4658-922F-CE18AD173ECC}"/>
    <cellStyle name="Currency 3 2 4 4" xfId="2875" xr:uid="{00000000-0005-0000-0000-0000F1130000}"/>
    <cellStyle name="Currency 3 2 4 4 2" xfId="10485" xr:uid="{00000000-0005-0000-0000-0000F2130000}"/>
    <cellStyle name="Currency 3 2 4 4 2 2" xfId="35457" xr:uid="{B21CC905-D280-4DFD-8B21-C6D72D86BFB4}"/>
    <cellStyle name="Currency 3 2 4 4 3" xfId="15942" xr:uid="{00000000-0005-0000-0000-0000F3130000}"/>
    <cellStyle name="Currency 3 2 4 4 3 2" xfId="37917" xr:uid="{DAB9DF75-8EB2-4EC3-9F69-558A6DA5D7D8}"/>
    <cellStyle name="Currency 3 2 4 4 4" xfId="21403" xr:uid="{00000000-0005-0000-0000-0000F4130000}"/>
    <cellStyle name="Currency 3 2 4 4 4 2" xfId="40377" xr:uid="{0C95B7A8-D87A-48A3-96C5-171ED803BA4B}"/>
    <cellStyle name="Currency 3 2 4 4 5" xfId="26861" xr:uid="{00000000-0005-0000-0000-0000F5130000}"/>
    <cellStyle name="Currency 3 2 4 4 5 2" xfId="42838" xr:uid="{6DEA1BF2-4604-4350-B971-8DFF5C96A80C}"/>
    <cellStyle name="Currency 3 2 4 4 6" xfId="6550" xr:uid="{00000000-0005-0000-0000-0000F6130000}"/>
    <cellStyle name="Currency 3 2 4 4 6 2" xfId="32997" xr:uid="{3E8D72F4-660C-48DC-A720-CAFC9752B53C}"/>
    <cellStyle name="Currency 3 2 4 4 7" xfId="30847" xr:uid="{636AC0A3-3625-4483-926D-B2A64910C889}"/>
    <cellStyle name="Currency 3 2 4 5" xfId="3616" xr:uid="{00000000-0005-0000-0000-0000F7130000}"/>
    <cellStyle name="Currency 3 2 4 5 2" xfId="11225" xr:uid="{00000000-0005-0000-0000-0000F8130000}"/>
    <cellStyle name="Currency 3 2 4 5 2 2" xfId="35769" xr:uid="{85236675-AAD8-4252-B66D-281665D173C5}"/>
    <cellStyle name="Currency 3 2 4 5 3" xfId="16682" xr:uid="{00000000-0005-0000-0000-0000F9130000}"/>
    <cellStyle name="Currency 3 2 4 5 3 2" xfId="38229" xr:uid="{5DB06F13-CA5E-42AD-A7BA-BB6E4556F035}"/>
    <cellStyle name="Currency 3 2 4 5 4" xfId="22143" xr:uid="{00000000-0005-0000-0000-0000FA130000}"/>
    <cellStyle name="Currency 3 2 4 5 4 2" xfId="40689" xr:uid="{4449D75F-7C89-454F-905A-49E09CAA19C6}"/>
    <cellStyle name="Currency 3 2 4 5 5" xfId="27601" xr:uid="{00000000-0005-0000-0000-0000FB130000}"/>
    <cellStyle name="Currency 3 2 4 5 5 2" xfId="43150" xr:uid="{CB2AA3D9-88D1-4854-88AD-9FD21220228F}"/>
    <cellStyle name="Currency 3 2 4 5 6" xfId="6862" xr:uid="{00000000-0005-0000-0000-0000FC130000}"/>
    <cellStyle name="Currency 3 2 4 5 6 2" xfId="33309" xr:uid="{50CFF3BF-DED3-4594-A0F7-DB77209653FC}"/>
    <cellStyle name="Currency 3 2 4 5 7" xfId="31159" xr:uid="{75361E4A-995B-4F84-9397-4D0B766C5BBE}"/>
    <cellStyle name="Currency 3 2 4 6" xfId="4357" xr:uid="{00000000-0005-0000-0000-0000FD130000}"/>
    <cellStyle name="Currency 3 2 4 6 2" xfId="11966" xr:uid="{00000000-0005-0000-0000-0000FE130000}"/>
    <cellStyle name="Currency 3 2 4 6 2 2" xfId="36081" xr:uid="{DC33D8EA-4B8F-46E0-BBB9-6EE5512E17A4}"/>
    <cellStyle name="Currency 3 2 4 6 3" xfId="17423" xr:uid="{00000000-0005-0000-0000-0000FF130000}"/>
    <cellStyle name="Currency 3 2 4 6 3 2" xfId="38541" xr:uid="{965ACAAA-5D6C-4C90-BCFA-04CF7B30A473}"/>
    <cellStyle name="Currency 3 2 4 6 4" xfId="22884" xr:uid="{00000000-0005-0000-0000-000000140000}"/>
    <cellStyle name="Currency 3 2 4 6 4 2" xfId="41001" xr:uid="{92A623BF-3326-4877-9CBC-52CFA3A1CDEF}"/>
    <cellStyle name="Currency 3 2 4 6 5" xfId="28342" xr:uid="{00000000-0005-0000-0000-000001140000}"/>
    <cellStyle name="Currency 3 2 4 6 5 2" xfId="43462" xr:uid="{D27AF374-CAD3-428D-BD19-E1A001E49F1D}"/>
    <cellStyle name="Currency 3 2 4 6 6" xfId="7174" xr:uid="{00000000-0005-0000-0000-000002140000}"/>
    <cellStyle name="Currency 3 2 4 6 6 2" xfId="33621" xr:uid="{C2F9D8F8-E109-4AA5-9BAF-7AD8D25D669F}"/>
    <cellStyle name="Currency 3 2 4 6 7" xfId="31471" xr:uid="{2C17A4CD-1898-40B5-ACD9-7D7AD76E04F2}"/>
    <cellStyle name="Currency 3 2 4 7" xfId="5097" xr:uid="{00000000-0005-0000-0000-000003140000}"/>
    <cellStyle name="Currency 3 2 4 7 2" xfId="12706" xr:uid="{00000000-0005-0000-0000-000004140000}"/>
    <cellStyle name="Currency 3 2 4 7 2 2" xfId="36393" xr:uid="{471EAE7A-1243-42C8-A1DB-6A232C1510C9}"/>
    <cellStyle name="Currency 3 2 4 7 3" xfId="18163" xr:uid="{00000000-0005-0000-0000-000005140000}"/>
    <cellStyle name="Currency 3 2 4 7 3 2" xfId="38853" xr:uid="{FEA8A199-E9B8-48C4-A3CA-7B33171E7B74}"/>
    <cellStyle name="Currency 3 2 4 7 4" xfId="23624" xr:uid="{00000000-0005-0000-0000-000006140000}"/>
    <cellStyle name="Currency 3 2 4 7 4 2" xfId="41313" xr:uid="{EC332676-1FE5-45DD-99FF-63F724D65062}"/>
    <cellStyle name="Currency 3 2 4 7 5" xfId="29082" xr:uid="{00000000-0005-0000-0000-000007140000}"/>
    <cellStyle name="Currency 3 2 4 7 5 2" xfId="43774" xr:uid="{E52F32A8-A09F-4AB3-87DD-79166DA7B729}"/>
    <cellStyle name="Currency 3 2 4 7 6" xfId="7486" xr:uid="{00000000-0005-0000-0000-000008140000}"/>
    <cellStyle name="Currency 3 2 4 7 6 2" xfId="33933" xr:uid="{4BC0D677-F750-4586-8946-035F24A86D21}"/>
    <cellStyle name="Currency 3 2 4 7 7" xfId="31783" xr:uid="{EAC3E56C-6A21-418C-8593-0804791E5634}"/>
    <cellStyle name="Currency 3 2 4 8" xfId="891" xr:uid="{00000000-0005-0000-0000-000009140000}"/>
    <cellStyle name="Currency 3 2 4 8 2" xfId="13961" xr:uid="{00000000-0005-0000-0000-00000A140000}"/>
    <cellStyle name="Currency 3 2 4 8 2 2" xfId="36981" xr:uid="{BBCB60D6-1BBA-4A8C-A9E6-0DD21EBF2C04}"/>
    <cellStyle name="Currency 3 2 4 8 3" xfId="19422" xr:uid="{00000000-0005-0000-0000-00000B140000}"/>
    <cellStyle name="Currency 3 2 4 8 3 2" xfId="39441" xr:uid="{D8AA38AE-9FFA-4623-ADA3-502FAF8B35B1}"/>
    <cellStyle name="Currency 3 2 4 8 4" xfId="24880" xr:uid="{00000000-0005-0000-0000-00000C140000}"/>
    <cellStyle name="Currency 3 2 4 8 4 2" xfId="41902" xr:uid="{96BDE318-4CAD-48C4-9EF6-30195E7D8D88}"/>
    <cellStyle name="Currency 3 2 4 8 5" xfId="8503" xr:uid="{00000000-0005-0000-0000-00000D140000}"/>
    <cellStyle name="Currency 3 2 4 8 5 2" xfId="34521" xr:uid="{04823D7E-E2C1-4DDB-B531-8C1FE7E19FE9}"/>
    <cellStyle name="Currency 3 2 4 8 6" xfId="29911" xr:uid="{73BF1805-13D7-4E41-A86F-090803937EFB}"/>
    <cellStyle name="Currency 3 2 4 9" xfId="7987" xr:uid="{00000000-0005-0000-0000-00000E140000}"/>
    <cellStyle name="Currency 3 2 4 9 2" xfId="34245" xr:uid="{CDC6FCD5-3538-4235-86E1-8BFB24AD4CB1}"/>
    <cellStyle name="Currency 3 2 5" xfId="464" xr:uid="{00000000-0005-0000-0000-00000F140000}"/>
    <cellStyle name="Currency 3 2 5 10" xfId="13535" xr:uid="{00000000-0005-0000-0000-000010140000}"/>
    <cellStyle name="Currency 3 2 5 10 2" xfId="36741" xr:uid="{8F6D1C8C-D25C-48AE-A39F-766BC9CCE825}"/>
    <cellStyle name="Currency 3 2 5 11" xfId="18995" xr:uid="{00000000-0005-0000-0000-000011140000}"/>
    <cellStyle name="Currency 3 2 5 11 2" xfId="39201" xr:uid="{931D85E0-6F67-4FB9-BBA1-3CD7E8792591}"/>
    <cellStyle name="Currency 3 2 5 12" xfId="24454" xr:uid="{00000000-0005-0000-0000-000012140000}"/>
    <cellStyle name="Currency 3 2 5 12 2" xfId="41662" xr:uid="{B0F50924-2594-4EA1-83B4-712E73B2F22A}"/>
    <cellStyle name="Currency 3 2 5 13" xfId="5650" xr:uid="{00000000-0005-0000-0000-000013140000}"/>
    <cellStyle name="Currency 3 2 5 13 2" xfId="32097" xr:uid="{24C2B040-E8DA-4508-B482-393D64B8F2EE}"/>
    <cellStyle name="Currency 3 2 5 14" xfId="29671" xr:uid="{88F2E32B-073D-4A72-8568-9DC80B0205C0}"/>
    <cellStyle name="Currency 3 2 5 2" xfId="1483" xr:uid="{00000000-0005-0000-0000-000014140000}"/>
    <cellStyle name="Currency 3 2 5 2 2" xfId="9093" xr:uid="{00000000-0005-0000-0000-000015140000}"/>
    <cellStyle name="Currency 3 2 5 2 2 2" xfId="34869" xr:uid="{80466F77-F6ED-402A-B47C-731FDC06A551}"/>
    <cellStyle name="Currency 3 2 5 2 3" xfId="14551" xr:uid="{00000000-0005-0000-0000-000016140000}"/>
    <cellStyle name="Currency 3 2 5 2 3 2" xfId="37329" xr:uid="{FF44C9EE-5CBA-442A-B0CF-DC3D1883A9C3}"/>
    <cellStyle name="Currency 3 2 5 2 4" xfId="20012" xr:uid="{00000000-0005-0000-0000-000017140000}"/>
    <cellStyle name="Currency 3 2 5 2 4 2" xfId="39789" xr:uid="{BF49B78B-F640-418D-BEE2-0EA226775A73}"/>
    <cellStyle name="Currency 3 2 5 2 5" xfId="25470" xr:uid="{00000000-0005-0000-0000-000018140000}"/>
    <cellStyle name="Currency 3 2 5 2 5 2" xfId="42250" xr:uid="{F2DE243B-0169-4A30-8135-E7E622B5AA9F}"/>
    <cellStyle name="Currency 3 2 5 2 6" xfId="5962" xr:uid="{00000000-0005-0000-0000-000019140000}"/>
    <cellStyle name="Currency 3 2 5 2 6 2" xfId="32409" xr:uid="{CA73D8AB-7262-461A-A224-5554E0532A75}"/>
    <cellStyle name="Currency 3 2 5 2 7" xfId="30259" xr:uid="{53350837-0F98-4A89-AA81-FD9CECDEB697}"/>
    <cellStyle name="Currency 3 2 5 3" xfId="2224" xr:uid="{00000000-0005-0000-0000-00001A140000}"/>
    <cellStyle name="Currency 3 2 5 3 2" xfId="9834" xr:uid="{00000000-0005-0000-0000-00001B140000}"/>
    <cellStyle name="Currency 3 2 5 3 2 2" xfId="35181" xr:uid="{FE9CE73F-CBEF-4E9C-B1CD-44DF0DE99BAF}"/>
    <cellStyle name="Currency 3 2 5 3 3" xfId="15291" xr:uid="{00000000-0005-0000-0000-00001C140000}"/>
    <cellStyle name="Currency 3 2 5 3 3 2" xfId="37641" xr:uid="{B7828DCE-5555-4091-8B21-D4EA1409F09A}"/>
    <cellStyle name="Currency 3 2 5 3 4" xfId="20752" xr:uid="{00000000-0005-0000-0000-00001D140000}"/>
    <cellStyle name="Currency 3 2 5 3 4 2" xfId="40101" xr:uid="{02D85D82-C577-48D9-A2D5-15AF5B98B4F8}"/>
    <cellStyle name="Currency 3 2 5 3 5" xfId="26210" xr:uid="{00000000-0005-0000-0000-00001E140000}"/>
    <cellStyle name="Currency 3 2 5 3 5 2" xfId="42562" xr:uid="{76D25C6C-2C9A-4E41-BFA4-8819603F3A0B}"/>
    <cellStyle name="Currency 3 2 5 3 6" xfId="6274" xr:uid="{00000000-0005-0000-0000-00001F140000}"/>
    <cellStyle name="Currency 3 2 5 3 6 2" xfId="32721" xr:uid="{AE9437DB-6F23-4880-9EDD-A9422F0EFC38}"/>
    <cellStyle name="Currency 3 2 5 3 7" xfId="30571" xr:uid="{53C3EBE7-871B-40AA-9921-6DF5911E68FB}"/>
    <cellStyle name="Currency 3 2 5 4" xfId="2964" xr:uid="{00000000-0005-0000-0000-000020140000}"/>
    <cellStyle name="Currency 3 2 5 4 2" xfId="10574" xr:uid="{00000000-0005-0000-0000-000021140000}"/>
    <cellStyle name="Currency 3 2 5 4 2 2" xfId="35493" xr:uid="{4F32559A-488C-4184-99C5-572E19D0D699}"/>
    <cellStyle name="Currency 3 2 5 4 3" xfId="16031" xr:uid="{00000000-0005-0000-0000-000022140000}"/>
    <cellStyle name="Currency 3 2 5 4 3 2" xfId="37953" xr:uid="{91DAFE31-B799-407D-8BD2-0FBF550FC64A}"/>
    <cellStyle name="Currency 3 2 5 4 4" xfId="21492" xr:uid="{00000000-0005-0000-0000-000023140000}"/>
    <cellStyle name="Currency 3 2 5 4 4 2" xfId="40413" xr:uid="{C2065C96-D2D8-4CC3-86E5-11AED21B74C2}"/>
    <cellStyle name="Currency 3 2 5 4 5" xfId="26950" xr:uid="{00000000-0005-0000-0000-000024140000}"/>
    <cellStyle name="Currency 3 2 5 4 5 2" xfId="42874" xr:uid="{9CB41513-A2B2-4956-B3E7-7800AF929080}"/>
    <cellStyle name="Currency 3 2 5 4 6" xfId="6586" xr:uid="{00000000-0005-0000-0000-000025140000}"/>
    <cellStyle name="Currency 3 2 5 4 6 2" xfId="33033" xr:uid="{0DAB7AC1-43E1-463D-A314-BE909DE01218}"/>
    <cellStyle name="Currency 3 2 5 4 7" xfId="30883" xr:uid="{927BB5A7-6721-4BF8-95BA-6BE348C48959}"/>
    <cellStyle name="Currency 3 2 5 5" xfId="3705" xr:uid="{00000000-0005-0000-0000-000026140000}"/>
    <cellStyle name="Currency 3 2 5 5 2" xfId="11314" xr:uid="{00000000-0005-0000-0000-000027140000}"/>
    <cellStyle name="Currency 3 2 5 5 2 2" xfId="35805" xr:uid="{A4C4918B-16CB-483C-9EEA-F3C1CA10602F}"/>
    <cellStyle name="Currency 3 2 5 5 3" xfId="16771" xr:uid="{00000000-0005-0000-0000-000028140000}"/>
    <cellStyle name="Currency 3 2 5 5 3 2" xfId="38265" xr:uid="{78F047F1-A95A-4760-8B36-2A3FC347EAE4}"/>
    <cellStyle name="Currency 3 2 5 5 4" xfId="22232" xr:uid="{00000000-0005-0000-0000-000029140000}"/>
    <cellStyle name="Currency 3 2 5 5 4 2" xfId="40725" xr:uid="{7EDA0595-FBE0-470F-B2AB-2853090F3885}"/>
    <cellStyle name="Currency 3 2 5 5 5" xfId="27690" xr:uid="{00000000-0005-0000-0000-00002A140000}"/>
    <cellStyle name="Currency 3 2 5 5 5 2" xfId="43186" xr:uid="{8AECC6BE-FA18-40CD-8CC0-0B861A46F109}"/>
    <cellStyle name="Currency 3 2 5 5 6" xfId="6898" xr:uid="{00000000-0005-0000-0000-00002B140000}"/>
    <cellStyle name="Currency 3 2 5 5 6 2" xfId="33345" xr:uid="{56800142-70A5-4112-9C83-ABC892967DD1}"/>
    <cellStyle name="Currency 3 2 5 5 7" xfId="31195" xr:uid="{2265CBF1-F9FD-4A42-85C0-0EC0ECD7168D}"/>
    <cellStyle name="Currency 3 2 5 6" xfId="4446" xr:uid="{00000000-0005-0000-0000-00002C140000}"/>
    <cellStyle name="Currency 3 2 5 6 2" xfId="12055" xr:uid="{00000000-0005-0000-0000-00002D140000}"/>
    <cellStyle name="Currency 3 2 5 6 2 2" xfId="36117" xr:uid="{F1E05233-FB3C-4A24-9924-7CBD0A7355F5}"/>
    <cellStyle name="Currency 3 2 5 6 3" xfId="17512" xr:uid="{00000000-0005-0000-0000-00002E140000}"/>
    <cellStyle name="Currency 3 2 5 6 3 2" xfId="38577" xr:uid="{02067118-9BCD-491C-A203-99C247EFC796}"/>
    <cellStyle name="Currency 3 2 5 6 4" xfId="22973" xr:uid="{00000000-0005-0000-0000-00002F140000}"/>
    <cellStyle name="Currency 3 2 5 6 4 2" xfId="41037" xr:uid="{2FFAD8A2-AEDD-40FC-8D36-52D8F7734789}"/>
    <cellStyle name="Currency 3 2 5 6 5" xfId="28431" xr:uid="{00000000-0005-0000-0000-000030140000}"/>
    <cellStyle name="Currency 3 2 5 6 5 2" xfId="43498" xr:uid="{5012C46A-9410-4A9B-9CD5-9F8DB692EE2E}"/>
    <cellStyle name="Currency 3 2 5 6 6" xfId="7210" xr:uid="{00000000-0005-0000-0000-000031140000}"/>
    <cellStyle name="Currency 3 2 5 6 6 2" xfId="33657" xr:uid="{5C1A127D-61ED-45E7-BCBA-6D1D4028CCA5}"/>
    <cellStyle name="Currency 3 2 5 6 7" xfId="31507" xr:uid="{82B81D56-4052-4B8E-9DC9-3E542979441F}"/>
    <cellStyle name="Currency 3 2 5 7" xfId="5186" xr:uid="{00000000-0005-0000-0000-000032140000}"/>
    <cellStyle name="Currency 3 2 5 7 2" xfId="12795" xr:uid="{00000000-0005-0000-0000-000033140000}"/>
    <cellStyle name="Currency 3 2 5 7 2 2" xfId="36429" xr:uid="{7818B9D2-D7C0-42E4-A1C6-8CC68845247C}"/>
    <cellStyle name="Currency 3 2 5 7 3" xfId="18252" xr:uid="{00000000-0005-0000-0000-000034140000}"/>
    <cellStyle name="Currency 3 2 5 7 3 2" xfId="38889" xr:uid="{2AA99CE1-CA41-4BDA-ADDE-1E1D0E075A43}"/>
    <cellStyle name="Currency 3 2 5 7 4" xfId="23713" xr:uid="{00000000-0005-0000-0000-000035140000}"/>
    <cellStyle name="Currency 3 2 5 7 4 2" xfId="41349" xr:uid="{3D8405C1-CC41-4D72-B61E-B3B36E884FBF}"/>
    <cellStyle name="Currency 3 2 5 7 5" xfId="29171" xr:uid="{00000000-0005-0000-0000-000036140000}"/>
    <cellStyle name="Currency 3 2 5 7 5 2" xfId="43810" xr:uid="{81398539-A5F6-4575-B2B8-C3D50E781E6B}"/>
    <cellStyle name="Currency 3 2 5 7 6" xfId="7522" xr:uid="{00000000-0005-0000-0000-000037140000}"/>
    <cellStyle name="Currency 3 2 5 7 6 2" xfId="33969" xr:uid="{49F989CE-E4D7-40C4-8597-48DA730C6A2E}"/>
    <cellStyle name="Currency 3 2 5 7 7" xfId="31819" xr:uid="{E339CAA0-74E6-434C-8005-4087FF32C94F}"/>
    <cellStyle name="Currency 3 2 5 8" xfId="927" xr:uid="{00000000-0005-0000-0000-000038140000}"/>
    <cellStyle name="Currency 3 2 5 8 2" xfId="13997" xr:uid="{00000000-0005-0000-0000-000039140000}"/>
    <cellStyle name="Currency 3 2 5 8 2 2" xfId="37017" xr:uid="{31235177-FFF4-43EB-92CA-A59C037AC55D}"/>
    <cellStyle name="Currency 3 2 5 8 3" xfId="19458" xr:uid="{00000000-0005-0000-0000-00003A140000}"/>
    <cellStyle name="Currency 3 2 5 8 3 2" xfId="39477" xr:uid="{903C3BB2-12AB-4163-A7F7-FB93D434B1B6}"/>
    <cellStyle name="Currency 3 2 5 8 4" xfId="24916" xr:uid="{00000000-0005-0000-0000-00003B140000}"/>
    <cellStyle name="Currency 3 2 5 8 4 2" xfId="41938" xr:uid="{60F1B1BE-2072-4422-BA37-996867B2CDD8}"/>
    <cellStyle name="Currency 3 2 5 8 5" xfId="8539" xr:uid="{00000000-0005-0000-0000-00003C140000}"/>
    <cellStyle name="Currency 3 2 5 8 5 2" xfId="34557" xr:uid="{EA0CAC75-2C07-4A60-A1F4-1D2F43E5158A}"/>
    <cellStyle name="Currency 3 2 5 8 6" xfId="29947" xr:uid="{EC9CDEB3-7433-4EEB-92F6-BDC5588D8A00}"/>
    <cellStyle name="Currency 3 2 5 9" xfId="8076" xr:uid="{00000000-0005-0000-0000-00003D140000}"/>
    <cellStyle name="Currency 3 2 5 9 2" xfId="34281" xr:uid="{8ED64B8E-EE47-40DF-B6BF-381D6CEEA846}"/>
    <cellStyle name="Currency 3 2 6" xfId="553" xr:uid="{00000000-0005-0000-0000-00003E140000}"/>
    <cellStyle name="Currency 3 2 6 10" xfId="13624" xr:uid="{00000000-0005-0000-0000-00003F140000}"/>
    <cellStyle name="Currency 3 2 6 10 2" xfId="36777" xr:uid="{6565EBED-7D5C-409C-B950-4DAB47D2E4C6}"/>
    <cellStyle name="Currency 3 2 6 11" xfId="19084" xr:uid="{00000000-0005-0000-0000-000040140000}"/>
    <cellStyle name="Currency 3 2 6 11 2" xfId="39237" xr:uid="{11ED6274-C146-44A0-B39D-C77EAE385C65}"/>
    <cellStyle name="Currency 3 2 6 12" xfId="24543" xr:uid="{00000000-0005-0000-0000-000041140000}"/>
    <cellStyle name="Currency 3 2 6 12 2" xfId="41698" xr:uid="{83FAFCBC-5704-45DF-8A6E-4156C9DF197D}"/>
    <cellStyle name="Currency 3 2 6 13" xfId="5686" xr:uid="{00000000-0005-0000-0000-000042140000}"/>
    <cellStyle name="Currency 3 2 6 13 2" xfId="32133" xr:uid="{EB02DA26-C9D9-4FDB-A916-9085CA78B4BE}"/>
    <cellStyle name="Currency 3 2 6 14" xfId="29707" xr:uid="{D64402F1-12B8-4A42-8000-58079D3483A4}"/>
    <cellStyle name="Currency 3 2 6 2" xfId="1572" xr:uid="{00000000-0005-0000-0000-000043140000}"/>
    <cellStyle name="Currency 3 2 6 2 2" xfId="9182" xr:uid="{00000000-0005-0000-0000-000044140000}"/>
    <cellStyle name="Currency 3 2 6 2 2 2" xfId="34905" xr:uid="{5E2834CC-0429-4062-9824-8F4BFCFBB4EA}"/>
    <cellStyle name="Currency 3 2 6 2 3" xfId="14640" xr:uid="{00000000-0005-0000-0000-000045140000}"/>
    <cellStyle name="Currency 3 2 6 2 3 2" xfId="37365" xr:uid="{7260F74E-C31C-4081-8904-AFD16D974DAE}"/>
    <cellStyle name="Currency 3 2 6 2 4" xfId="20101" xr:uid="{00000000-0005-0000-0000-000046140000}"/>
    <cellStyle name="Currency 3 2 6 2 4 2" xfId="39825" xr:uid="{9CEE8246-BE5D-4864-A422-1D3F51DABF34}"/>
    <cellStyle name="Currency 3 2 6 2 5" xfId="25559" xr:uid="{00000000-0005-0000-0000-000047140000}"/>
    <cellStyle name="Currency 3 2 6 2 5 2" xfId="42286" xr:uid="{0AAEC2DF-30F0-4D47-998C-EB8E0E089ED8}"/>
    <cellStyle name="Currency 3 2 6 2 6" xfId="5998" xr:uid="{00000000-0005-0000-0000-000048140000}"/>
    <cellStyle name="Currency 3 2 6 2 6 2" xfId="32445" xr:uid="{C080865E-528C-4E79-A6CE-A46BA9F901EC}"/>
    <cellStyle name="Currency 3 2 6 2 7" xfId="30295" xr:uid="{18DE6025-BF93-45F5-8CFE-3D3F0737225B}"/>
    <cellStyle name="Currency 3 2 6 3" xfId="2313" xr:uid="{00000000-0005-0000-0000-000049140000}"/>
    <cellStyle name="Currency 3 2 6 3 2" xfId="9923" xr:uid="{00000000-0005-0000-0000-00004A140000}"/>
    <cellStyle name="Currency 3 2 6 3 2 2" xfId="35217" xr:uid="{B50863D7-3970-4292-A1AE-5A1DF71AFF81}"/>
    <cellStyle name="Currency 3 2 6 3 3" xfId="15380" xr:uid="{00000000-0005-0000-0000-00004B140000}"/>
    <cellStyle name="Currency 3 2 6 3 3 2" xfId="37677" xr:uid="{3B3F0EAF-0A35-4A47-B8F2-16D19BD86B50}"/>
    <cellStyle name="Currency 3 2 6 3 4" xfId="20841" xr:uid="{00000000-0005-0000-0000-00004C140000}"/>
    <cellStyle name="Currency 3 2 6 3 4 2" xfId="40137" xr:uid="{DFB58C73-EB6C-4878-AA1E-EF72D8B98241}"/>
    <cellStyle name="Currency 3 2 6 3 5" xfId="26299" xr:uid="{00000000-0005-0000-0000-00004D140000}"/>
    <cellStyle name="Currency 3 2 6 3 5 2" xfId="42598" xr:uid="{24331452-44B6-4427-9F73-50ADFF00AE48}"/>
    <cellStyle name="Currency 3 2 6 3 6" xfId="6310" xr:uid="{00000000-0005-0000-0000-00004E140000}"/>
    <cellStyle name="Currency 3 2 6 3 6 2" xfId="32757" xr:uid="{88AF209E-FB54-4314-84BE-F73FCC6BDA29}"/>
    <cellStyle name="Currency 3 2 6 3 7" xfId="30607" xr:uid="{7B33B80C-6FFE-48A6-BC45-6DF312114194}"/>
    <cellStyle name="Currency 3 2 6 4" xfId="3053" xr:uid="{00000000-0005-0000-0000-00004F140000}"/>
    <cellStyle name="Currency 3 2 6 4 2" xfId="10663" xr:uid="{00000000-0005-0000-0000-000050140000}"/>
    <cellStyle name="Currency 3 2 6 4 2 2" xfId="35529" xr:uid="{B9B13C79-13C2-4357-AD95-158DBD53BFAF}"/>
    <cellStyle name="Currency 3 2 6 4 3" xfId="16120" xr:uid="{00000000-0005-0000-0000-000051140000}"/>
    <cellStyle name="Currency 3 2 6 4 3 2" xfId="37989" xr:uid="{964EFAD7-68CF-4B52-8709-3075CE813E44}"/>
    <cellStyle name="Currency 3 2 6 4 4" xfId="21581" xr:uid="{00000000-0005-0000-0000-000052140000}"/>
    <cellStyle name="Currency 3 2 6 4 4 2" xfId="40449" xr:uid="{EECD0573-2608-44B7-B7E3-23E461A65F73}"/>
    <cellStyle name="Currency 3 2 6 4 5" xfId="27039" xr:uid="{00000000-0005-0000-0000-000053140000}"/>
    <cellStyle name="Currency 3 2 6 4 5 2" xfId="42910" xr:uid="{94034230-0B1E-48C8-BA58-B2CBF1D27493}"/>
    <cellStyle name="Currency 3 2 6 4 6" xfId="6622" xr:uid="{00000000-0005-0000-0000-000054140000}"/>
    <cellStyle name="Currency 3 2 6 4 6 2" xfId="33069" xr:uid="{C788F529-35BD-46D7-B2BE-7B2EFA9AF505}"/>
    <cellStyle name="Currency 3 2 6 4 7" xfId="30919" xr:uid="{318E5934-B5B8-4D6D-BE0E-FAE84E3F1D3D}"/>
    <cellStyle name="Currency 3 2 6 5" xfId="3794" xr:uid="{00000000-0005-0000-0000-000055140000}"/>
    <cellStyle name="Currency 3 2 6 5 2" xfId="11403" xr:uid="{00000000-0005-0000-0000-000056140000}"/>
    <cellStyle name="Currency 3 2 6 5 2 2" xfId="35841" xr:uid="{F9CE4ABE-D3E9-45B7-8FD0-A19DFB5E0CB5}"/>
    <cellStyle name="Currency 3 2 6 5 3" xfId="16860" xr:uid="{00000000-0005-0000-0000-000057140000}"/>
    <cellStyle name="Currency 3 2 6 5 3 2" xfId="38301" xr:uid="{23F3AECC-3CF4-4429-B221-6E26FE98F22F}"/>
    <cellStyle name="Currency 3 2 6 5 4" xfId="22321" xr:uid="{00000000-0005-0000-0000-000058140000}"/>
    <cellStyle name="Currency 3 2 6 5 4 2" xfId="40761" xr:uid="{B69089DA-167B-44FD-A711-4773C9083A62}"/>
    <cellStyle name="Currency 3 2 6 5 5" xfId="27779" xr:uid="{00000000-0005-0000-0000-000059140000}"/>
    <cellStyle name="Currency 3 2 6 5 5 2" xfId="43222" xr:uid="{104D9C40-AC38-41E0-ACFC-DBD7D9A27958}"/>
    <cellStyle name="Currency 3 2 6 5 6" xfId="6934" xr:uid="{00000000-0005-0000-0000-00005A140000}"/>
    <cellStyle name="Currency 3 2 6 5 6 2" xfId="33381" xr:uid="{F2460E47-D0BF-45C2-8C35-598D24E97313}"/>
    <cellStyle name="Currency 3 2 6 5 7" xfId="31231" xr:uid="{96FF56B0-8595-4C2B-BFAC-87D3F314BFF7}"/>
    <cellStyle name="Currency 3 2 6 6" xfId="4535" xr:uid="{00000000-0005-0000-0000-00005B140000}"/>
    <cellStyle name="Currency 3 2 6 6 2" xfId="12144" xr:uid="{00000000-0005-0000-0000-00005C140000}"/>
    <cellStyle name="Currency 3 2 6 6 2 2" xfId="36153" xr:uid="{D7F96610-04D7-4131-A518-A87A588D8973}"/>
    <cellStyle name="Currency 3 2 6 6 3" xfId="17601" xr:uid="{00000000-0005-0000-0000-00005D140000}"/>
    <cellStyle name="Currency 3 2 6 6 3 2" xfId="38613" xr:uid="{18984C0B-0259-4DA3-B814-5CEB5AFF33FF}"/>
    <cellStyle name="Currency 3 2 6 6 4" xfId="23062" xr:uid="{00000000-0005-0000-0000-00005E140000}"/>
    <cellStyle name="Currency 3 2 6 6 4 2" xfId="41073" xr:uid="{FAACC483-DB60-4539-9DB3-4E214394137B}"/>
    <cellStyle name="Currency 3 2 6 6 5" xfId="28520" xr:uid="{00000000-0005-0000-0000-00005F140000}"/>
    <cellStyle name="Currency 3 2 6 6 5 2" xfId="43534" xr:uid="{201A3027-0932-429C-B344-2D1A41E64540}"/>
    <cellStyle name="Currency 3 2 6 6 6" xfId="7246" xr:uid="{00000000-0005-0000-0000-000060140000}"/>
    <cellStyle name="Currency 3 2 6 6 6 2" xfId="33693" xr:uid="{02D2478B-2F84-48C9-8C11-508AD9465A8F}"/>
    <cellStyle name="Currency 3 2 6 6 7" xfId="31543" xr:uid="{057E724F-54A6-4353-8A4E-0834332B131C}"/>
    <cellStyle name="Currency 3 2 6 7" xfId="5275" xr:uid="{00000000-0005-0000-0000-000061140000}"/>
    <cellStyle name="Currency 3 2 6 7 2" xfId="12884" xr:uid="{00000000-0005-0000-0000-000062140000}"/>
    <cellStyle name="Currency 3 2 6 7 2 2" xfId="36465" xr:uid="{B35B146A-75CC-4F05-BE1B-92F19B2D82A9}"/>
    <cellStyle name="Currency 3 2 6 7 3" xfId="18341" xr:uid="{00000000-0005-0000-0000-000063140000}"/>
    <cellStyle name="Currency 3 2 6 7 3 2" xfId="38925" xr:uid="{A9AE0792-F508-41C3-B47A-4EE3FDD62C47}"/>
    <cellStyle name="Currency 3 2 6 7 4" xfId="23802" xr:uid="{00000000-0005-0000-0000-000064140000}"/>
    <cellStyle name="Currency 3 2 6 7 4 2" xfId="41385" xr:uid="{08C4F0EA-6D6E-45DA-8B53-F93FC19191DB}"/>
    <cellStyle name="Currency 3 2 6 7 5" xfId="29260" xr:uid="{00000000-0005-0000-0000-000065140000}"/>
    <cellStyle name="Currency 3 2 6 7 5 2" xfId="43846" xr:uid="{61D5A097-D179-495A-820F-932639BD4242}"/>
    <cellStyle name="Currency 3 2 6 7 6" xfId="7558" xr:uid="{00000000-0005-0000-0000-000066140000}"/>
    <cellStyle name="Currency 3 2 6 7 6 2" xfId="34005" xr:uid="{390A03AE-DEC4-4E61-9199-06DD04D8DC63}"/>
    <cellStyle name="Currency 3 2 6 7 7" xfId="31855" xr:uid="{428B89E3-D2B4-42B1-9CD5-12DD3FAEBCDF}"/>
    <cellStyle name="Currency 3 2 6 8" xfId="963" xr:uid="{00000000-0005-0000-0000-000067140000}"/>
    <cellStyle name="Currency 3 2 6 8 2" xfId="14033" xr:uid="{00000000-0005-0000-0000-000068140000}"/>
    <cellStyle name="Currency 3 2 6 8 2 2" xfId="37053" xr:uid="{962F8D01-BEB8-4CF6-A1C1-C15DE6255043}"/>
    <cellStyle name="Currency 3 2 6 8 3" xfId="19494" xr:uid="{00000000-0005-0000-0000-000069140000}"/>
    <cellStyle name="Currency 3 2 6 8 3 2" xfId="39513" xr:uid="{8D2F7E06-EE8B-4E36-B946-C2B6906251F3}"/>
    <cellStyle name="Currency 3 2 6 8 4" xfId="24952" xr:uid="{00000000-0005-0000-0000-00006A140000}"/>
    <cellStyle name="Currency 3 2 6 8 4 2" xfId="41974" xr:uid="{30E123B3-443A-435A-BFE7-1E07A4C83A04}"/>
    <cellStyle name="Currency 3 2 6 8 5" xfId="8575" xr:uid="{00000000-0005-0000-0000-00006B140000}"/>
    <cellStyle name="Currency 3 2 6 8 5 2" xfId="34593" xr:uid="{4A38219D-BD0A-497A-B356-F10B7FBB03BF}"/>
    <cellStyle name="Currency 3 2 6 8 6" xfId="29983" xr:uid="{DFF78B79-E1B7-4CD7-9D85-5DFB27C243AB}"/>
    <cellStyle name="Currency 3 2 6 9" xfId="8165" xr:uid="{00000000-0005-0000-0000-00006C140000}"/>
    <cellStyle name="Currency 3 2 6 9 2" xfId="34317" xr:uid="{EE041A35-8304-4B7C-A33D-1A445D5A3640}"/>
    <cellStyle name="Currency 3 2 7" xfId="642" xr:uid="{00000000-0005-0000-0000-00006D140000}"/>
    <cellStyle name="Currency 3 2 7 10" xfId="13713" xr:uid="{00000000-0005-0000-0000-00006E140000}"/>
    <cellStyle name="Currency 3 2 7 10 2" xfId="36813" xr:uid="{D634DF49-F84E-4A38-BA2B-1020AF8E45A4}"/>
    <cellStyle name="Currency 3 2 7 11" xfId="19173" xr:uid="{00000000-0005-0000-0000-00006F140000}"/>
    <cellStyle name="Currency 3 2 7 11 2" xfId="39273" xr:uid="{E51D83B8-2389-4FD6-B0C5-748FDFB765CE}"/>
    <cellStyle name="Currency 3 2 7 12" xfId="24632" xr:uid="{00000000-0005-0000-0000-000070140000}"/>
    <cellStyle name="Currency 3 2 7 12 2" xfId="41734" xr:uid="{9676D474-5CEC-4A89-9271-37383B634033}"/>
    <cellStyle name="Currency 3 2 7 13" xfId="5722" xr:uid="{00000000-0005-0000-0000-000071140000}"/>
    <cellStyle name="Currency 3 2 7 13 2" xfId="32169" xr:uid="{6A7089C0-9894-4363-A96D-55B133186086}"/>
    <cellStyle name="Currency 3 2 7 14" xfId="29743" xr:uid="{1C18CA47-A517-41C3-9ACA-A2CFD6D78821}"/>
    <cellStyle name="Currency 3 2 7 2" xfId="1661" xr:uid="{00000000-0005-0000-0000-000072140000}"/>
    <cellStyle name="Currency 3 2 7 2 2" xfId="9271" xr:uid="{00000000-0005-0000-0000-000073140000}"/>
    <cellStyle name="Currency 3 2 7 2 2 2" xfId="34941" xr:uid="{E949253A-37DD-442B-BFF3-AE770DA224AD}"/>
    <cellStyle name="Currency 3 2 7 2 3" xfId="14729" xr:uid="{00000000-0005-0000-0000-000074140000}"/>
    <cellStyle name="Currency 3 2 7 2 3 2" xfId="37401" xr:uid="{6497872E-D16B-4CA7-B16E-29477F356C44}"/>
    <cellStyle name="Currency 3 2 7 2 4" xfId="20190" xr:uid="{00000000-0005-0000-0000-000075140000}"/>
    <cellStyle name="Currency 3 2 7 2 4 2" xfId="39861" xr:uid="{E8B61931-01A1-490C-B55A-1CE7BF1F583E}"/>
    <cellStyle name="Currency 3 2 7 2 5" xfId="25648" xr:uid="{00000000-0005-0000-0000-000076140000}"/>
    <cellStyle name="Currency 3 2 7 2 5 2" xfId="42322" xr:uid="{D3CE3B6A-6312-4787-83D5-9C423FDB5E88}"/>
    <cellStyle name="Currency 3 2 7 2 6" xfId="6034" xr:uid="{00000000-0005-0000-0000-000077140000}"/>
    <cellStyle name="Currency 3 2 7 2 6 2" xfId="32481" xr:uid="{28648E3E-1B97-4886-AB1B-79493E219FA6}"/>
    <cellStyle name="Currency 3 2 7 2 7" xfId="30331" xr:uid="{54D4B064-00C3-4192-A256-D87CE709A3DA}"/>
    <cellStyle name="Currency 3 2 7 3" xfId="2402" xr:uid="{00000000-0005-0000-0000-000078140000}"/>
    <cellStyle name="Currency 3 2 7 3 2" xfId="10012" xr:uid="{00000000-0005-0000-0000-000079140000}"/>
    <cellStyle name="Currency 3 2 7 3 2 2" xfId="35253" xr:uid="{824E1651-F33F-4EF5-BE5F-C8861D64182E}"/>
    <cellStyle name="Currency 3 2 7 3 3" xfId="15469" xr:uid="{00000000-0005-0000-0000-00007A140000}"/>
    <cellStyle name="Currency 3 2 7 3 3 2" xfId="37713" xr:uid="{8E5D239C-A8E9-4977-B2FD-712B373CD857}"/>
    <cellStyle name="Currency 3 2 7 3 4" xfId="20930" xr:uid="{00000000-0005-0000-0000-00007B140000}"/>
    <cellStyle name="Currency 3 2 7 3 4 2" xfId="40173" xr:uid="{F1F4E5C7-111E-46E7-A701-EADEA90B90C6}"/>
    <cellStyle name="Currency 3 2 7 3 5" xfId="26388" xr:uid="{00000000-0005-0000-0000-00007C140000}"/>
    <cellStyle name="Currency 3 2 7 3 5 2" xfId="42634" xr:uid="{2B780BC2-854B-4337-BA8C-01FC546735CF}"/>
    <cellStyle name="Currency 3 2 7 3 6" xfId="6346" xr:uid="{00000000-0005-0000-0000-00007D140000}"/>
    <cellStyle name="Currency 3 2 7 3 6 2" xfId="32793" xr:uid="{7C59DF64-C61D-41AF-B8D9-C2757B9D74F2}"/>
    <cellStyle name="Currency 3 2 7 3 7" xfId="30643" xr:uid="{A4F83E1B-8624-499E-A497-5A4AE2AEC771}"/>
    <cellStyle name="Currency 3 2 7 4" xfId="3142" xr:uid="{00000000-0005-0000-0000-00007E140000}"/>
    <cellStyle name="Currency 3 2 7 4 2" xfId="10752" xr:uid="{00000000-0005-0000-0000-00007F140000}"/>
    <cellStyle name="Currency 3 2 7 4 2 2" xfId="35565" xr:uid="{50F00707-A5EE-43CD-A956-2F60CE39DCE2}"/>
    <cellStyle name="Currency 3 2 7 4 3" xfId="16209" xr:uid="{00000000-0005-0000-0000-000080140000}"/>
    <cellStyle name="Currency 3 2 7 4 3 2" xfId="38025" xr:uid="{61356E2F-C409-44A7-9CC8-0123E9776EC1}"/>
    <cellStyle name="Currency 3 2 7 4 4" xfId="21670" xr:uid="{00000000-0005-0000-0000-000081140000}"/>
    <cellStyle name="Currency 3 2 7 4 4 2" xfId="40485" xr:uid="{9CC53796-5A57-47B7-A28B-EA2B7ACECDA5}"/>
    <cellStyle name="Currency 3 2 7 4 5" xfId="27128" xr:uid="{00000000-0005-0000-0000-000082140000}"/>
    <cellStyle name="Currency 3 2 7 4 5 2" xfId="42946" xr:uid="{FD7C9FEF-4B43-4345-8E47-3C36C7ED9BD6}"/>
    <cellStyle name="Currency 3 2 7 4 6" xfId="6658" xr:uid="{00000000-0005-0000-0000-000083140000}"/>
    <cellStyle name="Currency 3 2 7 4 6 2" xfId="33105" xr:uid="{8AB470C9-7339-43C4-A576-7A5D3B1C6880}"/>
    <cellStyle name="Currency 3 2 7 4 7" xfId="30955" xr:uid="{4FFCA9C8-9A18-4894-86F7-9E20A1C5B7A2}"/>
    <cellStyle name="Currency 3 2 7 5" xfId="3883" xr:uid="{00000000-0005-0000-0000-000084140000}"/>
    <cellStyle name="Currency 3 2 7 5 2" xfId="11492" xr:uid="{00000000-0005-0000-0000-000085140000}"/>
    <cellStyle name="Currency 3 2 7 5 2 2" xfId="35877" xr:uid="{C163C62D-C178-4CA1-A52D-53C816B2271C}"/>
    <cellStyle name="Currency 3 2 7 5 3" xfId="16949" xr:uid="{00000000-0005-0000-0000-000086140000}"/>
    <cellStyle name="Currency 3 2 7 5 3 2" xfId="38337" xr:uid="{F94BD184-FD1B-42E7-B014-883438DD4CDC}"/>
    <cellStyle name="Currency 3 2 7 5 4" xfId="22410" xr:uid="{00000000-0005-0000-0000-000087140000}"/>
    <cellStyle name="Currency 3 2 7 5 4 2" xfId="40797" xr:uid="{B16009E9-856D-4B68-B910-52A18F2209D2}"/>
    <cellStyle name="Currency 3 2 7 5 5" xfId="27868" xr:uid="{00000000-0005-0000-0000-000088140000}"/>
    <cellStyle name="Currency 3 2 7 5 5 2" xfId="43258" xr:uid="{7E9D5ADF-CBC2-44EB-97D2-001C1C42636A}"/>
    <cellStyle name="Currency 3 2 7 5 6" xfId="6970" xr:uid="{00000000-0005-0000-0000-000089140000}"/>
    <cellStyle name="Currency 3 2 7 5 6 2" xfId="33417" xr:uid="{20EFA1E8-363E-4BDC-98B6-BCF7E8BE0F1B}"/>
    <cellStyle name="Currency 3 2 7 5 7" xfId="31267" xr:uid="{6E8090A6-9C3A-44AD-AAF6-F15997EB294E}"/>
    <cellStyle name="Currency 3 2 7 6" xfId="4624" xr:uid="{00000000-0005-0000-0000-00008A140000}"/>
    <cellStyle name="Currency 3 2 7 6 2" xfId="12233" xr:uid="{00000000-0005-0000-0000-00008B140000}"/>
    <cellStyle name="Currency 3 2 7 6 2 2" xfId="36189" xr:uid="{A0AEE0C3-96FC-4383-A75E-3ABF4A28B6CC}"/>
    <cellStyle name="Currency 3 2 7 6 3" xfId="17690" xr:uid="{00000000-0005-0000-0000-00008C140000}"/>
    <cellStyle name="Currency 3 2 7 6 3 2" xfId="38649" xr:uid="{8D479270-23F4-4B90-BB76-6C81DFDA6EDE}"/>
    <cellStyle name="Currency 3 2 7 6 4" xfId="23151" xr:uid="{00000000-0005-0000-0000-00008D140000}"/>
    <cellStyle name="Currency 3 2 7 6 4 2" xfId="41109" xr:uid="{0D03608A-8562-44EB-8560-B4850E2BC444}"/>
    <cellStyle name="Currency 3 2 7 6 5" xfId="28609" xr:uid="{00000000-0005-0000-0000-00008E140000}"/>
    <cellStyle name="Currency 3 2 7 6 5 2" xfId="43570" xr:uid="{497C6452-C181-453D-A283-A0A1CCB0C6F4}"/>
    <cellStyle name="Currency 3 2 7 6 6" xfId="7282" xr:uid="{00000000-0005-0000-0000-00008F140000}"/>
    <cellStyle name="Currency 3 2 7 6 6 2" xfId="33729" xr:uid="{FF4FF36A-0766-419B-AD5F-BF68D39FE581}"/>
    <cellStyle name="Currency 3 2 7 6 7" xfId="31579" xr:uid="{E8AD4E78-6AC2-478C-BA68-A10177951D61}"/>
    <cellStyle name="Currency 3 2 7 7" xfId="5364" xr:uid="{00000000-0005-0000-0000-000090140000}"/>
    <cellStyle name="Currency 3 2 7 7 2" xfId="12973" xr:uid="{00000000-0005-0000-0000-000091140000}"/>
    <cellStyle name="Currency 3 2 7 7 2 2" xfId="36501" xr:uid="{C56B8CA4-9F27-4860-9692-163E9A392F5B}"/>
    <cellStyle name="Currency 3 2 7 7 3" xfId="18430" xr:uid="{00000000-0005-0000-0000-000092140000}"/>
    <cellStyle name="Currency 3 2 7 7 3 2" xfId="38961" xr:uid="{BDDA41E2-7DFC-4729-BD45-725E8F7F1A71}"/>
    <cellStyle name="Currency 3 2 7 7 4" xfId="23891" xr:uid="{00000000-0005-0000-0000-000093140000}"/>
    <cellStyle name="Currency 3 2 7 7 4 2" xfId="41421" xr:uid="{E6FBBEFF-F3C2-411D-A5B8-AC95ADB4BD49}"/>
    <cellStyle name="Currency 3 2 7 7 5" xfId="29349" xr:uid="{00000000-0005-0000-0000-000094140000}"/>
    <cellStyle name="Currency 3 2 7 7 5 2" xfId="43882" xr:uid="{22E300AC-F3DD-4245-A0F8-4CBB9EEF8954}"/>
    <cellStyle name="Currency 3 2 7 7 6" xfId="7594" xr:uid="{00000000-0005-0000-0000-000095140000}"/>
    <cellStyle name="Currency 3 2 7 7 6 2" xfId="34041" xr:uid="{37CEDD5C-BCDB-4B51-8940-38D68E6C2476}"/>
    <cellStyle name="Currency 3 2 7 7 7" xfId="31891" xr:uid="{3A4F1F6A-3409-4E04-8526-939DD669B10F}"/>
    <cellStyle name="Currency 3 2 7 8" xfId="999" xr:uid="{00000000-0005-0000-0000-000096140000}"/>
    <cellStyle name="Currency 3 2 7 8 2" xfId="14069" xr:uid="{00000000-0005-0000-0000-000097140000}"/>
    <cellStyle name="Currency 3 2 7 8 2 2" xfId="37089" xr:uid="{0EA68320-C9BD-406C-AF48-043010C6C24E}"/>
    <cellStyle name="Currency 3 2 7 8 3" xfId="19530" xr:uid="{00000000-0005-0000-0000-000098140000}"/>
    <cellStyle name="Currency 3 2 7 8 3 2" xfId="39549" xr:uid="{FB78E856-7197-4E21-9DDF-7D39F9CA182E}"/>
    <cellStyle name="Currency 3 2 7 8 4" xfId="24988" xr:uid="{00000000-0005-0000-0000-000099140000}"/>
    <cellStyle name="Currency 3 2 7 8 4 2" xfId="42010" xr:uid="{7E1A48DE-5128-4750-821A-EEBF96B8AAD8}"/>
    <cellStyle name="Currency 3 2 7 8 5" xfId="8611" xr:uid="{00000000-0005-0000-0000-00009A140000}"/>
    <cellStyle name="Currency 3 2 7 8 5 2" xfId="34629" xr:uid="{8013C294-F5E1-4D41-A538-4E2A47F077C1}"/>
    <cellStyle name="Currency 3 2 7 8 6" xfId="30019" xr:uid="{01DCD0E0-757C-41C9-8198-D44269137A1F}"/>
    <cellStyle name="Currency 3 2 7 9" xfId="8254" xr:uid="{00000000-0005-0000-0000-00009B140000}"/>
    <cellStyle name="Currency 3 2 7 9 2" xfId="34353" xr:uid="{761394FE-ADEB-48A3-B256-0EE65224EF43}"/>
    <cellStyle name="Currency 3 2 8" xfId="732" xr:uid="{00000000-0005-0000-0000-00009C140000}"/>
    <cellStyle name="Currency 3 2 8 10" xfId="13803" xr:uid="{00000000-0005-0000-0000-00009D140000}"/>
    <cellStyle name="Currency 3 2 8 10 2" xfId="36849" xr:uid="{C0108BAB-127A-4182-B69A-FBED53FBE517}"/>
    <cellStyle name="Currency 3 2 8 11" xfId="19263" xr:uid="{00000000-0005-0000-0000-00009E140000}"/>
    <cellStyle name="Currency 3 2 8 11 2" xfId="39309" xr:uid="{B7E3D4B3-34FA-4492-8B2C-61E9DEAE530A}"/>
    <cellStyle name="Currency 3 2 8 12" xfId="24722" xr:uid="{00000000-0005-0000-0000-00009F140000}"/>
    <cellStyle name="Currency 3 2 8 12 2" xfId="41770" xr:uid="{E4CF62DF-878F-4B42-982F-72E67DC50E9B}"/>
    <cellStyle name="Currency 3 2 8 13" xfId="5758" xr:uid="{00000000-0005-0000-0000-0000A0140000}"/>
    <cellStyle name="Currency 3 2 8 13 2" xfId="32205" xr:uid="{BB9667E6-6051-41FE-905D-B3FE2B43C8F4}"/>
    <cellStyle name="Currency 3 2 8 14" xfId="29779" xr:uid="{2CD6F6EF-2BBF-4476-AD66-7068C4027B6B}"/>
    <cellStyle name="Currency 3 2 8 2" xfId="1751" xr:uid="{00000000-0005-0000-0000-0000A1140000}"/>
    <cellStyle name="Currency 3 2 8 2 2" xfId="9361" xr:uid="{00000000-0005-0000-0000-0000A2140000}"/>
    <cellStyle name="Currency 3 2 8 2 2 2" xfId="34977" xr:uid="{9537E060-38ED-4233-8D1D-6A23A7D7FFBB}"/>
    <cellStyle name="Currency 3 2 8 2 3" xfId="14819" xr:uid="{00000000-0005-0000-0000-0000A3140000}"/>
    <cellStyle name="Currency 3 2 8 2 3 2" xfId="37437" xr:uid="{8E6BDD9F-27A0-4E66-BFFB-7C5A8F1CEB2E}"/>
    <cellStyle name="Currency 3 2 8 2 4" xfId="20280" xr:uid="{00000000-0005-0000-0000-0000A4140000}"/>
    <cellStyle name="Currency 3 2 8 2 4 2" xfId="39897" xr:uid="{636BA10A-76D0-4372-AD01-4F213A5B0AF0}"/>
    <cellStyle name="Currency 3 2 8 2 5" xfId="25738" xr:uid="{00000000-0005-0000-0000-0000A5140000}"/>
    <cellStyle name="Currency 3 2 8 2 5 2" xfId="42358" xr:uid="{9B2ECC14-29DB-4B60-AF6F-5D5815194837}"/>
    <cellStyle name="Currency 3 2 8 2 6" xfId="6070" xr:uid="{00000000-0005-0000-0000-0000A6140000}"/>
    <cellStyle name="Currency 3 2 8 2 6 2" xfId="32517" xr:uid="{B95F8267-B69C-4261-ADDE-3800D1F33266}"/>
    <cellStyle name="Currency 3 2 8 2 7" xfId="30367" xr:uid="{CA0DED08-8DEB-4EFD-9555-2F54E6879C9F}"/>
    <cellStyle name="Currency 3 2 8 3" xfId="2492" xr:uid="{00000000-0005-0000-0000-0000A7140000}"/>
    <cellStyle name="Currency 3 2 8 3 2" xfId="10102" xr:uid="{00000000-0005-0000-0000-0000A8140000}"/>
    <cellStyle name="Currency 3 2 8 3 2 2" xfId="35289" xr:uid="{D78D0BFE-D6F0-489E-B48E-8A161B308A44}"/>
    <cellStyle name="Currency 3 2 8 3 3" xfId="15559" xr:uid="{00000000-0005-0000-0000-0000A9140000}"/>
    <cellStyle name="Currency 3 2 8 3 3 2" xfId="37749" xr:uid="{4D9672F9-0A89-4A81-BC1C-FAA4016DA364}"/>
    <cellStyle name="Currency 3 2 8 3 4" xfId="21020" xr:uid="{00000000-0005-0000-0000-0000AA140000}"/>
    <cellStyle name="Currency 3 2 8 3 4 2" xfId="40209" xr:uid="{AD2236E4-4AA9-4553-9F97-EBAA460ABA7F}"/>
    <cellStyle name="Currency 3 2 8 3 5" xfId="26478" xr:uid="{00000000-0005-0000-0000-0000AB140000}"/>
    <cellStyle name="Currency 3 2 8 3 5 2" xfId="42670" xr:uid="{FA59DD3E-B81A-4F5B-A457-F313E0834417}"/>
    <cellStyle name="Currency 3 2 8 3 6" xfId="6382" xr:uid="{00000000-0005-0000-0000-0000AC140000}"/>
    <cellStyle name="Currency 3 2 8 3 6 2" xfId="32829" xr:uid="{3FE9F672-344F-4E60-8CF5-CDFDA8B2D397}"/>
    <cellStyle name="Currency 3 2 8 3 7" xfId="30679" xr:uid="{78F6ACFB-962A-4913-A7F0-C8F16C5E8890}"/>
    <cellStyle name="Currency 3 2 8 4" xfId="3232" xr:uid="{00000000-0005-0000-0000-0000AD140000}"/>
    <cellStyle name="Currency 3 2 8 4 2" xfId="10842" xr:uid="{00000000-0005-0000-0000-0000AE140000}"/>
    <cellStyle name="Currency 3 2 8 4 2 2" xfId="35601" xr:uid="{C77A9A49-58E3-44DC-B180-3CF5F2C63887}"/>
    <cellStyle name="Currency 3 2 8 4 3" xfId="16299" xr:uid="{00000000-0005-0000-0000-0000AF140000}"/>
    <cellStyle name="Currency 3 2 8 4 3 2" xfId="38061" xr:uid="{52181AD4-7BE3-49C0-8621-C4EEEB748152}"/>
    <cellStyle name="Currency 3 2 8 4 4" xfId="21760" xr:uid="{00000000-0005-0000-0000-0000B0140000}"/>
    <cellStyle name="Currency 3 2 8 4 4 2" xfId="40521" xr:uid="{0E372DE6-E346-4F32-A652-9F0E52FF3465}"/>
    <cellStyle name="Currency 3 2 8 4 5" xfId="27218" xr:uid="{00000000-0005-0000-0000-0000B1140000}"/>
    <cellStyle name="Currency 3 2 8 4 5 2" xfId="42982" xr:uid="{72A332A7-FEAA-4C6B-B256-AB4D986F140E}"/>
    <cellStyle name="Currency 3 2 8 4 6" xfId="6694" xr:uid="{00000000-0005-0000-0000-0000B2140000}"/>
    <cellStyle name="Currency 3 2 8 4 6 2" xfId="33141" xr:uid="{8B341B1D-190F-4096-B010-B0F07F348922}"/>
    <cellStyle name="Currency 3 2 8 4 7" xfId="30991" xr:uid="{7547BECD-D541-4F74-A0E6-6BC411EF9302}"/>
    <cellStyle name="Currency 3 2 8 5" xfId="3973" xr:uid="{00000000-0005-0000-0000-0000B3140000}"/>
    <cellStyle name="Currency 3 2 8 5 2" xfId="11582" xr:uid="{00000000-0005-0000-0000-0000B4140000}"/>
    <cellStyle name="Currency 3 2 8 5 2 2" xfId="35913" xr:uid="{C954481F-9667-45F4-BC80-CCC2A54DDC28}"/>
    <cellStyle name="Currency 3 2 8 5 3" xfId="17039" xr:uid="{00000000-0005-0000-0000-0000B5140000}"/>
    <cellStyle name="Currency 3 2 8 5 3 2" xfId="38373" xr:uid="{755F28DF-7775-4AFC-8E82-03585F4B2DF5}"/>
    <cellStyle name="Currency 3 2 8 5 4" xfId="22500" xr:uid="{00000000-0005-0000-0000-0000B6140000}"/>
    <cellStyle name="Currency 3 2 8 5 4 2" xfId="40833" xr:uid="{E4D85067-B9ED-471D-B949-CC2D9774C913}"/>
    <cellStyle name="Currency 3 2 8 5 5" xfId="27958" xr:uid="{00000000-0005-0000-0000-0000B7140000}"/>
    <cellStyle name="Currency 3 2 8 5 5 2" xfId="43294" xr:uid="{B2F9D346-78C4-4637-8EAE-B39EBFF16746}"/>
    <cellStyle name="Currency 3 2 8 5 6" xfId="7006" xr:uid="{00000000-0005-0000-0000-0000B8140000}"/>
    <cellStyle name="Currency 3 2 8 5 6 2" xfId="33453" xr:uid="{ADF57D89-7B90-4D41-ACBC-87067B27F72B}"/>
    <cellStyle name="Currency 3 2 8 5 7" xfId="31303" xr:uid="{E2976C3D-E862-49E2-BCEA-DA2B9D5A890B}"/>
    <cellStyle name="Currency 3 2 8 6" xfId="4714" xr:uid="{00000000-0005-0000-0000-0000B9140000}"/>
    <cellStyle name="Currency 3 2 8 6 2" xfId="12323" xr:uid="{00000000-0005-0000-0000-0000BA140000}"/>
    <cellStyle name="Currency 3 2 8 6 2 2" xfId="36225" xr:uid="{6D5DC0AD-1EDE-4C10-9F6C-F832E0CDA245}"/>
    <cellStyle name="Currency 3 2 8 6 3" xfId="17780" xr:uid="{00000000-0005-0000-0000-0000BB140000}"/>
    <cellStyle name="Currency 3 2 8 6 3 2" xfId="38685" xr:uid="{B8BD362F-9C72-4878-A7CB-AE9F405E4A59}"/>
    <cellStyle name="Currency 3 2 8 6 4" xfId="23241" xr:uid="{00000000-0005-0000-0000-0000BC140000}"/>
    <cellStyle name="Currency 3 2 8 6 4 2" xfId="41145" xr:uid="{FCF12716-B822-40B9-BDEF-491A29137CE4}"/>
    <cellStyle name="Currency 3 2 8 6 5" xfId="28699" xr:uid="{00000000-0005-0000-0000-0000BD140000}"/>
    <cellStyle name="Currency 3 2 8 6 5 2" xfId="43606" xr:uid="{FEB9AC0A-C585-4D35-BAD5-7D48128E5C06}"/>
    <cellStyle name="Currency 3 2 8 6 6" xfId="7318" xr:uid="{00000000-0005-0000-0000-0000BE140000}"/>
    <cellStyle name="Currency 3 2 8 6 6 2" xfId="33765" xr:uid="{F476C040-21DA-4652-AA66-98264D465C73}"/>
    <cellStyle name="Currency 3 2 8 6 7" xfId="31615" xr:uid="{2373012E-C70B-42F5-AE77-1210A2478C89}"/>
    <cellStyle name="Currency 3 2 8 7" xfId="5454" xr:uid="{00000000-0005-0000-0000-0000BF140000}"/>
    <cellStyle name="Currency 3 2 8 7 2" xfId="13063" xr:uid="{00000000-0005-0000-0000-0000C0140000}"/>
    <cellStyle name="Currency 3 2 8 7 2 2" xfId="36537" xr:uid="{1028AD3E-2B2B-44D9-9820-39160CF914BB}"/>
    <cellStyle name="Currency 3 2 8 7 3" xfId="18520" xr:uid="{00000000-0005-0000-0000-0000C1140000}"/>
    <cellStyle name="Currency 3 2 8 7 3 2" xfId="38997" xr:uid="{BCDDD76E-45E0-4380-98B1-6D2191A0570C}"/>
    <cellStyle name="Currency 3 2 8 7 4" xfId="23981" xr:uid="{00000000-0005-0000-0000-0000C2140000}"/>
    <cellStyle name="Currency 3 2 8 7 4 2" xfId="41457" xr:uid="{28C40415-9270-47CC-ADDF-53F23FBBCEF5}"/>
    <cellStyle name="Currency 3 2 8 7 5" xfId="29439" xr:uid="{00000000-0005-0000-0000-0000C3140000}"/>
    <cellStyle name="Currency 3 2 8 7 5 2" xfId="43918" xr:uid="{8CFA48B7-A5AD-445B-8159-954634E0BB56}"/>
    <cellStyle name="Currency 3 2 8 7 6" xfId="7630" xr:uid="{00000000-0005-0000-0000-0000C4140000}"/>
    <cellStyle name="Currency 3 2 8 7 6 2" xfId="34077" xr:uid="{BDFB9747-C44A-4D97-B0FD-E770E77262EE}"/>
    <cellStyle name="Currency 3 2 8 7 7" xfId="31927" xr:uid="{6416B984-8264-4648-9A66-E9FAE955C960}"/>
    <cellStyle name="Currency 3 2 8 8" xfId="1035" xr:uid="{00000000-0005-0000-0000-0000C5140000}"/>
    <cellStyle name="Currency 3 2 8 8 2" xfId="14105" xr:uid="{00000000-0005-0000-0000-0000C6140000}"/>
    <cellStyle name="Currency 3 2 8 8 2 2" xfId="37125" xr:uid="{4659DA07-74E2-4073-ABF0-DFFA47F89691}"/>
    <cellStyle name="Currency 3 2 8 8 3" xfId="19566" xr:uid="{00000000-0005-0000-0000-0000C7140000}"/>
    <cellStyle name="Currency 3 2 8 8 3 2" xfId="39585" xr:uid="{7CB0C331-C3EE-4A51-8D64-7DCA7BB10D08}"/>
    <cellStyle name="Currency 3 2 8 8 4" xfId="25024" xr:uid="{00000000-0005-0000-0000-0000C8140000}"/>
    <cellStyle name="Currency 3 2 8 8 4 2" xfId="42046" xr:uid="{F591E8FD-F447-4C3C-8CE6-74404F48DEF1}"/>
    <cellStyle name="Currency 3 2 8 8 5" xfId="8647" xr:uid="{00000000-0005-0000-0000-0000C9140000}"/>
    <cellStyle name="Currency 3 2 8 8 5 2" xfId="34665" xr:uid="{07B1873F-AABE-476B-9711-D53276280BC6}"/>
    <cellStyle name="Currency 3 2 8 8 6" xfId="30055" xr:uid="{C0DE5F27-FB4F-45C6-A16B-5B641088F5D5}"/>
    <cellStyle name="Currency 3 2 8 9" xfId="8344" xr:uid="{00000000-0005-0000-0000-0000CA140000}"/>
    <cellStyle name="Currency 3 2 8 9 2" xfId="34389" xr:uid="{91E19A31-EAE7-4E05-B478-07F1042AD45D}"/>
    <cellStyle name="Currency 3 2 9" xfId="128" xr:uid="{00000000-0005-0000-0000-0000CB140000}"/>
    <cellStyle name="Currency 3 2 9 10" xfId="18662" xr:uid="{00000000-0005-0000-0000-0000CC140000}"/>
    <cellStyle name="Currency 3 2 9 10 2" xfId="39057" xr:uid="{0D8D7C0D-A9B6-4EA6-927B-0B9465341F27}"/>
    <cellStyle name="Currency 3 2 9 11" xfId="24121" xr:uid="{00000000-0005-0000-0000-0000CD140000}"/>
    <cellStyle name="Currency 3 2 9 11 2" xfId="41518" xr:uid="{163EE527-481B-4AC3-8DCE-AC68CAD8A26B}"/>
    <cellStyle name="Currency 3 2 9 12" xfId="5818" xr:uid="{00000000-0005-0000-0000-0000CE140000}"/>
    <cellStyle name="Currency 3 2 9 12 2" xfId="32265" xr:uid="{61C52E79-B4D4-4EE6-A05C-9DE6DA9E54B3}"/>
    <cellStyle name="Currency 3 2 9 13" xfId="29527" xr:uid="{63EDD789-6F2A-4855-AB20-CAA1C98A005B}"/>
    <cellStyle name="Currency 3 2 9 2" xfId="1891" xr:uid="{00000000-0005-0000-0000-0000CF140000}"/>
    <cellStyle name="Currency 3 2 9 2 2" xfId="9501" xr:uid="{00000000-0005-0000-0000-0000D0140000}"/>
    <cellStyle name="Currency 3 2 9 2 2 2" xfId="35037" xr:uid="{27BD15DE-E54C-44F4-AB43-6AE8C17901C4}"/>
    <cellStyle name="Currency 3 2 9 2 3" xfId="14958" xr:uid="{00000000-0005-0000-0000-0000D1140000}"/>
    <cellStyle name="Currency 3 2 9 2 3 2" xfId="37497" xr:uid="{5115E2F2-2D7F-4741-9A2F-2825D6CCF2EB}"/>
    <cellStyle name="Currency 3 2 9 2 4" xfId="20419" xr:uid="{00000000-0005-0000-0000-0000D2140000}"/>
    <cellStyle name="Currency 3 2 9 2 4 2" xfId="39957" xr:uid="{F02CB9A1-783C-4601-A24E-206D117950FA}"/>
    <cellStyle name="Currency 3 2 9 2 5" xfId="25877" xr:uid="{00000000-0005-0000-0000-0000D3140000}"/>
    <cellStyle name="Currency 3 2 9 2 5 2" xfId="42418" xr:uid="{0F7BFD95-6345-4EBB-854B-2131D6DC6126}"/>
    <cellStyle name="Currency 3 2 9 2 6" xfId="6130" xr:uid="{00000000-0005-0000-0000-0000D4140000}"/>
    <cellStyle name="Currency 3 2 9 2 6 2" xfId="32577" xr:uid="{FBBC8675-74A9-4B82-AEF5-E8491666A003}"/>
    <cellStyle name="Currency 3 2 9 2 7" xfId="30427" xr:uid="{D7C5F23D-D473-4E29-9368-F25F953CFE37}"/>
    <cellStyle name="Currency 3 2 9 3" xfId="2631" xr:uid="{00000000-0005-0000-0000-0000D5140000}"/>
    <cellStyle name="Currency 3 2 9 3 2" xfId="10241" xr:uid="{00000000-0005-0000-0000-0000D6140000}"/>
    <cellStyle name="Currency 3 2 9 3 2 2" xfId="35349" xr:uid="{C81F0CB0-A5B9-4098-AAC6-3C1D1801B036}"/>
    <cellStyle name="Currency 3 2 9 3 3" xfId="15698" xr:uid="{00000000-0005-0000-0000-0000D7140000}"/>
    <cellStyle name="Currency 3 2 9 3 3 2" xfId="37809" xr:uid="{28A50749-3922-45F3-8759-33A262876028}"/>
    <cellStyle name="Currency 3 2 9 3 4" xfId="21159" xr:uid="{00000000-0005-0000-0000-0000D8140000}"/>
    <cellStyle name="Currency 3 2 9 3 4 2" xfId="40269" xr:uid="{82FBCE53-49C2-413F-986C-F6C73A981DE9}"/>
    <cellStyle name="Currency 3 2 9 3 5" xfId="26617" xr:uid="{00000000-0005-0000-0000-0000D9140000}"/>
    <cellStyle name="Currency 3 2 9 3 5 2" xfId="42730" xr:uid="{6860BD82-EE13-419A-913D-D63FC68CA04F}"/>
    <cellStyle name="Currency 3 2 9 3 6" xfId="6442" xr:uid="{00000000-0005-0000-0000-0000DA140000}"/>
    <cellStyle name="Currency 3 2 9 3 6 2" xfId="32889" xr:uid="{7A3D16A9-F89C-4DC5-AED6-60A40AF97C23}"/>
    <cellStyle name="Currency 3 2 9 3 7" xfId="30739" xr:uid="{8847315D-A82A-4626-AE4C-AFD94C715546}"/>
    <cellStyle name="Currency 3 2 9 4" xfId="3372" xr:uid="{00000000-0005-0000-0000-0000DB140000}"/>
    <cellStyle name="Currency 3 2 9 4 2" xfId="10981" xr:uid="{00000000-0005-0000-0000-0000DC140000}"/>
    <cellStyle name="Currency 3 2 9 4 2 2" xfId="35661" xr:uid="{3ADF5D7B-5863-4190-9A71-8B6587423D7B}"/>
    <cellStyle name="Currency 3 2 9 4 3" xfId="16438" xr:uid="{00000000-0005-0000-0000-0000DD140000}"/>
    <cellStyle name="Currency 3 2 9 4 3 2" xfId="38121" xr:uid="{3709AD6E-6705-487F-8BF7-5A4C72E18DA5}"/>
    <cellStyle name="Currency 3 2 9 4 4" xfId="21899" xr:uid="{00000000-0005-0000-0000-0000DE140000}"/>
    <cellStyle name="Currency 3 2 9 4 4 2" xfId="40581" xr:uid="{8EFFE2AA-8F32-4544-ADB3-21E38001DA34}"/>
    <cellStyle name="Currency 3 2 9 4 5" xfId="27357" xr:uid="{00000000-0005-0000-0000-0000DF140000}"/>
    <cellStyle name="Currency 3 2 9 4 5 2" xfId="43042" xr:uid="{F73E9047-5D57-4431-B3AE-DB816072EF5B}"/>
    <cellStyle name="Currency 3 2 9 4 6" xfId="6754" xr:uid="{00000000-0005-0000-0000-0000E0140000}"/>
    <cellStyle name="Currency 3 2 9 4 6 2" xfId="33201" xr:uid="{61A5EB10-891E-456A-99DC-AAF545A425C1}"/>
    <cellStyle name="Currency 3 2 9 4 7" xfId="31051" xr:uid="{03A7C77F-A3AF-470B-A12F-A2FD1DF96CC8}"/>
    <cellStyle name="Currency 3 2 9 5" xfId="4113" xr:uid="{00000000-0005-0000-0000-0000E1140000}"/>
    <cellStyle name="Currency 3 2 9 5 2" xfId="11722" xr:uid="{00000000-0005-0000-0000-0000E2140000}"/>
    <cellStyle name="Currency 3 2 9 5 2 2" xfId="35973" xr:uid="{C7DE3A0A-4375-49E5-BDE5-0C761409B786}"/>
    <cellStyle name="Currency 3 2 9 5 3" xfId="17179" xr:uid="{00000000-0005-0000-0000-0000E3140000}"/>
    <cellStyle name="Currency 3 2 9 5 3 2" xfId="38433" xr:uid="{9CB8031A-10CC-4479-A6EE-BA7195A44CE9}"/>
    <cellStyle name="Currency 3 2 9 5 4" xfId="22640" xr:uid="{00000000-0005-0000-0000-0000E4140000}"/>
    <cellStyle name="Currency 3 2 9 5 4 2" xfId="40893" xr:uid="{CB9F4562-37FE-4BC0-A126-5C860EADF822}"/>
    <cellStyle name="Currency 3 2 9 5 5" xfId="28098" xr:uid="{00000000-0005-0000-0000-0000E5140000}"/>
    <cellStyle name="Currency 3 2 9 5 5 2" xfId="43354" xr:uid="{7FBE998F-9039-4DAA-B3AC-0C82F667072A}"/>
    <cellStyle name="Currency 3 2 9 5 6" xfId="7066" xr:uid="{00000000-0005-0000-0000-0000E6140000}"/>
    <cellStyle name="Currency 3 2 9 5 6 2" xfId="33513" xr:uid="{7B59FBB9-C2F6-4AC5-88C0-76BA2657EC6A}"/>
    <cellStyle name="Currency 3 2 9 5 7" xfId="31363" xr:uid="{559EA3F3-48D3-40C4-9FCB-37D711E2236F}"/>
    <cellStyle name="Currency 3 2 9 6" xfId="4853" xr:uid="{00000000-0005-0000-0000-0000E7140000}"/>
    <cellStyle name="Currency 3 2 9 6 2" xfId="12462" xr:uid="{00000000-0005-0000-0000-0000E8140000}"/>
    <cellStyle name="Currency 3 2 9 6 2 2" xfId="36285" xr:uid="{F5685472-1A94-41D4-A8FD-97E4595014C9}"/>
    <cellStyle name="Currency 3 2 9 6 3" xfId="17919" xr:uid="{00000000-0005-0000-0000-0000E9140000}"/>
    <cellStyle name="Currency 3 2 9 6 3 2" xfId="38745" xr:uid="{E13C1A58-461F-451F-BC1D-A4E972747C07}"/>
    <cellStyle name="Currency 3 2 9 6 4" xfId="23380" xr:uid="{00000000-0005-0000-0000-0000EA140000}"/>
    <cellStyle name="Currency 3 2 9 6 4 2" xfId="41205" xr:uid="{9BC78880-B44C-4BA7-96CC-B1303BBB33BE}"/>
    <cellStyle name="Currency 3 2 9 6 5" xfId="28838" xr:uid="{00000000-0005-0000-0000-0000EB140000}"/>
    <cellStyle name="Currency 3 2 9 6 5 2" xfId="43666" xr:uid="{F5659A10-F058-4A0B-A272-DC7C39587BBB}"/>
    <cellStyle name="Currency 3 2 9 6 6" xfId="7378" xr:uid="{00000000-0005-0000-0000-0000EC140000}"/>
    <cellStyle name="Currency 3 2 9 6 6 2" xfId="33825" xr:uid="{AD5049E5-AA7E-4799-8304-ABD9FDF72553}"/>
    <cellStyle name="Currency 3 2 9 6 7" xfId="31675" xr:uid="{1DA7D7F7-B460-461E-81C7-CDB6BB26C4D3}"/>
    <cellStyle name="Currency 3 2 9 7" xfId="1149" xr:uid="{00000000-0005-0000-0000-0000ED140000}"/>
    <cellStyle name="Currency 3 2 9 7 2" xfId="14218" xr:uid="{00000000-0005-0000-0000-0000EE140000}"/>
    <cellStyle name="Currency 3 2 9 7 2 2" xfId="37185" xr:uid="{1BCDF384-E2A1-4066-B04F-C9CAB273EBB4}"/>
    <cellStyle name="Currency 3 2 9 7 3" xfId="19679" xr:uid="{00000000-0005-0000-0000-0000EF140000}"/>
    <cellStyle name="Currency 3 2 9 7 3 2" xfId="39645" xr:uid="{21D161F9-5D2D-46FB-8D0E-CD24ABC19829}"/>
    <cellStyle name="Currency 3 2 9 7 4" xfId="25137" xr:uid="{00000000-0005-0000-0000-0000F0140000}"/>
    <cellStyle name="Currency 3 2 9 7 4 2" xfId="42106" xr:uid="{6A89CF86-A878-4EE3-A376-405B20F5A324}"/>
    <cellStyle name="Currency 3 2 9 7 5" xfId="8760" xr:uid="{00000000-0005-0000-0000-0000F1140000}"/>
    <cellStyle name="Currency 3 2 9 7 5 2" xfId="34725" xr:uid="{46BBBFA3-EA7E-4BF3-953C-375DF91CC423}"/>
    <cellStyle name="Currency 3 2 9 7 6" xfId="30115" xr:uid="{D205FA5E-BE19-4479-9751-B0658F2CFD04}"/>
    <cellStyle name="Currency 3 2 9 8" xfId="7743" xr:uid="{00000000-0005-0000-0000-0000F2140000}"/>
    <cellStyle name="Currency 3 2 9 8 2" xfId="34137" xr:uid="{6535685E-D98C-4C51-B18F-F79A43E035A8}"/>
    <cellStyle name="Currency 3 2 9 9" xfId="13202" xr:uid="{00000000-0005-0000-0000-0000F3140000}"/>
    <cellStyle name="Currency 3 2 9 9 2" xfId="36597" xr:uid="{EE910DB2-9192-4BD9-A755-599B6B158D18}"/>
    <cellStyle name="Currency 3 20" xfId="13103" xr:uid="{00000000-0005-0000-0000-0000F4140000}"/>
    <cellStyle name="Currency 3 20 2" xfId="36549" xr:uid="{38D6DBC3-2AD4-477E-94AE-95A6A897D21B}"/>
    <cellStyle name="Currency 3 21" xfId="18563" xr:uid="{00000000-0005-0000-0000-0000F5140000}"/>
    <cellStyle name="Currency 3 21 2" xfId="39009" xr:uid="{2B6FA078-88AF-44F9-BA6B-883DA9A0804F}"/>
    <cellStyle name="Currency 3 22" xfId="24022" xr:uid="{00000000-0005-0000-0000-0000F6140000}"/>
    <cellStyle name="Currency 3 22 2" xfId="41470" xr:uid="{83A5CACE-35D2-4200-9E94-36F8ADD12ED9}"/>
    <cellStyle name="Currency 3 23" xfId="5494" xr:uid="{00000000-0005-0000-0000-0000F7140000}"/>
    <cellStyle name="Currency 3 23 2" xfId="31941" xr:uid="{749FCE35-05D7-4DD8-954C-BC965CB48E11}"/>
    <cellStyle name="Currency 3 24" xfId="29479" xr:uid="{32710F63-556D-4E92-922A-3B943D5DDE73}"/>
    <cellStyle name="Currency 3 3" xfId="64" xr:uid="{00000000-0005-0000-0000-0000F8140000}"/>
    <cellStyle name="Currency 3 3 10" xfId="1828" xr:uid="{00000000-0005-0000-0000-0000F9140000}"/>
    <cellStyle name="Currency 3 3 10 2" xfId="9438" xr:uid="{00000000-0005-0000-0000-0000FA140000}"/>
    <cellStyle name="Currency 3 3 10 2 2" xfId="35001" xr:uid="{BC336812-A35D-4DB0-9B2E-2A59575E6CED}"/>
    <cellStyle name="Currency 3 3 10 3" xfId="14896" xr:uid="{00000000-0005-0000-0000-0000FB140000}"/>
    <cellStyle name="Currency 3 3 10 3 2" xfId="37461" xr:uid="{CCD4569D-C378-40E5-B60D-C1A61097C688}"/>
    <cellStyle name="Currency 3 3 10 4" xfId="20357" xr:uid="{00000000-0005-0000-0000-0000FC140000}"/>
    <cellStyle name="Currency 3 3 10 4 2" xfId="39921" xr:uid="{CBE48C20-8812-40B9-8534-ECBA34BE21A8}"/>
    <cellStyle name="Currency 3 3 10 5" xfId="25815" xr:uid="{00000000-0005-0000-0000-0000FD140000}"/>
    <cellStyle name="Currency 3 3 10 5 2" xfId="42382" xr:uid="{CDCC769C-D782-4C2E-9675-F3A30C03E8A8}"/>
    <cellStyle name="Currency 3 3 10 6" xfId="6094" xr:uid="{00000000-0005-0000-0000-0000FE140000}"/>
    <cellStyle name="Currency 3 3 10 6 2" xfId="32541" xr:uid="{FFA6A577-5CFD-4A8E-B779-E303D2931C83}"/>
    <cellStyle name="Currency 3 3 10 7" xfId="30391" xr:uid="{33F9C2F9-1D80-4E7C-878E-6AB87494EF8F}"/>
    <cellStyle name="Currency 3 3 11" xfId="2569" xr:uid="{00000000-0005-0000-0000-0000FF140000}"/>
    <cellStyle name="Currency 3 3 11 2" xfId="10179" xr:uid="{00000000-0005-0000-0000-000000150000}"/>
    <cellStyle name="Currency 3 3 11 2 2" xfId="35313" xr:uid="{26B56A7B-C387-473E-BE17-86569C692D5C}"/>
    <cellStyle name="Currency 3 3 11 3" xfId="15636" xr:uid="{00000000-0005-0000-0000-000001150000}"/>
    <cellStyle name="Currency 3 3 11 3 2" xfId="37773" xr:uid="{D94403B6-6D13-47C8-9B23-AB3B161335CA}"/>
    <cellStyle name="Currency 3 3 11 4" xfId="21097" xr:uid="{00000000-0005-0000-0000-000002150000}"/>
    <cellStyle name="Currency 3 3 11 4 2" xfId="40233" xr:uid="{1A76BE3C-9E40-4233-903B-1765AD2143F4}"/>
    <cellStyle name="Currency 3 3 11 5" xfId="26555" xr:uid="{00000000-0005-0000-0000-000003150000}"/>
    <cellStyle name="Currency 3 3 11 5 2" xfId="42694" xr:uid="{5E77E465-55C7-4B22-94C5-25AFE72F534E}"/>
    <cellStyle name="Currency 3 3 11 6" xfId="6406" xr:uid="{00000000-0005-0000-0000-000004150000}"/>
    <cellStyle name="Currency 3 3 11 6 2" xfId="32853" xr:uid="{7BB48C5E-16C3-40D7-A8D8-EC80B0DE3762}"/>
    <cellStyle name="Currency 3 3 11 7" xfId="30703" xr:uid="{A259D32F-ED77-4778-A5FB-CE76C7C5C7BC}"/>
    <cellStyle name="Currency 3 3 12" xfId="3309" xr:uid="{00000000-0005-0000-0000-000005150000}"/>
    <cellStyle name="Currency 3 3 12 2" xfId="10919" xr:uid="{00000000-0005-0000-0000-000006150000}"/>
    <cellStyle name="Currency 3 3 12 2 2" xfId="35625" xr:uid="{BF899F24-4E0C-4707-86E4-200B357ADD0C}"/>
    <cellStyle name="Currency 3 3 12 3" xfId="16376" xr:uid="{00000000-0005-0000-0000-000007150000}"/>
    <cellStyle name="Currency 3 3 12 3 2" xfId="38085" xr:uid="{B1030734-EB27-4F4C-9A8A-CB2FA6F38D10}"/>
    <cellStyle name="Currency 3 3 12 4" xfId="21837" xr:uid="{00000000-0005-0000-0000-000008150000}"/>
    <cellStyle name="Currency 3 3 12 4 2" xfId="40545" xr:uid="{D7CA9DCE-A315-4FD1-A9AB-38AF89E97D5C}"/>
    <cellStyle name="Currency 3 3 12 5" xfId="27295" xr:uid="{00000000-0005-0000-0000-000009150000}"/>
    <cellStyle name="Currency 3 3 12 5 2" xfId="43006" xr:uid="{C769DCD1-C087-4ED0-8809-9EBD82106A89}"/>
    <cellStyle name="Currency 3 3 12 6" xfId="6718" xr:uid="{00000000-0005-0000-0000-00000A150000}"/>
    <cellStyle name="Currency 3 3 12 6 2" xfId="33165" xr:uid="{250441BB-F2DE-45D8-A189-D26E19C0C321}"/>
    <cellStyle name="Currency 3 3 12 7" xfId="31015" xr:uid="{76677920-6E5D-475C-9064-A7E2674E38EB}"/>
    <cellStyle name="Currency 3 3 13" xfId="4051" xr:uid="{00000000-0005-0000-0000-00000B150000}"/>
    <cellStyle name="Currency 3 3 13 2" xfId="11660" xr:uid="{00000000-0005-0000-0000-00000C150000}"/>
    <cellStyle name="Currency 3 3 13 2 2" xfId="35937" xr:uid="{11587782-BDAD-42F3-A2D8-7172A517AB98}"/>
    <cellStyle name="Currency 3 3 13 3" xfId="17117" xr:uid="{00000000-0005-0000-0000-00000D150000}"/>
    <cellStyle name="Currency 3 3 13 3 2" xfId="38397" xr:uid="{B997B36F-3502-4A86-9D19-3A448554366F}"/>
    <cellStyle name="Currency 3 3 13 4" xfId="22578" xr:uid="{00000000-0005-0000-0000-00000E150000}"/>
    <cellStyle name="Currency 3 3 13 4 2" xfId="40857" xr:uid="{3EA1A925-0208-4BC3-92FE-EA79C03D8676}"/>
    <cellStyle name="Currency 3 3 13 5" xfId="28036" xr:uid="{00000000-0005-0000-0000-00000F150000}"/>
    <cellStyle name="Currency 3 3 13 5 2" xfId="43318" xr:uid="{EE1E7AC4-CAD2-4F2B-9099-E241B714623A}"/>
    <cellStyle name="Currency 3 3 13 6" xfId="7030" xr:uid="{00000000-0005-0000-0000-000010150000}"/>
    <cellStyle name="Currency 3 3 13 6 2" xfId="33477" xr:uid="{3518CBBE-22EE-4B55-BF4C-EC184284630B}"/>
    <cellStyle name="Currency 3 3 13 7" xfId="31327" xr:uid="{D57BA989-8D15-49C9-A532-29258FB83BDC}"/>
    <cellStyle name="Currency 3 3 14" xfId="4791" xr:uid="{00000000-0005-0000-0000-000011150000}"/>
    <cellStyle name="Currency 3 3 14 2" xfId="12400" xr:uid="{00000000-0005-0000-0000-000012150000}"/>
    <cellStyle name="Currency 3 3 14 2 2" xfId="36249" xr:uid="{795D368F-C8E2-47F4-885E-6220B212169F}"/>
    <cellStyle name="Currency 3 3 14 3" xfId="17857" xr:uid="{00000000-0005-0000-0000-000013150000}"/>
    <cellStyle name="Currency 3 3 14 3 2" xfId="38709" xr:uid="{06BD2C8B-6464-477F-AA48-CF4ABD4EE509}"/>
    <cellStyle name="Currency 3 3 14 4" xfId="23318" xr:uid="{00000000-0005-0000-0000-000014150000}"/>
    <cellStyle name="Currency 3 3 14 4 2" xfId="41169" xr:uid="{8AF6CE6A-5855-4F15-B90C-D7611BF747B2}"/>
    <cellStyle name="Currency 3 3 14 5" xfId="28776" xr:uid="{00000000-0005-0000-0000-000015150000}"/>
    <cellStyle name="Currency 3 3 14 5 2" xfId="43630" xr:uid="{FAA6B449-7F32-4CD9-AA70-BA3E8416B0BB}"/>
    <cellStyle name="Currency 3 3 14 6" xfId="7342" xr:uid="{00000000-0005-0000-0000-000016150000}"/>
    <cellStyle name="Currency 3 3 14 6 2" xfId="33789" xr:uid="{84E7AA2D-BE2E-404A-A1B1-214B8ECEA663}"/>
    <cellStyle name="Currency 3 3 14 7" xfId="31639" xr:uid="{F0022091-E9C2-4D9A-A224-38330C16F0AB}"/>
    <cellStyle name="Currency 3 3 15" xfId="807" xr:uid="{00000000-0005-0000-0000-000017150000}"/>
    <cellStyle name="Currency 3 3 15 2" xfId="13877" xr:uid="{00000000-0005-0000-0000-000018150000}"/>
    <cellStyle name="Currency 3 3 15 2 2" xfId="36897" xr:uid="{38189F48-D7D5-4628-B80D-274AB61DAC51}"/>
    <cellStyle name="Currency 3 3 15 3" xfId="19338" xr:uid="{00000000-0005-0000-0000-000019150000}"/>
    <cellStyle name="Currency 3 3 15 3 2" xfId="39357" xr:uid="{DA48D063-9377-4CA7-991F-88B918358E22}"/>
    <cellStyle name="Currency 3 3 15 4" xfId="24796" xr:uid="{00000000-0005-0000-0000-00001A150000}"/>
    <cellStyle name="Currency 3 3 15 4 2" xfId="41818" xr:uid="{BB95B829-E77B-43C8-9828-E6646FF4F235}"/>
    <cellStyle name="Currency 3 3 15 5" xfId="8419" xr:uid="{00000000-0005-0000-0000-00001B150000}"/>
    <cellStyle name="Currency 3 3 15 5 2" xfId="34437" xr:uid="{BD8F3857-631C-44EA-B5BD-0960BAA47C33}"/>
    <cellStyle name="Currency 3 3 15 6" xfId="29827" xr:uid="{9CCCBD2E-829C-47E1-B69C-958F4A2E0512}"/>
    <cellStyle name="Currency 3 3 16" xfId="7681" xr:uid="{00000000-0005-0000-0000-00001C150000}"/>
    <cellStyle name="Currency 3 3 16 2" xfId="34101" xr:uid="{3BCAB6D1-EBE4-485B-9ECE-E6F2DD384C7B}"/>
    <cellStyle name="Currency 3 3 17" xfId="13140" xr:uid="{00000000-0005-0000-0000-00001D150000}"/>
    <cellStyle name="Currency 3 3 17 2" xfId="36561" xr:uid="{6FD377D2-3E66-4BD3-B49B-C8DA4BD69CE9}"/>
    <cellStyle name="Currency 3 3 18" xfId="18600" xr:uid="{00000000-0005-0000-0000-00001E150000}"/>
    <cellStyle name="Currency 3 3 18 2" xfId="39021" xr:uid="{20C3E7FA-2551-40DB-BF27-43BAB9B87EDC}"/>
    <cellStyle name="Currency 3 3 19" xfId="24059" xr:uid="{00000000-0005-0000-0000-00001F150000}"/>
    <cellStyle name="Currency 3 3 19 2" xfId="41482" xr:uid="{194EA386-B2E7-482F-830F-19198012E63D}"/>
    <cellStyle name="Currency 3 3 2" xfId="270" xr:uid="{00000000-0005-0000-0000-000020150000}"/>
    <cellStyle name="Currency 3 3 2 10" xfId="13342" xr:uid="{00000000-0005-0000-0000-000021150000}"/>
    <cellStyle name="Currency 3 3 2 10 2" xfId="36657" xr:uid="{28E5558C-D262-4A6F-9420-B91201B31808}"/>
    <cellStyle name="Currency 3 3 2 11" xfId="18802" xr:uid="{00000000-0005-0000-0000-000022150000}"/>
    <cellStyle name="Currency 3 3 2 11 2" xfId="39117" xr:uid="{D5C610C2-61D0-4AD4-9B04-580B21500BC3}"/>
    <cellStyle name="Currency 3 3 2 12" xfId="24261" xr:uid="{00000000-0005-0000-0000-000023150000}"/>
    <cellStyle name="Currency 3 3 2 12 2" xfId="41578" xr:uid="{F7A4A760-F773-498E-87B9-A4B05745AC9F}"/>
    <cellStyle name="Currency 3 3 2 13" xfId="5566" xr:uid="{00000000-0005-0000-0000-000024150000}"/>
    <cellStyle name="Currency 3 3 2 13 2" xfId="32013" xr:uid="{50D60C51-F07D-4A2C-ACA7-911876069051}"/>
    <cellStyle name="Currency 3 3 2 14" xfId="29587" xr:uid="{C3384C76-21CC-4C75-A6EC-A5001343BB0D}"/>
    <cellStyle name="Currency 3 3 2 2" xfId="1290" xr:uid="{00000000-0005-0000-0000-000025150000}"/>
    <cellStyle name="Currency 3 3 2 2 2" xfId="8900" xr:uid="{00000000-0005-0000-0000-000026150000}"/>
    <cellStyle name="Currency 3 3 2 2 2 2" xfId="34785" xr:uid="{E5E66CC6-BD5A-46A8-88AB-8072326B3130}"/>
    <cellStyle name="Currency 3 3 2 2 3" xfId="14358" xr:uid="{00000000-0005-0000-0000-000027150000}"/>
    <cellStyle name="Currency 3 3 2 2 3 2" xfId="37245" xr:uid="{8574FAC6-5198-4BEB-A93C-3D11F536A4D1}"/>
    <cellStyle name="Currency 3 3 2 2 4" xfId="19819" xr:uid="{00000000-0005-0000-0000-000028150000}"/>
    <cellStyle name="Currency 3 3 2 2 4 2" xfId="39705" xr:uid="{112F15BD-640B-4ED6-A147-123A6AB3D4C0}"/>
    <cellStyle name="Currency 3 3 2 2 5" xfId="25277" xr:uid="{00000000-0005-0000-0000-000029150000}"/>
    <cellStyle name="Currency 3 3 2 2 5 2" xfId="42166" xr:uid="{258B8713-3A60-4EC6-8FBD-C6475597252C}"/>
    <cellStyle name="Currency 3 3 2 2 6" xfId="5878" xr:uid="{00000000-0005-0000-0000-00002A150000}"/>
    <cellStyle name="Currency 3 3 2 2 6 2" xfId="32325" xr:uid="{94CC91B3-B89A-4F96-88E3-64422C9B0A28}"/>
    <cellStyle name="Currency 3 3 2 2 7" xfId="30175" xr:uid="{E76ABD04-804A-454A-AA78-3D3C32DD8F5F}"/>
    <cellStyle name="Currency 3 3 2 3" xfId="2031" xr:uid="{00000000-0005-0000-0000-00002B150000}"/>
    <cellStyle name="Currency 3 3 2 3 2" xfId="9641" xr:uid="{00000000-0005-0000-0000-00002C150000}"/>
    <cellStyle name="Currency 3 3 2 3 2 2" xfId="35097" xr:uid="{12DF5651-5221-4D11-809B-94F1FA19394D}"/>
    <cellStyle name="Currency 3 3 2 3 3" xfId="15098" xr:uid="{00000000-0005-0000-0000-00002D150000}"/>
    <cellStyle name="Currency 3 3 2 3 3 2" xfId="37557" xr:uid="{0421F084-1204-4B1F-A405-AAE1BCC6B2F5}"/>
    <cellStyle name="Currency 3 3 2 3 4" xfId="20559" xr:uid="{00000000-0005-0000-0000-00002E150000}"/>
    <cellStyle name="Currency 3 3 2 3 4 2" xfId="40017" xr:uid="{B7362FC4-FB76-4CC7-831C-ECED50B01117}"/>
    <cellStyle name="Currency 3 3 2 3 5" xfId="26017" xr:uid="{00000000-0005-0000-0000-00002F150000}"/>
    <cellStyle name="Currency 3 3 2 3 5 2" xfId="42478" xr:uid="{8F3CC923-90B0-4959-933E-BCF0ED9DB97A}"/>
    <cellStyle name="Currency 3 3 2 3 6" xfId="6190" xr:uid="{00000000-0005-0000-0000-000030150000}"/>
    <cellStyle name="Currency 3 3 2 3 6 2" xfId="32637" xr:uid="{7997700A-6ACC-4EB9-A836-3404DBD6A2A4}"/>
    <cellStyle name="Currency 3 3 2 3 7" xfId="30487" xr:uid="{B2C8F6BF-A387-4475-92BD-56EED1F1290A}"/>
    <cellStyle name="Currency 3 3 2 4" xfId="2771" xr:uid="{00000000-0005-0000-0000-000031150000}"/>
    <cellStyle name="Currency 3 3 2 4 2" xfId="10381" xr:uid="{00000000-0005-0000-0000-000032150000}"/>
    <cellStyle name="Currency 3 3 2 4 2 2" xfId="35409" xr:uid="{906CB1FF-43B2-4077-BFEC-7428D33F2E9D}"/>
    <cellStyle name="Currency 3 3 2 4 3" xfId="15838" xr:uid="{00000000-0005-0000-0000-000033150000}"/>
    <cellStyle name="Currency 3 3 2 4 3 2" xfId="37869" xr:uid="{4CBC107E-0BB1-4F63-87CB-A2674200CBE8}"/>
    <cellStyle name="Currency 3 3 2 4 4" xfId="21299" xr:uid="{00000000-0005-0000-0000-000034150000}"/>
    <cellStyle name="Currency 3 3 2 4 4 2" xfId="40329" xr:uid="{AB0817E1-9211-49D3-8DD4-4574FBCFDA17}"/>
    <cellStyle name="Currency 3 3 2 4 5" xfId="26757" xr:uid="{00000000-0005-0000-0000-000035150000}"/>
    <cellStyle name="Currency 3 3 2 4 5 2" xfId="42790" xr:uid="{D5555C78-9558-4C29-880D-00A04759E96D}"/>
    <cellStyle name="Currency 3 3 2 4 6" xfId="6502" xr:uid="{00000000-0005-0000-0000-000036150000}"/>
    <cellStyle name="Currency 3 3 2 4 6 2" xfId="32949" xr:uid="{8677ED3A-3418-4C71-9124-57ACDB27CB94}"/>
    <cellStyle name="Currency 3 3 2 4 7" xfId="30799" xr:uid="{1EE50E16-61C4-4A48-8555-078BA6AAE222}"/>
    <cellStyle name="Currency 3 3 2 5" xfId="3512" xr:uid="{00000000-0005-0000-0000-000037150000}"/>
    <cellStyle name="Currency 3 3 2 5 2" xfId="11121" xr:uid="{00000000-0005-0000-0000-000038150000}"/>
    <cellStyle name="Currency 3 3 2 5 2 2" xfId="35721" xr:uid="{0E195FA9-5C11-42E9-82AA-9D7461A806F0}"/>
    <cellStyle name="Currency 3 3 2 5 3" xfId="16578" xr:uid="{00000000-0005-0000-0000-000039150000}"/>
    <cellStyle name="Currency 3 3 2 5 3 2" xfId="38181" xr:uid="{86F5899C-0E6A-42A2-B31B-FC231926BD88}"/>
    <cellStyle name="Currency 3 3 2 5 4" xfId="22039" xr:uid="{00000000-0005-0000-0000-00003A150000}"/>
    <cellStyle name="Currency 3 3 2 5 4 2" xfId="40641" xr:uid="{6A0831C4-FE39-47B7-84D1-C71EEE81FBA1}"/>
    <cellStyle name="Currency 3 3 2 5 5" xfId="27497" xr:uid="{00000000-0005-0000-0000-00003B150000}"/>
    <cellStyle name="Currency 3 3 2 5 5 2" xfId="43102" xr:uid="{20289C4C-DC98-40C3-871E-C0E6A88AD25D}"/>
    <cellStyle name="Currency 3 3 2 5 6" xfId="6814" xr:uid="{00000000-0005-0000-0000-00003C150000}"/>
    <cellStyle name="Currency 3 3 2 5 6 2" xfId="33261" xr:uid="{E9F27560-D0A0-46F2-B6E4-1F4441A16288}"/>
    <cellStyle name="Currency 3 3 2 5 7" xfId="31111" xr:uid="{F517E30F-B5D9-458E-9CC2-E1ECD79C7B2E}"/>
    <cellStyle name="Currency 3 3 2 6" xfId="4253" xr:uid="{00000000-0005-0000-0000-00003D150000}"/>
    <cellStyle name="Currency 3 3 2 6 2" xfId="11862" xr:uid="{00000000-0005-0000-0000-00003E150000}"/>
    <cellStyle name="Currency 3 3 2 6 2 2" xfId="36033" xr:uid="{6703E437-0FB4-40C0-BF53-6C8589D15CBB}"/>
    <cellStyle name="Currency 3 3 2 6 3" xfId="17319" xr:uid="{00000000-0005-0000-0000-00003F150000}"/>
    <cellStyle name="Currency 3 3 2 6 3 2" xfId="38493" xr:uid="{3B129361-32B4-4C18-BD58-9B830A561A73}"/>
    <cellStyle name="Currency 3 3 2 6 4" xfId="22780" xr:uid="{00000000-0005-0000-0000-000040150000}"/>
    <cellStyle name="Currency 3 3 2 6 4 2" xfId="40953" xr:uid="{7342D707-DFE0-479F-956E-C19A0329D456}"/>
    <cellStyle name="Currency 3 3 2 6 5" xfId="28238" xr:uid="{00000000-0005-0000-0000-000041150000}"/>
    <cellStyle name="Currency 3 3 2 6 5 2" xfId="43414" xr:uid="{7053B567-5A7F-4E81-BC66-5DC1C3075F81}"/>
    <cellStyle name="Currency 3 3 2 6 6" xfId="7126" xr:uid="{00000000-0005-0000-0000-000042150000}"/>
    <cellStyle name="Currency 3 3 2 6 6 2" xfId="33573" xr:uid="{AE3B163B-77B2-452C-8C17-166C8F333436}"/>
    <cellStyle name="Currency 3 3 2 6 7" xfId="31423" xr:uid="{BA490C38-788A-490E-8C46-43AD7D662A39}"/>
    <cellStyle name="Currency 3 3 2 7" xfId="4993" xr:uid="{00000000-0005-0000-0000-000043150000}"/>
    <cellStyle name="Currency 3 3 2 7 2" xfId="12602" xr:uid="{00000000-0005-0000-0000-000044150000}"/>
    <cellStyle name="Currency 3 3 2 7 2 2" xfId="36345" xr:uid="{7BDFB771-BACA-4212-AF53-311170ED1ED2}"/>
    <cellStyle name="Currency 3 3 2 7 3" xfId="18059" xr:uid="{00000000-0005-0000-0000-000045150000}"/>
    <cellStyle name="Currency 3 3 2 7 3 2" xfId="38805" xr:uid="{FB67ACEF-F944-40E0-A5B9-1D873A74D6B8}"/>
    <cellStyle name="Currency 3 3 2 7 4" xfId="23520" xr:uid="{00000000-0005-0000-0000-000046150000}"/>
    <cellStyle name="Currency 3 3 2 7 4 2" xfId="41265" xr:uid="{74937F65-9B21-4F35-9F76-974FFC769698}"/>
    <cellStyle name="Currency 3 3 2 7 5" xfId="28978" xr:uid="{00000000-0005-0000-0000-000047150000}"/>
    <cellStyle name="Currency 3 3 2 7 5 2" xfId="43726" xr:uid="{995BEC57-3A01-4764-BD4B-360D2D570E71}"/>
    <cellStyle name="Currency 3 3 2 7 6" xfId="7438" xr:uid="{00000000-0005-0000-0000-000048150000}"/>
    <cellStyle name="Currency 3 3 2 7 6 2" xfId="33885" xr:uid="{30BDD3E1-9A93-44E1-AEA2-F74A54061EEE}"/>
    <cellStyle name="Currency 3 3 2 7 7" xfId="31735" xr:uid="{88D35100-A4E0-49C6-B286-5A8E7F13A868}"/>
    <cellStyle name="Currency 3 3 2 8" xfId="843" xr:uid="{00000000-0005-0000-0000-000049150000}"/>
    <cellStyle name="Currency 3 3 2 8 2" xfId="13913" xr:uid="{00000000-0005-0000-0000-00004A150000}"/>
    <cellStyle name="Currency 3 3 2 8 2 2" xfId="36933" xr:uid="{B4510181-0AD1-4B35-B356-F9B781A61AEF}"/>
    <cellStyle name="Currency 3 3 2 8 3" xfId="19374" xr:uid="{00000000-0005-0000-0000-00004B150000}"/>
    <cellStyle name="Currency 3 3 2 8 3 2" xfId="39393" xr:uid="{00A0E315-EC15-4AEB-B0E4-4F2A940446A2}"/>
    <cellStyle name="Currency 3 3 2 8 4" xfId="24832" xr:uid="{00000000-0005-0000-0000-00004C150000}"/>
    <cellStyle name="Currency 3 3 2 8 4 2" xfId="41854" xr:uid="{253A4C62-C7EF-415D-853F-AF08394C3727}"/>
    <cellStyle name="Currency 3 3 2 8 5" xfId="8455" xr:uid="{00000000-0005-0000-0000-00004D150000}"/>
    <cellStyle name="Currency 3 3 2 8 5 2" xfId="34473" xr:uid="{8B3B4A4D-E180-4BEF-B4B8-15F6491C48EE}"/>
    <cellStyle name="Currency 3 3 2 8 6" xfId="29863" xr:uid="{4187AFAB-7381-4D4A-A160-D0C24507CE8E}"/>
    <cellStyle name="Currency 3 3 2 9" xfId="7883" xr:uid="{00000000-0005-0000-0000-00004E150000}"/>
    <cellStyle name="Currency 3 3 2 9 2" xfId="34197" xr:uid="{6F8EE19C-3E78-4D47-817B-363FB33BF8DA}"/>
    <cellStyle name="Currency 3 3 20" xfId="5530" xr:uid="{00000000-0005-0000-0000-00004F150000}"/>
    <cellStyle name="Currency 3 3 20 2" xfId="31977" xr:uid="{7FA4CB67-B919-4802-9CBA-96E6D1B622D7}"/>
    <cellStyle name="Currency 3 3 21" xfId="29491" xr:uid="{BD35FA05-B0F7-4F15-ADF8-71F1FA9DC3CA}"/>
    <cellStyle name="Currency 3 3 3" xfId="361" xr:uid="{00000000-0005-0000-0000-000050150000}"/>
    <cellStyle name="Currency 3 3 3 10" xfId="13432" xr:uid="{00000000-0005-0000-0000-000051150000}"/>
    <cellStyle name="Currency 3 3 3 10 2" xfId="36693" xr:uid="{581713BE-ED42-4A5C-A3CC-058D3536EAE5}"/>
    <cellStyle name="Currency 3 3 3 11" xfId="18892" xr:uid="{00000000-0005-0000-0000-000052150000}"/>
    <cellStyle name="Currency 3 3 3 11 2" xfId="39153" xr:uid="{0211028A-5675-45CF-8F37-2851F19E1083}"/>
    <cellStyle name="Currency 3 3 3 12" xfId="24351" xr:uid="{00000000-0005-0000-0000-000053150000}"/>
    <cellStyle name="Currency 3 3 3 12 2" xfId="41614" xr:uid="{71A0C7DE-B830-4225-B9FB-8ED94CDCBDE8}"/>
    <cellStyle name="Currency 3 3 3 13" xfId="5602" xr:uid="{00000000-0005-0000-0000-000054150000}"/>
    <cellStyle name="Currency 3 3 3 13 2" xfId="32049" xr:uid="{0CD3D786-0CF0-4848-9B9F-0A7D7176AD86}"/>
    <cellStyle name="Currency 3 3 3 14" xfId="29623" xr:uid="{C4342750-B26E-446E-BA29-CCE2B9F885DD}"/>
    <cellStyle name="Currency 3 3 3 2" xfId="1380" xr:uid="{00000000-0005-0000-0000-000055150000}"/>
    <cellStyle name="Currency 3 3 3 2 2" xfId="8990" xr:uid="{00000000-0005-0000-0000-000056150000}"/>
    <cellStyle name="Currency 3 3 3 2 2 2" xfId="34821" xr:uid="{205C952C-81CB-4ABE-9DDD-22FE33CC0EC1}"/>
    <cellStyle name="Currency 3 3 3 2 3" xfId="14448" xr:uid="{00000000-0005-0000-0000-000057150000}"/>
    <cellStyle name="Currency 3 3 3 2 3 2" xfId="37281" xr:uid="{836DDD0D-9655-4663-959E-FAC7DB82A565}"/>
    <cellStyle name="Currency 3 3 3 2 4" xfId="19909" xr:uid="{00000000-0005-0000-0000-000058150000}"/>
    <cellStyle name="Currency 3 3 3 2 4 2" xfId="39741" xr:uid="{A77A5F90-3D9D-4574-A174-0844774F42BC}"/>
    <cellStyle name="Currency 3 3 3 2 5" xfId="25367" xr:uid="{00000000-0005-0000-0000-000059150000}"/>
    <cellStyle name="Currency 3 3 3 2 5 2" xfId="42202" xr:uid="{0484CD0E-E2C3-4863-8318-38E16EB627BD}"/>
    <cellStyle name="Currency 3 3 3 2 6" xfId="5914" xr:uid="{00000000-0005-0000-0000-00005A150000}"/>
    <cellStyle name="Currency 3 3 3 2 6 2" xfId="32361" xr:uid="{66415E73-945F-41A2-8AD2-FE7101638353}"/>
    <cellStyle name="Currency 3 3 3 2 7" xfId="30211" xr:uid="{C1DB9AFF-1E13-44D5-922D-41965EC09B02}"/>
    <cellStyle name="Currency 3 3 3 3" xfId="2121" xr:uid="{00000000-0005-0000-0000-00005B150000}"/>
    <cellStyle name="Currency 3 3 3 3 2" xfId="9731" xr:uid="{00000000-0005-0000-0000-00005C150000}"/>
    <cellStyle name="Currency 3 3 3 3 2 2" xfId="35133" xr:uid="{4FBCAEDE-3357-476C-A953-093C87E76DFD}"/>
    <cellStyle name="Currency 3 3 3 3 3" xfId="15188" xr:uid="{00000000-0005-0000-0000-00005D150000}"/>
    <cellStyle name="Currency 3 3 3 3 3 2" xfId="37593" xr:uid="{9D22F3C4-4971-4386-ADDA-98EB66E01A9B}"/>
    <cellStyle name="Currency 3 3 3 3 4" xfId="20649" xr:uid="{00000000-0005-0000-0000-00005E150000}"/>
    <cellStyle name="Currency 3 3 3 3 4 2" xfId="40053" xr:uid="{F1693E5C-CF65-4280-9E64-E93CFE56C357}"/>
    <cellStyle name="Currency 3 3 3 3 5" xfId="26107" xr:uid="{00000000-0005-0000-0000-00005F150000}"/>
    <cellStyle name="Currency 3 3 3 3 5 2" xfId="42514" xr:uid="{7AB5A6D9-FB0C-4F9E-B4B2-690026B2FD3D}"/>
    <cellStyle name="Currency 3 3 3 3 6" xfId="6226" xr:uid="{00000000-0005-0000-0000-000060150000}"/>
    <cellStyle name="Currency 3 3 3 3 6 2" xfId="32673" xr:uid="{04EEF8B3-21EB-4BCF-8328-48AF9563F021}"/>
    <cellStyle name="Currency 3 3 3 3 7" xfId="30523" xr:uid="{0B1238F2-F6D2-42BF-9E9E-39E0B05EA4C2}"/>
    <cellStyle name="Currency 3 3 3 4" xfId="2861" xr:uid="{00000000-0005-0000-0000-000061150000}"/>
    <cellStyle name="Currency 3 3 3 4 2" xfId="10471" xr:uid="{00000000-0005-0000-0000-000062150000}"/>
    <cellStyle name="Currency 3 3 3 4 2 2" xfId="35445" xr:uid="{77C525DD-23A7-4904-9466-47B7C9E8FA0F}"/>
    <cellStyle name="Currency 3 3 3 4 3" xfId="15928" xr:uid="{00000000-0005-0000-0000-000063150000}"/>
    <cellStyle name="Currency 3 3 3 4 3 2" xfId="37905" xr:uid="{2A49E90C-E56F-4C01-8320-5C7861AFBA7E}"/>
    <cellStyle name="Currency 3 3 3 4 4" xfId="21389" xr:uid="{00000000-0005-0000-0000-000064150000}"/>
    <cellStyle name="Currency 3 3 3 4 4 2" xfId="40365" xr:uid="{520F5587-2A25-42D6-B25C-65AEC67B36E1}"/>
    <cellStyle name="Currency 3 3 3 4 5" xfId="26847" xr:uid="{00000000-0005-0000-0000-000065150000}"/>
    <cellStyle name="Currency 3 3 3 4 5 2" xfId="42826" xr:uid="{AC497231-916B-4FC4-AA67-4D38F836F9C3}"/>
    <cellStyle name="Currency 3 3 3 4 6" xfId="6538" xr:uid="{00000000-0005-0000-0000-000066150000}"/>
    <cellStyle name="Currency 3 3 3 4 6 2" xfId="32985" xr:uid="{3B96743E-AB94-4A8B-A4FF-C0F32F3B15F6}"/>
    <cellStyle name="Currency 3 3 3 4 7" xfId="30835" xr:uid="{86D6EABC-F265-4B03-A403-9C07C77280FB}"/>
    <cellStyle name="Currency 3 3 3 5" xfId="3602" xr:uid="{00000000-0005-0000-0000-000067150000}"/>
    <cellStyle name="Currency 3 3 3 5 2" xfId="11211" xr:uid="{00000000-0005-0000-0000-000068150000}"/>
    <cellStyle name="Currency 3 3 3 5 2 2" xfId="35757" xr:uid="{B49AE7D6-3CC1-4213-9736-B02C48C24135}"/>
    <cellStyle name="Currency 3 3 3 5 3" xfId="16668" xr:uid="{00000000-0005-0000-0000-000069150000}"/>
    <cellStyle name="Currency 3 3 3 5 3 2" xfId="38217" xr:uid="{3F8C40A9-A6B1-48F8-95FC-583DD41A8469}"/>
    <cellStyle name="Currency 3 3 3 5 4" xfId="22129" xr:uid="{00000000-0005-0000-0000-00006A150000}"/>
    <cellStyle name="Currency 3 3 3 5 4 2" xfId="40677" xr:uid="{13399FC9-A3FE-4DC4-97B3-5C9CD70E97D4}"/>
    <cellStyle name="Currency 3 3 3 5 5" xfId="27587" xr:uid="{00000000-0005-0000-0000-00006B150000}"/>
    <cellStyle name="Currency 3 3 3 5 5 2" xfId="43138" xr:uid="{00A177D1-9381-4BC8-8CA2-DFC0C4B94BB3}"/>
    <cellStyle name="Currency 3 3 3 5 6" xfId="6850" xr:uid="{00000000-0005-0000-0000-00006C150000}"/>
    <cellStyle name="Currency 3 3 3 5 6 2" xfId="33297" xr:uid="{D73A1AB9-EE3C-4701-8C77-534AE1E22960}"/>
    <cellStyle name="Currency 3 3 3 5 7" xfId="31147" xr:uid="{7DC43016-D470-419F-9D87-6FF6BE33DD64}"/>
    <cellStyle name="Currency 3 3 3 6" xfId="4343" xr:uid="{00000000-0005-0000-0000-00006D150000}"/>
    <cellStyle name="Currency 3 3 3 6 2" xfId="11952" xr:uid="{00000000-0005-0000-0000-00006E150000}"/>
    <cellStyle name="Currency 3 3 3 6 2 2" xfId="36069" xr:uid="{B33E2B7F-3771-4CDD-BBE9-B68F4DCECD56}"/>
    <cellStyle name="Currency 3 3 3 6 3" xfId="17409" xr:uid="{00000000-0005-0000-0000-00006F150000}"/>
    <cellStyle name="Currency 3 3 3 6 3 2" xfId="38529" xr:uid="{6153FDE6-60BF-4A9A-906E-9E4464C83541}"/>
    <cellStyle name="Currency 3 3 3 6 4" xfId="22870" xr:uid="{00000000-0005-0000-0000-000070150000}"/>
    <cellStyle name="Currency 3 3 3 6 4 2" xfId="40989" xr:uid="{22BDB06A-659F-4CCB-A4AA-9E46F5F9B05D}"/>
    <cellStyle name="Currency 3 3 3 6 5" xfId="28328" xr:uid="{00000000-0005-0000-0000-000071150000}"/>
    <cellStyle name="Currency 3 3 3 6 5 2" xfId="43450" xr:uid="{9A038575-A1E6-4E69-818F-475B767C069B}"/>
    <cellStyle name="Currency 3 3 3 6 6" xfId="7162" xr:uid="{00000000-0005-0000-0000-000072150000}"/>
    <cellStyle name="Currency 3 3 3 6 6 2" xfId="33609" xr:uid="{7F8A0BF3-0294-472D-BBF6-2A67441A2515}"/>
    <cellStyle name="Currency 3 3 3 6 7" xfId="31459" xr:uid="{A2CEDFDE-42BF-44F6-A784-6E5735CEB066}"/>
    <cellStyle name="Currency 3 3 3 7" xfId="5083" xr:uid="{00000000-0005-0000-0000-000073150000}"/>
    <cellStyle name="Currency 3 3 3 7 2" xfId="12692" xr:uid="{00000000-0005-0000-0000-000074150000}"/>
    <cellStyle name="Currency 3 3 3 7 2 2" xfId="36381" xr:uid="{FC58B85F-31B4-4678-A15E-1E46CA449C34}"/>
    <cellStyle name="Currency 3 3 3 7 3" xfId="18149" xr:uid="{00000000-0005-0000-0000-000075150000}"/>
    <cellStyle name="Currency 3 3 3 7 3 2" xfId="38841" xr:uid="{8D774C23-D735-423A-A493-DB5B5940F7A8}"/>
    <cellStyle name="Currency 3 3 3 7 4" xfId="23610" xr:uid="{00000000-0005-0000-0000-000076150000}"/>
    <cellStyle name="Currency 3 3 3 7 4 2" xfId="41301" xr:uid="{2103FA6A-5D72-47D7-860A-2FB50B101D9B}"/>
    <cellStyle name="Currency 3 3 3 7 5" xfId="29068" xr:uid="{00000000-0005-0000-0000-000077150000}"/>
    <cellStyle name="Currency 3 3 3 7 5 2" xfId="43762" xr:uid="{BD1DB55E-3B23-4CE9-86C1-455F1940BFFA}"/>
    <cellStyle name="Currency 3 3 3 7 6" xfId="7474" xr:uid="{00000000-0005-0000-0000-000078150000}"/>
    <cellStyle name="Currency 3 3 3 7 6 2" xfId="33921" xr:uid="{C9263893-D1E2-463C-96CF-28499C433252}"/>
    <cellStyle name="Currency 3 3 3 7 7" xfId="31771" xr:uid="{931ED500-A6BA-4001-898E-FD82F908F0D7}"/>
    <cellStyle name="Currency 3 3 3 8" xfId="879" xr:uid="{00000000-0005-0000-0000-000079150000}"/>
    <cellStyle name="Currency 3 3 3 8 2" xfId="13949" xr:uid="{00000000-0005-0000-0000-00007A150000}"/>
    <cellStyle name="Currency 3 3 3 8 2 2" xfId="36969" xr:uid="{A0583D20-5B08-4E3D-ABDF-AFF61A13C70B}"/>
    <cellStyle name="Currency 3 3 3 8 3" xfId="19410" xr:uid="{00000000-0005-0000-0000-00007B150000}"/>
    <cellStyle name="Currency 3 3 3 8 3 2" xfId="39429" xr:uid="{E253A5AF-0902-4FE7-AF4C-131EA8B06ED5}"/>
    <cellStyle name="Currency 3 3 3 8 4" xfId="24868" xr:uid="{00000000-0005-0000-0000-00007C150000}"/>
    <cellStyle name="Currency 3 3 3 8 4 2" xfId="41890" xr:uid="{AC276D00-498C-4559-A55B-BA9FE79168A6}"/>
    <cellStyle name="Currency 3 3 3 8 5" xfId="8491" xr:uid="{00000000-0005-0000-0000-00007D150000}"/>
    <cellStyle name="Currency 3 3 3 8 5 2" xfId="34509" xr:uid="{103E3DB1-0DBD-4673-BCAD-F9FBCF55D123}"/>
    <cellStyle name="Currency 3 3 3 8 6" xfId="29899" xr:uid="{AA2BCD04-634A-4819-BBC0-9A4F85A7B8AB}"/>
    <cellStyle name="Currency 3 3 3 9" xfId="7973" xr:uid="{00000000-0005-0000-0000-00007E150000}"/>
    <cellStyle name="Currency 3 3 3 9 2" xfId="34233" xr:uid="{43134C69-6317-4CA0-BB25-FAE8E08A732B}"/>
    <cellStyle name="Currency 3 3 4" xfId="450" xr:uid="{00000000-0005-0000-0000-00007F150000}"/>
    <cellStyle name="Currency 3 3 4 10" xfId="13521" xr:uid="{00000000-0005-0000-0000-000080150000}"/>
    <cellStyle name="Currency 3 3 4 10 2" xfId="36729" xr:uid="{6BB00B79-280B-4C82-A5DE-66AA149ABC62}"/>
    <cellStyle name="Currency 3 3 4 11" xfId="18981" xr:uid="{00000000-0005-0000-0000-000081150000}"/>
    <cellStyle name="Currency 3 3 4 11 2" xfId="39189" xr:uid="{A2EC7EED-2960-46CD-8AAD-9A1CA4E6A69A}"/>
    <cellStyle name="Currency 3 3 4 12" xfId="24440" xr:uid="{00000000-0005-0000-0000-000082150000}"/>
    <cellStyle name="Currency 3 3 4 12 2" xfId="41650" xr:uid="{9ACDF289-CCCC-4C9A-82F8-C65698B99796}"/>
    <cellStyle name="Currency 3 3 4 13" xfId="5638" xr:uid="{00000000-0005-0000-0000-000083150000}"/>
    <cellStyle name="Currency 3 3 4 13 2" xfId="32085" xr:uid="{678BA330-E409-47DE-AE41-2DB8219F3E79}"/>
    <cellStyle name="Currency 3 3 4 14" xfId="29659" xr:uid="{DB08CE9A-8A3D-459B-994A-269261D469DE}"/>
    <cellStyle name="Currency 3 3 4 2" xfId="1469" xr:uid="{00000000-0005-0000-0000-000084150000}"/>
    <cellStyle name="Currency 3 3 4 2 2" xfId="9079" xr:uid="{00000000-0005-0000-0000-000085150000}"/>
    <cellStyle name="Currency 3 3 4 2 2 2" xfId="34857" xr:uid="{8E5730BC-C845-4684-AAAB-82B081C8857C}"/>
    <cellStyle name="Currency 3 3 4 2 3" xfId="14537" xr:uid="{00000000-0005-0000-0000-000086150000}"/>
    <cellStyle name="Currency 3 3 4 2 3 2" xfId="37317" xr:uid="{3DE936F4-A82F-4206-9C4F-2D643EBD46B7}"/>
    <cellStyle name="Currency 3 3 4 2 4" xfId="19998" xr:uid="{00000000-0005-0000-0000-000087150000}"/>
    <cellStyle name="Currency 3 3 4 2 4 2" xfId="39777" xr:uid="{135BDAFE-79CF-4DCC-976D-9C6EB2864324}"/>
    <cellStyle name="Currency 3 3 4 2 5" xfId="25456" xr:uid="{00000000-0005-0000-0000-000088150000}"/>
    <cellStyle name="Currency 3 3 4 2 5 2" xfId="42238" xr:uid="{292184F9-CA67-4BE7-89E9-FAF5CC078D36}"/>
    <cellStyle name="Currency 3 3 4 2 6" xfId="5950" xr:uid="{00000000-0005-0000-0000-000089150000}"/>
    <cellStyle name="Currency 3 3 4 2 6 2" xfId="32397" xr:uid="{2423EF52-AF81-427A-AEDE-D1ACD6114311}"/>
    <cellStyle name="Currency 3 3 4 2 7" xfId="30247" xr:uid="{55166065-40CB-4748-BD99-F09693879022}"/>
    <cellStyle name="Currency 3 3 4 3" xfId="2210" xr:uid="{00000000-0005-0000-0000-00008A150000}"/>
    <cellStyle name="Currency 3 3 4 3 2" xfId="9820" xr:uid="{00000000-0005-0000-0000-00008B150000}"/>
    <cellStyle name="Currency 3 3 4 3 2 2" xfId="35169" xr:uid="{0771BFC1-FB13-4571-B929-B70A9BC4C0C6}"/>
    <cellStyle name="Currency 3 3 4 3 3" xfId="15277" xr:uid="{00000000-0005-0000-0000-00008C150000}"/>
    <cellStyle name="Currency 3 3 4 3 3 2" xfId="37629" xr:uid="{158400C3-81CA-4301-89DC-EC01C00FEA8E}"/>
    <cellStyle name="Currency 3 3 4 3 4" xfId="20738" xr:uid="{00000000-0005-0000-0000-00008D150000}"/>
    <cellStyle name="Currency 3 3 4 3 4 2" xfId="40089" xr:uid="{DDE79111-E208-4F84-B60C-C5A966C063EA}"/>
    <cellStyle name="Currency 3 3 4 3 5" xfId="26196" xr:uid="{00000000-0005-0000-0000-00008E150000}"/>
    <cellStyle name="Currency 3 3 4 3 5 2" xfId="42550" xr:uid="{0B447872-4A53-4806-96E9-4296535C0A1D}"/>
    <cellStyle name="Currency 3 3 4 3 6" xfId="6262" xr:uid="{00000000-0005-0000-0000-00008F150000}"/>
    <cellStyle name="Currency 3 3 4 3 6 2" xfId="32709" xr:uid="{A455D751-25C5-492D-BF69-10077DCD084E}"/>
    <cellStyle name="Currency 3 3 4 3 7" xfId="30559" xr:uid="{76A2A524-F3E8-4DC4-93A8-0B2112605A75}"/>
    <cellStyle name="Currency 3 3 4 4" xfId="2950" xr:uid="{00000000-0005-0000-0000-000090150000}"/>
    <cellStyle name="Currency 3 3 4 4 2" xfId="10560" xr:uid="{00000000-0005-0000-0000-000091150000}"/>
    <cellStyle name="Currency 3 3 4 4 2 2" xfId="35481" xr:uid="{634C0A67-75A6-4204-8409-9421DFF941C7}"/>
    <cellStyle name="Currency 3 3 4 4 3" xfId="16017" xr:uid="{00000000-0005-0000-0000-000092150000}"/>
    <cellStyle name="Currency 3 3 4 4 3 2" xfId="37941" xr:uid="{BB671BC5-36FD-4AA2-9E54-50C34FD58A70}"/>
    <cellStyle name="Currency 3 3 4 4 4" xfId="21478" xr:uid="{00000000-0005-0000-0000-000093150000}"/>
    <cellStyle name="Currency 3 3 4 4 4 2" xfId="40401" xr:uid="{94514B0A-F538-4F79-8183-0D928F674BB6}"/>
    <cellStyle name="Currency 3 3 4 4 5" xfId="26936" xr:uid="{00000000-0005-0000-0000-000094150000}"/>
    <cellStyle name="Currency 3 3 4 4 5 2" xfId="42862" xr:uid="{EACDA00F-3D05-4651-9597-931011498986}"/>
    <cellStyle name="Currency 3 3 4 4 6" xfId="6574" xr:uid="{00000000-0005-0000-0000-000095150000}"/>
    <cellStyle name="Currency 3 3 4 4 6 2" xfId="33021" xr:uid="{FC7487CB-1299-4C94-A230-9B9B3994FECB}"/>
    <cellStyle name="Currency 3 3 4 4 7" xfId="30871" xr:uid="{3DA01BCA-57BA-4B17-8A72-F6DC779EFF2E}"/>
    <cellStyle name="Currency 3 3 4 5" xfId="3691" xr:uid="{00000000-0005-0000-0000-000096150000}"/>
    <cellStyle name="Currency 3 3 4 5 2" xfId="11300" xr:uid="{00000000-0005-0000-0000-000097150000}"/>
    <cellStyle name="Currency 3 3 4 5 2 2" xfId="35793" xr:uid="{3F179183-8DDA-4CA3-BCF2-B73556D1FC75}"/>
    <cellStyle name="Currency 3 3 4 5 3" xfId="16757" xr:uid="{00000000-0005-0000-0000-000098150000}"/>
    <cellStyle name="Currency 3 3 4 5 3 2" xfId="38253" xr:uid="{CFE20295-0654-4FAD-B33D-E1B9CEAD3461}"/>
    <cellStyle name="Currency 3 3 4 5 4" xfId="22218" xr:uid="{00000000-0005-0000-0000-000099150000}"/>
    <cellStyle name="Currency 3 3 4 5 4 2" xfId="40713" xr:uid="{E22B1038-A99B-4417-B46B-E91426791860}"/>
    <cellStyle name="Currency 3 3 4 5 5" xfId="27676" xr:uid="{00000000-0005-0000-0000-00009A150000}"/>
    <cellStyle name="Currency 3 3 4 5 5 2" xfId="43174" xr:uid="{03A63B89-1059-4193-8F8B-51C0DE935F67}"/>
    <cellStyle name="Currency 3 3 4 5 6" xfId="6886" xr:uid="{00000000-0005-0000-0000-00009B150000}"/>
    <cellStyle name="Currency 3 3 4 5 6 2" xfId="33333" xr:uid="{D007ECB9-10AB-426B-B138-B5D520C4E4F5}"/>
    <cellStyle name="Currency 3 3 4 5 7" xfId="31183" xr:uid="{06B3E73C-D147-4854-80E3-8547D6766A77}"/>
    <cellStyle name="Currency 3 3 4 6" xfId="4432" xr:uid="{00000000-0005-0000-0000-00009C150000}"/>
    <cellStyle name="Currency 3 3 4 6 2" xfId="12041" xr:uid="{00000000-0005-0000-0000-00009D150000}"/>
    <cellStyle name="Currency 3 3 4 6 2 2" xfId="36105" xr:uid="{C472BAC1-E76F-4231-9C53-27F7CB0B4CBE}"/>
    <cellStyle name="Currency 3 3 4 6 3" xfId="17498" xr:uid="{00000000-0005-0000-0000-00009E150000}"/>
    <cellStyle name="Currency 3 3 4 6 3 2" xfId="38565" xr:uid="{15DBF2A5-5894-4B97-A734-45A3E8F6E30E}"/>
    <cellStyle name="Currency 3 3 4 6 4" xfId="22959" xr:uid="{00000000-0005-0000-0000-00009F150000}"/>
    <cellStyle name="Currency 3 3 4 6 4 2" xfId="41025" xr:uid="{16232BC0-9E63-45EB-9DE2-E653E4AD0E68}"/>
    <cellStyle name="Currency 3 3 4 6 5" xfId="28417" xr:uid="{00000000-0005-0000-0000-0000A0150000}"/>
    <cellStyle name="Currency 3 3 4 6 5 2" xfId="43486" xr:uid="{AF80A679-5922-456B-BC14-98A84656D33F}"/>
    <cellStyle name="Currency 3 3 4 6 6" xfId="7198" xr:uid="{00000000-0005-0000-0000-0000A1150000}"/>
    <cellStyle name="Currency 3 3 4 6 6 2" xfId="33645" xr:uid="{FAEFBC01-E659-44B6-9853-6A5CDDA2FAD7}"/>
    <cellStyle name="Currency 3 3 4 6 7" xfId="31495" xr:uid="{1064E7D0-829D-4E5F-9A0B-118E2AE64B08}"/>
    <cellStyle name="Currency 3 3 4 7" xfId="5172" xr:uid="{00000000-0005-0000-0000-0000A2150000}"/>
    <cellStyle name="Currency 3 3 4 7 2" xfId="12781" xr:uid="{00000000-0005-0000-0000-0000A3150000}"/>
    <cellStyle name="Currency 3 3 4 7 2 2" xfId="36417" xr:uid="{D4ACD37D-34C2-4A90-BF5B-A0D5DEA2EA98}"/>
    <cellStyle name="Currency 3 3 4 7 3" xfId="18238" xr:uid="{00000000-0005-0000-0000-0000A4150000}"/>
    <cellStyle name="Currency 3 3 4 7 3 2" xfId="38877" xr:uid="{0CF73479-A013-4A2D-9D78-362248B32555}"/>
    <cellStyle name="Currency 3 3 4 7 4" xfId="23699" xr:uid="{00000000-0005-0000-0000-0000A5150000}"/>
    <cellStyle name="Currency 3 3 4 7 4 2" xfId="41337" xr:uid="{BCDE90A4-CB43-4A32-945B-CC975E0CB803}"/>
    <cellStyle name="Currency 3 3 4 7 5" xfId="29157" xr:uid="{00000000-0005-0000-0000-0000A6150000}"/>
    <cellStyle name="Currency 3 3 4 7 5 2" xfId="43798" xr:uid="{87DF8F96-9CB8-427C-8CC8-F895887D0BC2}"/>
    <cellStyle name="Currency 3 3 4 7 6" xfId="7510" xr:uid="{00000000-0005-0000-0000-0000A7150000}"/>
    <cellStyle name="Currency 3 3 4 7 6 2" xfId="33957" xr:uid="{A815A309-673C-4EC7-A563-369E31F3B90A}"/>
    <cellStyle name="Currency 3 3 4 7 7" xfId="31807" xr:uid="{493AABE0-86C9-4640-9442-165521579F5C}"/>
    <cellStyle name="Currency 3 3 4 8" xfId="915" xr:uid="{00000000-0005-0000-0000-0000A8150000}"/>
    <cellStyle name="Currency 3 3 4 8 2" xfId="13985" xr:uid="{00000000-0005-0000-0000-0000A9150000}"/>
    <cellStyle name="Currency 3 3 4 8 2 2" xfId="37005" xr:uid="{5172855A-C733-4CFF-A7FE-13F3DF52241A}"/>
    <cellStyle name="Currency 3 3 4 8 3" xfId="19446" xr:uid="{00000000-0005-0000-0000-0000AA150000}"/>
    <cellStyle name="Currency 3 3 4 8 3 2" xfId="39465" xr:uid="{EE68845C-21C6-49EC-A9F8-27EFC9919E06}"/>
    <cellStyle name="Currency 3 3 4 8 4" xfId="24904" xr:uid="{00000000-0005-0000-0000-0000AB150000}"/>
    <cellStyle name="Currency 3 3 4 8 4 2" xfId="41926" xr:uid="{A2434AFC-A1E0-4933-A129-15AAE25C1829}"/>
    <cellStyle name="Currency 3 3 4 8 5" xfId="8527" xr:uid="{00000000-0005-0000-0000-0000AC150000}"/>
    <cellStyle name="Currency 3 3 4 8 5 2" xfId="34545" xr:uid="{30FEAD48-4E28-412E-93AA-4FBBC61E12B6}"/>
    <cellStyle name="Currency 3 3 4 8 6" xfId="29935" xr:uid="{5B2B82B3-8F73-4F62-BA74-56B5E4BE17F4}"/>
    <cellStyle name="Currency 3 3 4 9" xfId="8062" xr:uid="{00000000-0005-0000-0000-0000AD150000}"/>
    <cellStyle name="Currency 3 3 4 9 2" xfId="34269" xr:uid="{41EE8772-9BB4-4C6C-A484-6CC35371A050}"/>
    <cellStyle name="Currency 3 3 5" xfId="539" xr:uid="{00000000-0005-0000-0000-0000AE150000}"/>
    <cellStyle name="Currency 3 3 5 10" xfId="13610" xr:uid="{00000000-0005-0000-0000-0000AF150000}"/>
    <cellStyle name="Currency 3 3 5 10 2" xfId="36765" xr:uid="{C89B203E-C461-4964-B501-1A0B5AB326F8}"/>
    <cellStyle name="Currency 3 3 5 11" xfId="19070" xr:uid="{00000000-0005-0000-0000-0000B0150000}"/>
    <cellStyle name="Currency 3 3 5 11 2" xfId="39225" xr:uid="{AA6E3F7D-274C-47F1-B00D-0F4BEB3940AD}"/>
    <cellStyle name="Currency 3 3 5 12" xfId="24529" xr:uid="{00000000-0005-0000-0000-0000B1150000}"/>
    <cellStyle name="Currency 3 3 5 12 2" xfId="41686" xr:uid="{3F6C2451-0F70-489B-86B6-BF4454D85D21}"/>
    <cellStyle name="Currency 3 3 5 13" xfId="5674" xr:uid="{00000000-0005-0000-0000-0000B2150000}"/>
    <cellStyle name="Currency 3 3 5 13 2" xfId="32121" xr:uid="{92BC0A32-AAE4-4202-87D7-8C3611D5AB6B}"/>
    <cellStyle name="Currency 3 3 5 14" xfId="29695" xr:uid="{C0B95B38-0A63-4C68-B01E-19A70A75273F}"/>
    <cellStyle name="Currency 3 3 5 2" xfId="1558" xr:uid="{00000000-0005-0000-0000-0000B3150000}"/>
    <cellStyle name="Currency 3 3 5 2 2" xfId="9168" xr:uid="{00000000-0005-0000-0000-0000B4150000}"/>
    <cellStyle name="Currency 3 3 5 2 2 2" xfId="34893" xr:uid="{3FE06FBC-1919-483B-AD16-3490CBBC6F32}"/>
    <cellStyle name="Currency 3 3 5 2 3" xfId="14626" xr:uid="{00000000-0005-0000-0000-0000B5150000}"/>
    <cellStyle name="Currency 3 3 5 2 3 2" xfId="37353" xr:uid="{80D5DEF6-3699-41E4-A0B1-0473E25253B3}"/>
    <cellStyle name="Currency 3 3 5 2 4" xfId="20087" xr:uid="{00000000-0005-0000-0000-0000B6150000}"/>
    <cellStyle name="Currency 3 3 5 2 4 2" xfId="39813" xr:uid="{7ADD37C8-D217-47C9-87F6-2EC6FCA1BCAA}"/>
    <cellStyle name="Currency 3 3 5 2 5" xfId="25545" xr:uid="{00000000-0005-0000-0000-0000B7150000}"/>
    <cellStyle name="Currency 3 3 5 2 5 2" xfId="42274" xr:uid="{92340DC6-F3F1-4EA5-8C28-9F07E087F75A}"/>
    <cellStyle name="Currency 3 3 5 2 6" xfId="5986" xr:uid="{00000000-0005-0000-0000-0000B8150000}"/>
    <cellStyle name="Currency 3 3 5 2 6 2" xfId="32433" xr:uid="{FBC9E1CF-BD1F-45B4-9AF7-583D31751D84}"/>
    <cellStyle name="Currency 3 3 5 2 7" xfId="30283" xr:uid="{20BF0F10-8F6B-44B0-B16A-E9ED8D31756C}"/>
    <cellStyle name="Currency 3 3 5 3" xfId="2299" xr:uid="{00000000-0005-0000-0000-0000B9150000}"/>
    <cellStyle name="Currency 3 3 5 3 2" xfId="9909" xr:uid="{00000000-0005-0000-0000-0000BA150000}"/>
    <cellStyle name="Currency 3 3 5 3 2 2" xfId="35205" xr:uid="{8F977270-4361-4E33-A5ED-88636D3424F9}"/>
    <cellStyle name="Currency 3 3 5 3 3" xfId="15366" xr:uid="{00000000-0005-0000-0000-0000BB150000}"/>
    <cellStyle name="Currency 3 3 5 3 3 2" xfId="37665" xr:uid="{B5CEC6D1-05EF-4FBE-84DE-513AA456A3A8}"/>
    <cellStyle name="Currency 3 3 5 3 4" xfId="20827" xr:uid="{00000000-0005-0000-0000-0000BC150000}"/>
    <cellStyle name="Currency 3 3 5 3 4 2" xfId="40125" xr:uid="{004361B3-D8B7-4DAC-8B6C-39D0E3D3F596}"/>
    <cellStyle name="Currency 3 3 5 3 5" xfId="26285" xr:uid="{00000000-0005-0000-0000-0000BD150000}"/>
    <cellStyle name="Currency 3 3 5 3 5 2" xfId="42586" xr:uid="{E4FFDDFD-A702-4024-8AA5-52CFD03442E3}"/>
    <cellStyle name="Currency 3 3 5 3 6" xfId="6298" xr:uid="{00000000-0005-0000-0000-0000BE150000}"/>
    <cellStyle name="Currency 3 3 5 3 6 2" xfId="32745" xr:uid="{BA837D05-93EF-454C-ACA2-61F27FE81D42}"/>
    <cellStyle name="Currency 3 3 5 3 7" xfId="30595" xr:uid="{382CB490-FBFC-45CB-8593-B70C78FA1218}"/>
    <cellStyle name="Currency 3 3 5 4" xfId="3039" xr:uid="{00000000-0005-0000-0000-0000BF150000}"/>
    <cellStyle name="Currency 3 3 5 4 2" xfId="10649" xr:uid="{00000000-0005-0000-0000-0000C0150000}"/>
    <cellStyle name="Currency 3 3 5 4 2 2" xfId="35517" xr:uid="{40C9F43C-227F-463A-922E-194CD47AD8A6}"/>
    <cellStyle name="Currency 3 3 5 4 3" xfId="16106" xr:uid="{00000000-0005-0000-0000-0000C1150000}"/>
    <cellStyle name="Currency 3 3 5 4 3 2" xfId="37977" xr:uid="{44A71D97-D792-442C-93BA-F70A077F0473}"/>
    <cellStyle name="Currency 3 3 5 4 4" xfId="21567" xr:uid="{00000000-0005-0000-0000-0000C2150000}"/>
    <cellStyle name="Currency 3 3 5 4 4 2" xfId="40437" xr:uid="{1241A349-FC2D-4C73-899B-1026AAD77B1C}"/>
    <cellStyle name="Currency 3 3 5 4 5" xfId="27025" xr:uid="{00000000-0005-0000-0000-0000C3150000}"/>
    <cellStyle name="Currency 3 3 5 4 5 2" xfId="42898" xr:uid="{5A87BB4D-CA1F-4946-8E9F-A9A1FF5159DA}"/>
    <cellStyle name="Currency 3 3 5 4 6" xfId="6610" xr:uid="{00000000-0005-0000-0000-0000C4150000}"/>
    <cellStyle name="Currency 3 3 5 4 6 2" xfId="33057" xr:uid="{8C74354A-C563-4D93-8370-FB54EAF257FA}"/>
    <cellStyle name="Currency 3 3 5 4 7" xfId="30907" xr:uid="{F71A03DA-B167-4DE9-BC40-7A34B099EAB3}"/>
    <cellStyle name="Currency 3 3 5 5" xfId="3780" xr:uid="{00000000-0005-0000-0000-0000C5150000}"/>
    <cellStyle name="Currency 3 3 5 5 2" xfId="11389" xr:uid="{00000000-0005-0000-0000-0000C6150000}"/>
    <cellStyle name="Currency 3 3 5 5 2 2" xfId="35829" xr:uid="{FA467311-CEDA-4188-B572-56BF79E230D4}"/>
    <cellStyle name="Currency 3 3 5 5 3" xfId="16846" xr:uid="{00000000-0005-0000-0000-0000C7150000}"/>
    <cellStyle name="Currency 3 3 5 5 3 2" xfId="38289" xr:uid="{864A80B4-EFCC-4FFB-BD87-D8F0CC473080}"/>
    <cellStyle name="Currency 3 3 5 5 4" xfId="22307" xr:uid="{00000000-0005-0000-0000-0000C8150000}"/>
    <cellStyle name="Currency 3 3 5 5 4 2" xfId="40749" xr:uid="{D30EA912-CAF0-48AF-B416-FFF3AA194A77}"/>
    <cellStyle name="Currency 3 3 5 5 5" xfId="27765" xr:uid="{00000000-0005-0000-0000-0000C9150000}"/>
    <cellStyle name="Currency 3 3 5 5 5 2" xfId="43210" xr:uid="{F7E61F44-3B47-4992-9083-E9E4CD9ED9B9}"/>
    <cellStyle name="Currency 3 3 5 5 6" xfId="6922" xr:uid="{00000000-0005-0000-0000-0000CA150000}"/>
    <cellStyle name="Currency 3 3 5 5 6 2" xfId="33369" xr:uid="{5A416F5F-704B-4558-A76E-1BC6183910B1}"/>
    <cellStyle name="Currency 3 3 5 5 7" xfId="31219" xr:uid="{20DC2EC0-E811-46FD-B6F2-5C7EDD6CCADC}"/>
    <cellStyle name="Currency 3 3 5 6" xfId="4521" xr:uid="{00000000-0005-0000-0000-0000CB150000}"/>
    <cellStyle name="Currency 3 3 5 6 2" xfId="12130" xr:uid="{00000000-0005-0000-0000-0000CC150000}"/>
    <cellStyle name="Currency 3 3 5 6 2 2" xfId="36141" xr:uid="{5E4345D9-39AF-4CCC-9832-D580FFA0E7C8}"/>
    <cellStyle name="Currency 3 3 5 6 3" xfId="17587" xr:uid="{00000000-0005-0000-0000-0000CD150000}"/>
    <cellStyle name="Currency 3 3 5 6 3 2" xfId="38601" xr:uid="{86A68567-8AAC-40F3-9278-34D3186BAEB6}"/>
    <cellStyle name="Currency 3 3 5 6 4" xfId="23048" xr:uid="{00000000-0005-0000-0000-0000CE150000}"/>
    <cellStyle name="Currency 3 3 5 6 4 2" xfId="41061" xr:uid="{113A8239-3B3D-4642-A75F-17DD64290119}"/>
    <cellStyle name="Currency 3 3 5 6 5" xfId="28506" xr:uid="{00000000-0005-0000-0000-0000CF150000}"/>
    <cellStyle name="Currency 3 3 5 6 5 2" xfId="43522" xr:uid="{E78057F0-7483-4B51-AE15-FE450398EBBD}"/>
    <cellStyle name="Currency 3 3 5 6 6" xfId="7234" xr:uid="{00000000-0005-0000-0000-0000D0150000}"/>
    <cellStyle name="Currency 3 3 5 6 6 2" xfId="33681" xr:uid="{A788F5B7-D984-426C-BA3A-DBD92640EB6B}"/>
    <cellStyle name="Currency 3 3 5 6 7" xfId="31531" xr:uid="{4A7E2C2A-0D32-46AF-BCA0-7C8662127934}"/>
    <cellStyle name="Currency 3 3 5 7" xfId="5261" xr:uid="{00000000-0005-0000-0000-0000D1150000}"/>
    <cellStyle name="Currency 3 3 5 7 2" xfId="12870" xr:uid="{00000000-0005-0000-0000-0000D2150000}"/>
    <cellStyle name="Currency 3 3 5 7 2 2" xfId="36453" xr:uid="{1BE03715-741E-42FA-AF85-85E4ED95CBFF}"/>
    <cellStyle name="Currency 3 3 5 7 3" xfId="18327" xr:uid="{00000000-0005-0000-0000-0000D3150000}"/>
    <cellStyle name="Currency 3 3 5 7 3 2" xfId="38913" xr:uid="{36969D39-52AD-45E0-A0A0-7FF523CD8043}"/>
    <cellStyle name="Currency 3 3 5 7 4" xfId="23788" xr:uid="{00000000-0005-0000-0000-0000D4150000}"/>
    <cellStyle name="Currency 3 3 5 7 4 2" xfId="41373" xr:uid="{A31569E6-FCA0-413B-BB03-B5E031E99291}"/>
    <cellStyle name="Currency 3 3 5 7 5" xfId="29246" xr:uid="{00000000-0005-0000-0000-0000D5150000}"/>
    <cellStyle name="Currency 3 3 5 7 5 2" xfId="43834" xr:uid="{3C820011-2819-4FBC-B65A-B30C1A7B5ADF}"/>
    <cellStyle name="Currency 3 3 5 7 6" xfId="7546" xr:uid="{00000000-0005-0000-0000-0000D6150000}"/>
    <cellStyle name="Currency 3 3 5 7 6 2" xfId="33993" xr:uid="{60A48F42-E1FA-4313-92EE-1032829B251E}"/>
    <cellStyle name="Currency 3 3 5 7 7" xfId="31843" xr:uid="{B7A036DF-8D02-449F-B01D-44216C70E7C2}"/>
    <cellStyle name="Currency 3 3 5 8" xfId="951" xr:uid="{00000000-0005-0000-0000-0000D7150000}"/>
    <cellStyle name="Currency 3 3 5 8 2" xfId="14021" xr:uid="{00000000-0005-0000-0000-0000D8150000}"/>
    <cellStyle name="Currency 3 3 5 8 2 2" xfId="37041" xr:uid="{18498654-B8DE-47CE-A3F1-8054EE11E7C9}"/>
    <cellStyle name="Currency 3 3 5 8 3" xfId="19482" xr:uid="{00000000-0005-0000-0000-0000D9150000}"/>
    <cellStyle name="Currency 3 3 5 8 3 2" xfId="39501" xr:uid="{D0E81818-82D7-4BDA-A114-206B3A7DC6CB}"/>
    <cellStyle name="Currency 3 3 5 8 4" xfId="24940" xr:uid="{00000000-0005-0000-0000-0000DA150000}"/>
    <cellStyle name="Currency 3 3 5 8 4 2" xfId="41962" xr:uid="{ED7EB2B8-782B-4FC2-91B6-1D6AE5DAB6FB}"/>
    <cellStyle name="Currency 3 3 5 8 5" xfId="8563" xr:uid="{00000000-0005-0000-0000-0000DB150000}"/>
    <cellStyle name="Currency 3 3 5 8 5 2" xfId="34581" xr:uid="{55D48113-E28B-4590-933C-DE8B314EFC58}"/>
    <cellStyle name="Currency 3 3 5 8 6" xfId="29971" xr:uid="{484714D8-70A1-4C1C-89A6-BAE6682ADE4D}"/>
    <cellStyle name="Currency 3 3 5 9" xfId="8151" xr:uid="{00000000-0005-0000-0000-0000DC150000}"/>
    <cellStyle name="Currency 3 3 5 9 2" xfId="34305" xr:uid="{980D6199-E351-4149-8BFC-30061F3C1B34}"/>
    <cellStyle name="Currency 3 3 6" xfId="628" xr:uid="{00000000-0005-0000-0000-0000DD150000}"/>
    <cellStyle name="Currency 3 3 6 10" xfId="13699" xr:uid="{00000000-0005-0000-0000-0000DE150000}"/>
    <cellStyle name="Currency 3 3 6 10 2" xfId="36801" xr:uid="{09E71965-E8AC-4065-8488-C14B3F4B956E}"/>
    <cellStyle name="Currency 3 3 6 11" xfId="19159" xr:uid="{00000000-0005-0000-0000-0000DF150000}"/>
    <cellStyle name="Currency 3 3 6 11 2" xfId="39261" xr:uid="{A4855910-CE11-4297-A118-BAF75831B86A}"/>
    <cellStyle name="Currency 3 3 6 12" xfId="24618" xr:uid="{00000000-0005-0000-0000-0000E0150000}"/>
    <cellStyle name="Currency 3 3 6 12 2" xfId="41722" xr:uid="{CE611B87-1E1C-4FB9-AA13-D10F67540F27}"/>
    <cellStyle name="Currency 3 3 6 13" xfId="5710" xr:uid="{00000000-0005-0000-0000-0000E1150000}"/>
    <cellStyle name="Currency 3 3 6 13 2" xfId="32157" xr:uid="{C4340A7E-8C54-4842-A764-1D66BFDFC962}"/>
    <cellStyle name="Currency 3 3 6 14" xfId="29731" xr:uid="{100FA496-58E2-4BFF-BD98-044956C4E68E}"/>
    <cellStyle name="Currency 3 3 6 2" xfId="1647" xr:uid="{00000000-0005-0000-0000-0000E2150000}"/>
    <cellStyle name="Currency 3 3 6 2 2" xfId="9257" xr:uid="{00000000-0005-0000-0000-0000E3150000}"/>
    <cellStyle name="Currency 3 3 6 2 2 2" xfId="34929" xr:uid="{3DEAF134-DB11-4EDE-9F07-EAFB84DA2163}"/>
    <cellStyle name="Currency 3 3 6 2 3" xfId="14715" xr:uid="{00000000-0005-0000-0000-0000E4150000}"/>
    <cellStyle name="Currency 3 3 6 2 3 2" xfId="37389" xr:uid="{7A103EEE-CC57-482A-87C9-9A4B6AA4529A}"/>
    <cellStyle name="Currency 3 3 6 2 4" xfId="20176" xr:uid="{00000000-0005-0000-0000-0000E5150000}"/>
    <cellStyle name="Currency 3 3 6 2 4 2" xfId="39849" xr:uid="{6C7B8386-AB3B-4816-A694-75A5B4F6BC3C}"/>
    <cellStyle name="Currency 3 3 6 2 5" xfId="25634" xr:uid="{00000000-0005-0000-0000-0000E6150000}"/>
    <cellStyle name="Currency 3 3 6 2 5 2" xfId="42310" xr:uid="{B23BA208-DF9B-46D9-BEEE-14D22CD636DB}"/>
    <cellStyle name="Currency 3 3 6 2 6" xfId="6022" xr:uid="{00000000-0005-0000-0000-0000E7150000}"/>
    <cellStyle name="Currency 3 3 6 2 6 2" xfId="32469" xr:uid="{76BC87F3-D463-4193-BF38-5A789B0A30DB}"/>
    <cellStyle name="Currency 3 3 6 2 7" xfId="30319" xr:uid="{0D932F37-4DC2-4C3D-B594-71C87016ACFC}"/>
    <cellStyle name="Currency 3 3 6 3" xfId="2388" xr:uid="{00000000-0005-0000-0000-0000E8150000}"/>
    <cellStyle name="Currency 3 3 6 3 2" xfId="9998" xr:uid="{00000000-0005-0000-0000-0000E9150000}"/>
    <cellStyle name="Currency 3 3 6 3 2 2" xfId="35241" xr:uid="{DFC2261F-D75C-4E01-8FBC-EA17424F5C36}"/>
    <cellStyle name="Currency 3 3 6 3 3" xfId="15455" xr:uid="{00000000-0005-0000-0000-0000EA150000}"/>
    <cellStyle name="Currency 3 3 6 3 3 2" xfId="37701" xr:uid="{7F4060AA-F357-40BD-9069-30CCF0BD4BF1}"/>
    <cellStyle name="Currency 3 3 6 3 4" xfId="20916" xr:uid="{00000000-0005-0000-0000-0000EB150000}"/>
    <cellStyle name="Currency 3 3 6 3 4 2" xfId="40161" xr:uid="{4247E2CB-5C76-446A-87A5-1FFD4A7AAED2}"/>
    <cellStyle name="Currency 3 3 6 3 5" xfId="26374" xr:uid="{00000000-0005-0000-0000-0000EC150000}"/>
    <cellStyle name="Currency 3 3 6 3 5 2" xfId="42622" xr:uid="{5F304D74-AAB6-41B2-9F29-58935855D018}"/>
    <cellStyle name="Currency 3 3 6 3 6" xfId="6334" xr:uid="{00000000-0005-0000-0000-0000ED150000}"/>
    <cellStyle name="Currency 3 3 6 3 6 2" xfId="32781" xr:uid="{35AC0FB4-1DFC-4B27-A640-DCE35905EE6B}"/>
    <cellStyle name="Currency 3 3 6 3 7" xfId="30631" xr:uid="{3CE9E9FD-CDDF-42AF-9A33-180535E94A83}"/>
    <cellStyle name="Currency 3 3 6 4" xfId="3128" xr:uid="{00000000-0005-0000-0000-0000EE150000}"/>
    <cellStyle name="Currency 3 3 6 4 2" xfId="10738" xr:uid="{00000000-0005-0000-0000-0000EF150000}"/>
    <cellStyle name="Currency 3 3 6 4 2 2" xfId="35553" xr:uid="{CFB68217-692C-4925-B7E1-FC76E7F55E9F}"/>
    <cellStyle name="Currency 3 3 6 4 3" xfId="16195" xr:uid="{00000000-0005-0000-0000-0000F0150000}"/>
    <cellStyle name="Currency 3 3 6 4 3 2" xfId="38013" xr:uid="{40A9F874-9B3D-43E9-AB6B-C410377B9394}"/>
    <cellStyle name="Currency 3 3 6 4 4" xfId="21656" xr:uid="{00000000-0005-0000-0000-0000F1150000}"/>
    <cellStyle name="Currency 3 3 6 4 4 2" xfId="40473" xr:uid="{88D90262-38ED-4204-8659-D9C3EE8A3136}"/>
    <cellStyle name="Currency 3 3 6 4 5" xfId="27114" xr:uid="{00000000-0005-0000-0000-0000F2150000}"/>
    <cellStyle name="Currency 3 3 6 4 5 2" xfId="42934" xr:uid="{3EF5669A-00C9-46DD-A3D2-2E6F15B88492}"/>
    <cellStyle name="Currency 3 3 6 4 6" xfId="6646" xr:uid="{00000000-0005-0000-0000-0000F3150000}"/>
    <cellStyle name="Currency 3 3 6 4 6 2" xfId="33093" xr:uid="{4D37AB5C-786B-4F35-9F86-B3E2FDFA1DC7}"/>
    <cellStyle name="Currency 3 3 6 4 7" xfId="30943" xr:uid="{3B4EFEFE-A608-4CA8-B8A6-CACC00243043}"/>
    <cellStyle name="Currency 3 3 6 5" xfId="3869" xr:uid="{00000000-0005-0000-0000-0000F4150000}"/>
    <cellStyle name="Currency 3 3 6 5 2" xfId="11478" xr:uid="{00000000-0005-0000-0000-0000F5150000}"/>
    <cellStyle name="Currency 3 3 6 5 2 2" xfId="35865" xr:uid="{B2FCE39F-12DA-4A17-9D48-B1249B501136}"/>
    <cellStyle name="Currency 3 3 6 5 3" xfId="16935" xr:uid="{00000000-0005-0000-0000-0000F6150000}"/>
    <cellStyle name="Currency 3 3 6 5 3 2" xfId="38325" xr:uid="{95259A0E-3074-440F-BD9E-6ED58C42415E}"/>
    <cellStyle name="Currency 3 3 6 5 4" xfId="22396" xr:uid="{00000000-0005-0000-0000-0000F7150000}"/>
    <cellStyle name="Currency 3 3 6 5 4 2" xfId="40785" xr:uid="{B5A4B505-7A28-46EA-B24D-F565E35D0967}"/>
    <cellStyle name="Currency 3 3 6 5 5" xfId="27854" xr:uid="{00000000-0005-0000-0000-0000F8150000}"/>
    <cellStyle name="Currency 3 3 6 5 5 2" xfId="43246" xr:uid="{B0D5D32D-2D6D-4AED-BDA5-35502FEFBF64}"/>
    <cellStyle name="Currency 3 3 6 5 6" xfId="6958" xr:uid="{00000000-0005-0000-0000-0000F9150000}"/>
    <cellStyle name="Currency 3 3 6 5 6 2" xfId="33405" xr:uid="{05316AAE-1F75-4BA9-810D-8DCF9CA534FE}"/>
    <cellStyle name="Currency 3 3 6 5 7" xfId="31255" xr:uid="{0F87CF5F-D32E-4F41-8C27-F17EFFC751E3}"/>
    <cellStyle name="Currency 3 3 6 6" xfId="4610" xr:uid="{00000000-0005-0000-0000-0000FA150000}"/>
    <cellStyle name="Currency 3 3 6 6 2" xfId="12219" xr:uid="{00000000-0005-0000-0000-0000FB150000}"/>
    <cellStyle name="Currency 3 3 6 6 2 2" xfId="36177" xr:uid="{23C4D6E6-5B8C-4ACB-9D3F-8FB7AB0AC00C}"/>
    <cellStyle name="Currency 3 3 6 6 3" xfId="17676" xr:uid="{00000000-0005-0000-0000-0000FC150000}"/>
    <cellStyle name="Currency 3 3 6 6 3 2" xfId="38637" xr:uid="{A95924EB-646D-4B9F-A030-971B9455746D}"/>
    <cellStyle name="Currency 3 3 6 6 4" xfId="23137" xr:uid="{00000000-0005-0000-0000-0000FD150000}"/>
    <cellStyle name="Currency 3 3 6 6 4 2" xfId="41097" xr:uid="{BFD40B4B-B7FA-41F3-AEFC-E0BC94993D38}"/>
    <cellStyle name="Currency 3 3 6 6 5" xfId="28595" xr:uid="{00000000-0005-0000-0000-0000FE150000}"/>
    <cellStyle name="Currency 3 3 6 6 5 2" xfId="43558" xr:uid="{16C45ADB-6E16-414D-B582-833E01E16F8B}"/>
    <cellStyle name="Currency 3 3 6 6 6" xfId="7270" xr:uid="{00000000-0005-0000-0000-0000FF150000}"/>
    <cellStyle name="Currency 3 3 6 6 6 2" xfId="33717" xr:uid="{02B37CEF-E428-4450-BA14-5D1129828FD9}"/>
    <cellStyle name="Currency 3 3 6 6 7" xfId="31567" xr:uid="{6A93515F-AB65-474C-9A68-70E5D43B7324}"/>
    <cellStyle name="Currency 3 3 6 7" xfId="5350" xr:uid="{00000000-0005-0000-0000-000000160000}"/>
    <cellStyle name="Currency 3 3 6 7 2" xfId="12959" xr:uid="{00000000-0005-0000-0000-000001160000}"/>
    <cellStyle name="Currency 3 3 6 7 2 2" xfId="36489" xr:uid="{791A75E3-89AA-4C97-B07D-1F9F867A48C9}"/>
    <cellStyle name="Currency 3 3 6 7 3" xfId="18416" xr:uid="{00000000-0005-0000-0000-000002160000}"/>
    <cellStyle name="Currency 3 3 6 7 3 2" xfId="38949" xr:uid="{C6697F1B-39A1-4E7E-B0C5-059CFE78F775}"/>
    <cellStyle name="Currency 3 3 6 7 4" xfId="23877" xr:uid="{00000000-0005-0000-0000-000003160000}"/>
    <cellStyle name="Currency 3 3 6 7 4 2" xfId="41409" xr:uid="{F2568F93-4239-423D-AC78-92A82EE509D7}"/>
    <cellStyle name="Currency 3 3 6 7 5" xfId="29335" xr:uid="{00000000-0005-0000-0000-000004160000}"/>
    <cellStyle name="Currency 3 3 6 7 5 2" xfId="43870" xr:uid="{11E86972-7329-4B37-AD49-6F0DB38D0F3C}"/>
    <cellStyle name="Currency 3 3 6 7 6" xfId="7582" xr:uid="{00000000-0005-0000-0000-000005160000}"/>
    <cellStyle name="Currency 3 3 6 7 6 2" xfId="34029" xr:uid="{088414D8-9190-4BC3-A63C-CA95388A3E27}"/>
    <cellStyle name="Currency 3 3 6 7 7" xfId="31879" xr:uid="{2B1728A9-1AFC-4EFF-9450-4FC40D270EC2}"/>
    <cellStyle name="Currency 3 3 6 8" xfId="987" xr:uid="{00000000-0005-0000-0000-000006160000}"/>
    <cellStyle name="Currency 3 3 6 8 2" xfId="14057" xr:uid="{00000000-0005-0000-0000-000007160000}"/>
    <cellStyle name="Currency 3 3 6 8 2 2" xfId="37077" xr:uid="{CE39C66E-A8CE-4D0A-83EA-95D04FB1CBCE}"/>
    <cellStyle name="Currency 3 3 6 8 3" xfId="19518" xr:uid="{00000000-0005-0000-0000-000008160000}"/>
    <cellStyle name="Currency 3 3 6 8 3 2" xfId="39537" xr:uid="{60C479A5-A9A6-4958-B4C9-A7ACFAF7C2E5}"/>
    <cellStyle name="Currency 3 3 6 8 4" xfId="24976" xr:uid="{00000000-0005-0000-0000-000009160000}"/>
    <cellStyle name="Currency 3 3 6 8 4 2" xfId="41998" xr:uid="{84D933E2-E56B-433C-89F6-9773A7E0D703}"/>
    <cellStyle name="Currency 3 3 6 8 5" xfId="8599" xr:uid="{00000000-0005-0000-0000-00000A160000}"/>
    <cellStyle name="Currency 3 3 6 8 5 2" xfId="34617" xr:uid="{93AD923F-BC23-4934-8818-949F57A0A12D}"/>
    <cellStyle name="Currency 3 3 6 8 6" xfId="30007" xr:uid="{A7E3D30F-3D62-482F-B3D3-ADFD31BD92D0}"/>
    <cellStyle name="Currency 3 3 6 9" xfId="8240" xr:uid="{00000000-0005-0000-0000-00000B160000}"/>
    <cellStyle name="Currency 3 3 6 9 2" xfId="34341" xr:uid="{6A48C9BB-3E8B-4AEB-87FF-17AC97105084}"/>
    <cellStyle name="Currency 3 3 7" xfId="718" xr:uid="{00000000-0005-0000-0000-00000C160000}"/>
    <cellStyle name="Currency 3 3 7 10" xfId="13789" xr:uid="{00000000-0005-0000-0000-00000D160000}"/>
    <cellStyle name="Currency 3 3 7 10 2" xfId="36837" xr:uid="{F79CB8B6-0225-431E-BA03-9A089919B767}"/>
    <cellStyle name="Currency 3 3 7 11" xfId="19249" xr:uid="{00000000-0005-0000-0000-00000E160000}"/>
    <cellStyle name="Currency 3 3 7 11 2" xfId="39297" xr:uid="{C56972FE-D4EC-4358-8203-194125E00D99}"/>
    <cellStyle name="Currency 3 3 7 12" xfId="24708" xr:uid="{00000000-0005-0000-0000-00000F160000}"/>
    <cellStyle name="Currency 3 3 7 12 2" xfId="41758" xr:uid="{2FB46821-6AF7-4A38-9552-417A5FF2C98A}"/>
    <cellStyle name="Currency 3 3 7 13" xfId="5746" xr:uid="{00000000-0005-0000-0000-000010160000}"/>
    <cellStyle name="Currency 3 3 7 13 2" xfId="32193" xr:uid="{7F5BF16B-A620-425F-8E85-67E474037930}"/>
    <cellStyle name="Currency 3 3 7 14" xfId="29767" xr:uid="{1E775605-5084-466A-857E-F3AC32B9CC51}"/>
    <cellStyle name="Currency 3 3 7 2" xfId="1737" xr:uid="{00000000-0005-0000-0000-000011160000}"/>
    <cellStyle name="Currency 3 3 7 2 2" xfId="9347" xr:uid="{00000000-0005-0000-0000-000012160000}"/>
    <cellStyle name="Currency 3 3 7 2 2 2" xfId="34965" xr:uid="{09ED2DF0-D44F-40CD-9D18-A943F4400361}"/>
    <cellStyle name="Currency 3 3 7 2 3" xfId="14805" xr:uid="{00000000-0005-0000-0000-000013160000}"/>
    <cellStyle name="Currency 3 3 7 2 3 2" xfId="37425" xr:uid="{1837772C-38D6-4415-BDE3-43A94B5F6160}"/>
    <cellStyle name="Currency 3 3 7 2 4" xfId="20266" xr:uid="{00000000-0005-0000-0000-000014160000}"/>
    <cellStyle name="Currency 3 3 7 2 4 2" xfId="39885" xr:uid="{6EEA76E8-3119-4DAE-9A7D-D0516F9FF4B9}"/>
    <cellStyle name="Currency 3 3 7 2 5" xfId="25724" xr:uid="{00000000-0005-0000-0000-000015160000}"/>
    <cellStyle name="Currency 3 3 7 2 5 2" xfId="42346" xr:uid="{25C681F6-042A-4FCB-B046-C24329DBDB06}"/>
    <cellStyle name="Currency 3 3 7 2 6" xfId="6058" xr:uid="{00000000-0005-0000-0000-000016160000}"/>
    <cellStyle name="Currency 3 3 7 2 6 2" xfId="32505" xr:uid="{EFD47AEC-27D6-4212-A1A2-899C3B9F8B7D}"/>
    <cellStyle name="Currency 3 3 7 2 7" xfId="30355" xr:uid="{60D0D13C-6950-46BC-B6FB-0BAA130A8F1E}"/>
    <cellStyle name="Currency 3 3 7 3" xfId="2478" xr:uid="{00000000-0005-0000-0000-000017160000}"/>
    <cellStyle name="Currency 3 3 7 3 2" xfId="10088" xr:uid="{00000000-0005-0000-0000-000018160000}"/>
    <cellStyle name="Currency 3 3 7 3 2 2" xfId="35277" xr:uid="{6FBCA842-5065-4895-A366-24612DA8F023}"/>
    <cellStyle name="Currency 3 3 7 3 3" xfId="15545" xr:uid="{00000000-0005-0000-0000-000019160000}"/>
    <cellStyle name="Currency 3 3 7 3 3 2" xfId="37737" xr:uid="{5749BEA4-175F-4A0E-BBEE-7F2720B04B7C}"/>
    <cellStyle name="Currency 3 3 7 3 4" xfId="21006" xr:uid="{00000000-0005-0000-0000-00001A160000}"/>
    <cellStyle name="Currency 3 3 7 3 4 2" xfId="40197" xr:uid="{95EED0D0-707F-4375-B037-F8038EFE202F}"/>
    <cellStyle name="Currency 3 3 7 3 5" xfId="26464" xr:uid="{00000000-0005-0000-0000-00001B160000}"/>
    <cellStyle name="Currency 3 3 7 3 5 2" xfId="42658" xr:uid="{18CE1D33-3B64-41F8-A7EA-F171135057C9}"/>
    <cellStyle name="Currency 3 3 7 3 6" xfId="6370" xr:uid="{00000000-0005-0000-0000-00001C160000}"/>
    <cellStyle name="Currency 3 3 7 3 6 2" xfId="32817" xr:uid="{A136C95F-7D1B-45BD-85F8-1212C22A24A1}"/>
    <cellStyle name="Currency 3 3 7 3 7" xfId="30667" xr:uid="{DDFD6FFA-69FE-4984-A3BD-10C4FCF2D6E4}"/>
    <cellStyle name="Currency 3 3 7 4" xfId="3218" xr:uid="{00000000-0005-0000-0000-00001D160000}"/>
    <cellStyle name="Currency 3 3 7 4 2" xfId="10828" xr:uid="{00000000-0005-0000-0000-00001E160000}"/>
    <cellStyle name="Currency 3 3 7 4 2 2" xfId="35589" xr:uid="{E02AB8D4-0DD5-477B-963B-EF96E7D6416E}"/>
    <cellStyle name="Currency 3 3 7 4 3" xfId="16285" xr:uid="{00000000-0005-0000-0000-00001F160000}"/>
    <cellStyle name="Currency 3 3 7 4 3 2" xfId="38049" xr:uid="{A89EC758-3F5E-4AA6-8313-0227912848E3}"/>
    <cellStyle name="Currency 3 3 7 4 4" xfId="21746" xr:uid="{00000000-0005-0000-0000-000020160000}"/>
    <cellStyle name="Currency 3 3 7 4 4 2" xfId="40509" xr:uid="{A512101C-5945-4A1D-8F0F-0408EE10F198}"/>
    <cellStyle name="Currency 3 3 7 4 5" xfId="27204" xr:uid="{00000000-0005-0000-0000-000021160000}"/>
    <cellStyle name="Currency 3 3 7 4 5 2" xfId="42970" xr:uid="{A9D5F19F-3730-4E4B-8D20-845DABAFCBFA}"/>
    <cellStyle name="Currency 3 3 7 4 6" xfId="6682" xr:uid="{00000000-0005-0000-0000-000022160000}"/>
    <cellStyle name="Currency 3 3 7 4 6 2" xfId="33129" xr:uid="{92422974-2280-40F1-A3D8-1501AE0C9D66}"/>
    <cellStyle name="Currency 3 3 7 4 7" xfId="30979" xr:uid="{814D5404-EA60-4E9D-9528-94110F8DC595}"/>
    <cellStyle name="Currency 3 3 7 5" xfId="3959" xr:uid="{00000000-0005-0000-0000-000023160000}"/>
    <cellStyle name="Currency 3 3 7 5 2" xfId="11568" xr:uid="{00000000-0005-0000-0000-000024160000}"/>
    <cellStyle name="Currency 3 3 7 5 2 2" xfId="35901" xr:uid="{D03C3070-C444-4CF8-B59D-E69E7BD71DDC}"/>
    <cellStyle name="Currency 3 3 7 5 3" xfId="17025" xr:uid="{00000000-0005-0000-0000-000025160000}"/>
    <cellStyle name="Currency 3 3 7 5 3 2" xfId="38361" xr:uid="{6DEA9209-D9E1-48BE-8BB8-149584CDCDBF}"/>
    <cellStyle name="Currency 3 3 7 5 4" xfId="22486" xr:uid="{00000000-0005-0000-0000-000026160000}"/>
    <cellStyle name="Currency 3 3 7 5 4 2" xfId="40821" xr:uid="{F5D18924-DE1A-4EFD-A4A6-79A3C0F920CA}"/>
    <cellStyle name="Currency 3 3 7 5 5" xfId="27944" xr:uid="{00000000-0005-0000-0000-000027160000}"/>
    <cellStyle name="Currency 3 3 7 5 5 2" xfId="43282" xr:uid="{019A2139-081F-4750-AD6E-9155AD375967}"/>
    <cellStyle name="Currency 3 3 7 5 6" xfId="6994" xr:uid="{00000000-0005-0000-0000-000028160000}"/>
    <cellStyle name="Currency 3 3 7 5 6 2" xfId="33441" xr:uid="{7DEB38B9-7618-4770-BF7E-F5D0944FF154}"/>
    <cellStyle name="Currency 3 3 7 5 7" xfId="31291" xr:uid="{705138F8-BB6E-40B8-BF13-724B2C28FD3C}"/>
    <cellStyle name="Currency 3 3 7 6" xfId="4700" xr:uid="{00000000-0005-0000-0000-000029160000}"/>
    <cellStyle name="Currency 3 3 7 6 2" xfId="12309" xr:uid="{00000000-0005-0000-0000-00002A160000}"/>
    <cellStyle name="Currency 3 3 7 6 2 2" xfId="36213" xr:uid="{2A2BC21B-09F5-40F8-9369-8FFB1B925CE5}"/>
    <cellStyle name="Currency 3 3 7 6 3" xfId="17766" xr:uid="{00000000-0005-0000-0000-00002B160000}"/>
    <cellStyle name="Currency 3 3 7 6 3 2" xfId="38673" xr:uid="{92865BCA-9D46-457D-B266-AE1E44D56423}"/>
    <cellStyle name="Currency 3 3 7 6 4" xfId="23227" xr:uid="{00000000-0005-0000-0000-00002C160000}"/>
    <cellStyle name="Currency 3 3 7 6 4 2" xfId="41133" xr:uid="{549DC704-030F-4994-8E4A-12B3A8255E5A}"/>
    <cellStyle name="Currency 3 3 7 6 5" xfId="28685" xr:uid="{00000000-0005-0000-0000-00002D160000}"/>
    <cellStyle name="Currency 3 3 7 6 5 2" xfId="43594" xr:uid="{9C327BED-53E0-4D2A-90CD-6472FB7C1C5A}"/>
    <cellStyle name="Currency 3 3 7 6 6" xfId="7306" xr:uid="{00000000-0005-0000-0000-00002E160000}"/>
    <cellStyle name="Currency 3 3 7 6 6 2" xfId="33753" xr:uid="{B72361DB-7B1D-4909-9D46-3D44AECA6C66}"/>
    <cellStyle name="Currency 3 3 7 6 7" xfId="31603" xr:uid="{BFA01E7B-4A71-40F8-9AC7-7DF900469A38}"/>
    <cellStyle name="Currency 3 3 7 7" xfId="5440" xr:uid="{00000000-0005-0000-0000-00002F160000}"/>
    <cellStyle name="Currency 3 3 7 7 2" xfId="13049" xr:uid="{00000000-0005-0000-0000-000030160000}"/>
    <cellStyle name="Currency 3 3 7 7 2 2" xfId="36525" xr:uid="{9CADDC49-FD3E-4811-B8F8-261493A154A5}"/>
    <cellStyle name="Currency 3 3 7 7 3" xfId="18506" xr:uid="{00000000-0005-0000-0000-000031160000}"/>
    <cellStyle name="Currency 3 3 7 7 3 2" xfId="38985" xr:uid="{7A193302-7D46-4D14-A080-6BD15E807881}"/>
    <cellStyle name="Currency 3 3 7 7 4" xfId="23967" xr:uid="{00000000-0005-0000-0000-000032160000}"/>
    <cellStyle name="Currency 3 3 7 7 4 2" xfId="41445" xr:uid="{A7065D2E-0172-4FB9-BB69-8E6EBF628C88}"/>
    <cellStyle name="Currency 3 3 7 7 5" xfId="29425" xr:uid="{00000000-0005-0000-0000-000033160000}"/>
    <cellStyle name="Currency 3 3 7 7 5 2" xfId="43906" xr:uid="{BFD2AEEF-A203-45C1-AF0E-5454AC703E25}"/>
    <cellStyle name="Currency 3 3 7 7 6" xfId="7618" xr:uid="{00000000-0005-0000-0000-000034160000}"/>
    <cellStyle name="Currency 3 3 7 7 6 2" xfId="34065" xr:uid="{93C00B84-634E-4D8A-9D78-3F2688B38F70}"/>
    <cellStyle name="Currency 3 3 7 7 7" xfId="31915" xr:uid="{3A9E973A-3EE9-4097-B854-FB35F431E673}"/>
    <cellStyle name="Currency 3 3 7 8" xfId="1023" xr:uid="{00000000-0005-0000-0000-000035160000}"/>
    <cellStyle name="Currency 3 3 7 8 2" xfId="14093" xr:uid="{00000000-0005-0000-0000-000036160000}"/>
    <cellStyle name="Currency 3 3 7 8 2 2" xfId="37113" xr:uid="{3EA5BC00-511B-4492-8D60-00F0178DDE27}"/>
    <cellStyle name="Currency 3 3 7 8 3" xfId="19554" xr:uid="{00000000-0005-0000-0000-000037160000}"/>
    <cellStyle name="Currency 3 3 7 8 3 2" xfId="39573" xr:uid="{C27E8E93-9845-4A42-A697-97A9E106756F}"/>
    <cellStyle name="Currency 3 3 7 8 4" xfId="25012" xr:uid="{00000000-0005-0000-0000-000038160000}"/>
    <cellStyle name="Currency 3 3 7 8 4 2" xfId="42034" xr:uid="{77186B89-B91F-457C-B389-2D76B53F5A9C}"/>
    <cellStyle name="Currency 3 3 7 8 5" xfId="8635" xr:uid="{00000000-0005-0000-0000-000039160000}"/>
    <cellStyle name="Currency 3 3 7 8 5 2" xfId="34653" xr:uid="{5EE87A85-DB57-4C12-967B-ABD98B74AD6B}"/>
    <cellStyle name="Currency 3 3 7 8 6" xfId="30043" xr:uid="{9C270D26-88D4-43FD-84E8-8B33B81C7CBD}"/>
    <cellStyle name="Currency 3 3 7 9" xfId="8330" xr:uid="{00000000-0005-0000-0000-00003A160000}"/>
    <cellStyle name="Currency 3 3 7 9 2" xfId="34377" xr:uid="{9E27ABEC-F692-4541-B85D-FA36900C262F}"/>
    <cellStyle name="Currency 3 3 8" xfId="181" xr:uid="{00000000-0005-0000-0000-00003B160000}"/>
    <cellStyle name="Currency 3 3 8 10" xfId="18713" xr:uid="{00000000-0005-0000-0000-00003C160000}"/>
    <cellStyle name="Currency 3 3 8 10 2" xfId="39081" xr:uid="{7FBFD9A8-AD1C-4D8A-8B83-2DE4585408F1}"/>
    <cellStyle name="Currency 3 3 8 11" xfId="24172" xr:uid="{00000000-0005-0000-0000-00003D160000}"/>
    <cellStyle name="Currency 3 3 8 11 2" xfId="41542" xr:uid="{184C24C0-3260-4FD4-8119-6372FDC61F69}"/>
    <cellStyle name="Currency 3 3 8 12" xfId="5842" xr:uid="{00000000-0005-0000-0000-00003E160000}"/>
    <cellStyle name="Currency 3 3 8 12 2" xfId="32289" xr:uid="{F88227E3-A48B-4CD1-823A-4A7B46D24E64}"/>
    <cellStyle name="Currency 3 3 8 13" xfId="29551" xr:uid="{3A9A63BD-4814-407A-B80A-96F32AD2F7D8}"/>
    <cellStyle name="Currency 3 3 8 2" xfId="1942" xr:uid="{00000000-0005-0000-0000-00003F160000}"/>
    <cellStyle name="Currency 3 3 8 2 2" xfId="9552" xr:uid="{00000000-0005-0000-0000-000040160000}"/>
    <cellStyle name="Currency 3 3 8 2 2 2" xfId="35061" xr:uid="{B68370E2-FA0F-4267-84C5-0F531B61AC8C}"/>
    <cellStyle name="Currency 3 3 8 2 3" xfId="15009" xr:uid="{00000000-0005-0000-0000-000041160000}"/>
    <cellStyle name="Currency 3 3 8 2 3 2" xfId="37521" xr:uid="{87152974-A700-49CE-B535-A0A0D634CF39}"/>
    <cellStyle name="Currency 3 3 8 2 4" xfId="20470" xr:uid="{00000000-0005-0000-0000-000042160000}"/>
    <cellStyle name="Currency 3 3 8 2 4 2" xfId="39981" xr:uid="{A3412F42-8EE3-4FAD-A34D-A932CF4A27B1}"/>
    <cellStyle name="Currency 3 3 8 2 5" xfId="25928" xr:uid="{00000000-0005-0000-0000-000043160000}"/>
    <cellStyle name="Currency 3 3 8 2 5 2" xfId="42442" xr:uid="{F7F9882B-6EB0-4B1B-8C76-37B4F13416EF}"/>
    <cellStyle name="Currency 3 3 8 2 6" xfId="6154" xr:uid="{00000000-0005-0000-0000-000044160000}"/>
    <cellStyle name="Currency 3 3 8 2 6 2" xfId="32601" xr:uid="{8FBB1863-8666-4C88-819E-A5C0CB1193FE}"/>
    <cellStyle name="Currency 3 3 8 2 7" xfId="30451" xr:uid="{67577AFD-8917-4867-B4BF-C36E485A5EAC}"/>
    <cellStyle name="Currency 3 3 8 3" xfId="2682" xr:uid="{00000000-0005-0000-0000-000045160000}"/>
    <cellStyle name="Currency 3 3 8 3 2" xfId="10292" xr:uid="{00000000-0005-0000-0000-000046160000}"/>
    <cellStyle name="Currency 3 3 8 3 2 2" xfId="35373" xr:uid="{4269AA7A-2875-4BBF-AEC8-E6603918703B}"/>
    <cellStyle name="Currency 3 3 8 3 3" xfId="15749" xr:uid="{00000000-0005-0000-0000-000047160000}"/>
    <cellStyle name="Currency 3 3 8 3 3 2" xfId="37833" xr:uid="{92CCD2D1-8EB5-4806-8986-765E7AE288A2}"/>
    <cellStyle name="Currency 3 3 8 3 4" xfId="21210" xr:uid="{00000000-0005-0000-0000-000048160000}"/>
    <cellStyle name="Currency 3 3 8 3 4 2" xfId="40293" xr:uid="{AF2E9BE6-6002-4D1D-BB9E-24BDBB158EC1}"/>
    <cellStyle name="Currency 3 3 8 3 5" xfId="26668" xr:uid="{00000000-0005-0000-0000-000049160000}"/>
    <cellStyle name="Currency 3 3 8 3 5 2" xfId="42754" xr:uid="{34679D35-1AC0-43DE-8C26-439658B087C6}"/>
    <cellStyle name="Currency 3 3 8 3 6" xfId="6466" xr:uid="{00000000-0005-0000-0000-00004A160000}"/>
    <cellStyle name="Currency 3 3 8 3 6 2" xfId="32913" xr:uid="{049CB889-CC7E-4298-9362-F3B6D648B09F}"/>
    <cellStyle name="Currency 3 3 8 3 7" xfId="30763" xr:uid="{4E51F321-087D-420B-9ED9-2C41C4E0B14C}"/>
    <cellStyle name="Currency 3 3 8 4" xfId="3423" xr:uid="{00000000-0005-0000-0000-00004B160000}"/>
    <cellStyle name="Currency 3 3 8 4 2" xfId="11032" xr:uid="{00000000-0005-0000-0000-00004C160000}"/>
    <cellStyle name="Currency 3 3 8 4 2 2" xfId="35685" xr:uid="{95FB6C9E-ED9B-4BF0-BB26-1F869CD92813}"/>
    <cellStyle name="Currency 3 3 8 4 3" xfId="16489" xr:uid="{00000000-0005-0000-0000-00004D160000}"/>
    <cellStyle name="Currency 3 3 8 4 3 2" xfId="38145" xr:uid="{1C0117FA-1967-44A0-9F48-936DBABAA0F5}"/>
    <cellStyle name="Currency 3 3 8 4 4" xfId="21950" xr:uid="{00000000-0005-0000-0000-00004E160000}"/>
    <cellStyle name="Currency 3 3 8 4 4 2" xfId="40605" xr:uid="{E7A5A363-5FD7-4CF8-9AB0-6755B9BC207D}"/>
    <cellStyle name="Currency 3 3 8 4 5" xfId="27408" xr:uid="{00000000-0005-0000-0000-00004F160000}"/>
    <cellStyle name="Currency 3 3 8 4 5 2" xfId="43066" xr:uid="{26604F4F-B5CB-488B-9F14-BC5DBC651BFE}"/>
    <cellStyle name="Currency 3 3 8 4 6" xfId="6778" xr:uid="{00000000-0005-0000-0000-000050160000}"/>
    <cellStyle name="Currency 3 3 8 4 6 2" xfId="33225" xr:uid="{9E8BF835-CEEA-4FE0-873C-46332BF9A378}"/>
    <cellStyle name="Currency 3 3 8 4 7" xfId="31075" xr:uid="{738FA1C9-0B4B-430A-92FC-AF8827F70454}"/>
    <cellStyle name="Currency 3 3 8 5" xfId="4164" xr:uid="{00000000-0005-0000-0000-000051160000}"/>
    <cellStyle name="Currency 3 3 8 5 2" xfId="11773" xr:uid="{00000000-0005-0000-0000-000052160000}"/>
    <cellStyle name="Currency 3 3 8 5 2 2" xfId="35997" xr:uid="{F8F9B1B4-751C-456C-A79C-F428FED299DB}"/>
    <cellStyle name="Currency 3 3 8 5 3" xfId="17230" xr:uid="{00000000-0005-0000-0000-000053160000}"/>
    <cellStyle name="Currency 3 3 8 5 3 2" xfId="38457" xr:uid="{1EF2BA0F-408B-4674-BC48-DDC7FE542508}"/>
    <cellStyle name="Currency 3 3 8 5 4" xfId="22691" xr:uid="{00000000-0005-0000-0000-000054160000}"/>
    <cellStyle name="Currency 3 3 8 5 4 2" xfId="40917" xr:uid="{E1E63ED0-5F99-4ED7-A601-C9454C848647}"/>
    <cellStyle name="Currency 3 3 8 5 5" xfId="28149" xr:uid="{00000000-0005-0000-0000-000055160000}"/>
    <cellStyle name="Currency 3 3 8 5 5 2" xfId="43378" xr:uid="{C350DACA-093A-4614-B821-849B4B8A0E8E}"/>
    <cellStyle name="Currency 3 3 8 5 6" xfId="7090" xr:uid="{00000000-0005-0000-0000-000056160000}"/>
    <cellStyle name="Currency 3 3 8 5 6 2" xfId="33537" xr:uid="{D6A5B737-FAC6-4CEA-9DAB-3D3992154D01}"/>
    <cellStyle name="Currency 3 3 8 5 7" xfId="31387" xr:uid="{2D8DC508-1403-4933-B72B-54D11298F6BA}"/>
    <cellStyle name="Currency 3 3 8 6" xfId="4904" xr:uid="{00000000-0005-0000-0000-000057160000}"/>
    <cellStyle name="Currency 3 3 8 6 2" xfId="12513" xr:uid="{00000000-0005-0000-0000-000058160000}"/>
    <cellStyle name="Currency 3 3 8 6 2 2" xfId="36309" xr:uid="{7F998E2B-5F4C-4291-B894-F334449475DC}"/>
    <cellStyle name="Currency 3 3 8 6 3" xfId="17970" xr:uid="{00000000-0005-0000-0000-000059160000}"/>
    <cellStyle name="Currency 3 3 8 6 3 2" xfId="38769" xr:uid="{5DE15589-CBDE-47C1-972F-9A162ED72809}"/>
    <cellStyle name="Currency 3 3 8 6 4" xfId="23431" xr:uid="{00000000-0005-0000-0000-00005A160000}"/>
    <cellStyle name="Currency 3 3 8 6 4 2" xfId="41229" xr:uid="{DA2D6FBB-9AB0-4A4D-8E19-F182F6D229E1}"/>
    <cellStyle name="Currency 3 3 8 6 5" xfId="28889" xr:uid="{00000000-0005-0000-0000-00005B160000}"/>
    <cellStyle name="Currency 3 3 8 6 5 2" xfId="43690" xr:uid="{8FC3AF54-3F8F-45AA-8AB0-B5C57404DF2D}"/>
    <cellStyle name="Currency 3 3 8 6 6" xfId="7402" xr:uid="{00000000-0005-0000-0000-00005C160000}"/>
    <cellStyle name="Currency 3 3 8 6 6 2" xfId="33849" xr:uid="{BB52D4E4-E05C-4829-B5E3-D8859B614135}"/>
    <cellStyle name="Currency 3 3 8 6 7" xfId="31699" xr:uid="{CC84F769-0A71-48FD-BA91-DB3FE950F17F}"/>
    <cellStyle name="Currency 3 3 8 7" xfId="1201" xr:uid="{00000000-0005-0000-0000-00005D160000}"/>
    <cellStyle name="Currency 3 3 8 7 2" xfId="14269" xr:uid="{00000000-0005-0000-0000-00005E160000}"/>
    <cellStyle name="Currency 3 3 8 7 2 2" xfId="37209" xr:uid="{A1B475DF-0DC9-4FA6-918A-6D6BA71646D3}"/>
    <cellStyle name="Currency 3 3 8 7 3" xfId="19730" xr:uid="{00000000-0005-0000-0000-00005F160000}"/>
    <cellStyle name="Currency 3 3 8 7 3 2" xfId="39669" xr:uid="{457D51A4-E9A3-44AA-9CF5-B19F3C5D9EB6}"/>
    <cellStyle name="Currency 3 3 8 7 4" xfId="25188" xr:uid="{00000000-0005-0000-0000-000060160000}"/>
    <cellStyle name="Currency 3 3 8 7 4 2" xfId="42130" xr:uid="{85EB40A8-5057-432E-BCCB-EB908B6039FE}"/>
    <cellStyle name="Currency 3 3 8 7 5" xfId="8811" xr:uid="{00000000-0005-0000-0000-000061160000}"/>
    <cellStyle name="Currency 3 3 8 7 5 2" xfId="34749" xr:uid="{45A8E494-87D5-4E01-A518-2C1922AF9431}"/>
    <cellStyle name="Currency 3 3 8 7 6" xfId="30139" xr:uid="{449D979A-3742-4406-AB16-FCEF28A5602F}"/>
    <cellStyle name="Currency 3 3 8 8" xfId="7794" xr:uid="{00000000-0005-0000-0000-000062160000}"/>
    <cellStyle name="Currency 3 3 8 8 2" xfId="34161" xr:uid="{D45E4CED-BC97-4E74-909D-239265F0B70F}"/>
    <cellStyle name="Currency 3 3 8 9" xfId="13253" xr:uid="{00000000-0005-0000-0000-000063160000}"/>
    <cellStyle name="Currency 3 3 8 9 2" xfId="36621" xr:uid="{7EE7137C-96ED-4525-80F9-66BE95909497}"/>
    <cellStyle name="Currency 3 3 9" xfId="1086" xr:uid="{00000000-0005-0000-0000-000064160000}"/>
    <cellStyle name="Currency 3 3 9 2" xfId="8698" xr:uid="{00000000-0005-0000-0000-000065160000}"/>
    <cellStyle name="Currency 3 3 9 2 2" xfId="34689" xr:uid="{4833FF45-1C61-4C11-B9F7-954A39B918BD}"/>
    <cellStyle name="Currency 3 3 9 3" xfId="14156" xr:uid="{00000000-0005-0000-0000-000066160000}"/>
    <cellStyle name="Currency 3 3 9 3 2" xfId="37149" xr:uid="{6AE5D47C-964A-44BC-8A4A-EDB93671C39A}"/>
    <cellStyle name="Currency 3 3 9 4" xfId="19617" xr:uid="{00000000-0005-0000-0000-000067160000}"/>
    <cellStyle name="Currency 3 3 9 4 2" xfId="39609" xr:uid="{F8236F87-F448-4389-866C-81BB847563C2}"/>
    <cellStyle name="Currency 3 3 9 5" xfId="25075" xr:uid="{00000000-0005-0000-0000-000068160000}"/>
    <cellStyle name="Currency 3 3 9 5 2" xfId="42070" xr:uid="{6E8196D8-20A9-4926-8FF3-10EB2E420125}"/>
    <cellStyle name="Currency 3 3 9 6" xfId="5782" xr:uid="{00000000-0005-0000-0000-000069160000}"/>
    <cellStyle name="Currency 3 3 9 6 2" xfId="32229" xr:uid="{357D511D-9E69-412C-AF07-36561204A9B1}"/>
    <cellStyle name="Currency 3 3 9 7" xfId="30079" xr:uid="{C874739B-43D5-47C5-8A8F-E00FD1D3B567}"/>
    <cellStyle name="Currency 3 4" xfId="143" xr:uid="{00000000-0005-0000-0000-00006A160000}"/>
    <cellStyle name="Currency 3 4 10" xfId="13216" xr:uid="{00000000-0005-0000-0000-00006B160000}"/>
    <cellStyle name="Currency 3 4 10 2" xfId="36609" xr:uid="{884E0E86-D99F-45D3-98FB-1EBB58E69A14}"/>
    <cellStyle name="Currency 3 4 11" xfId="18676" xr:uid="{00000000-0005-0000-0000-00006C160000}"/>
    <cellStyle name="Currency 3 4 11 2" xfId="39069" xr:uid="{61117090-92F4-405D-8088-E253DC3ADD6C}"/>
    <cellStyle name="Currency 3 4 12" xfId="24135" xr:uid="{00000000-0005-0000-0000-00006D160000}"/>
    <cellStyle name="Currency 3 4 12 2" xfId="41530" xr:uid="{3A75EDF4-6601-49F0-A3D4-1A00BA94C7C6}"/>
    <cellStyle name="Currency 3 4 13" xfId="5518" xr:uid="{00000000-0005-0000-0000-00006E160000}"/>
    <cellStyle name="Currency 3 4 13 2" xfId="31965" xr:uid="{56A21DCA-44B4-47F2-9743-CB74F9A1AE48}"/>
    <cellStyle name="Currency 3 4 14" xfId="29539" xr:uid="{4BB3525F-F8FD-4372-A1A1-DAF81560F60A}"/>
    <cellStyle name="Currency 3 4 2" xfId="1164" xr:uid="{00000000-0005-0000-0000-00006F160000}"/>
    <cellStyle name="Currency 3 4 2 2" xfId="8774" xr:uid="{00000000-0005-0000-0000-000070160000}"/>
    <cellStyle name="Currency 3 4 2 2 2" xfId="34737" xr:uid="{F548768B-5CF4-4672-AE02-F9415F2833EF}"/>
    <cellStyle name="Currency 3 4 2 3" xfId="14232" xr:uid="{00000000-0005-0000-0000-000071160000}"/>
    <cellStyle name="Currency 3 4 2 3 2" xfId="37197" xr:uid="{1FBCF776-0D18-40D1-8988-31492B9F8FB5}"/>
    <cellStyle name="Currency 3 4 2 4" xfId="19693" xr:uid="{00000000-0005-0000-0000-000072160000}"/>
    <cellStyle name="Currency 3 4 2 4 2" xfId="39657" xr:uid="{1182CE24-F806-46BD-8B11-40F596B26AA0}"/>
    <cellStyle name="Currency 3 4 2 5" xfId="25151" xr:uid="{00000000-0005-0000-0000-000073160000}"/>
    <cellStyle name="Currency 3 4 2 5 2" xfId="42118" xr:uid="{C4286B4F-C79B-4354-A337-4776183638DB}"/>
    <cellStyle name="Currency 3 4 2 6" xfId="5830" xr:uid="{00000000-0005-0000-0000-000074160000}"/>
    <cellStyle name="Currency 3 4 2 6 2" xfId="32277" xr:uid="{ACC05F04-2D91-4115-8811-8E14F5FFE6E7}"/>
    <cellStyle name="Currency 3 4 2 7" xfId="30127" xr:uid="{65092BC0-E800-41C4-B0E5-84201C3AF346}"/>
    <cellStyle name="Currency 3 4 3" xfId="1905" xr:uid="{00000000-0005-0000-0000-000075160000}"/>
    <cellStyle name="Currency 3 4 3 2" xfId="9515" xr:uid="{00000000-0005-0000-0000-000076160000}"/>
    <cellStyle name="Currency 3 4 3 2 2" xfId="35049" xr:uid="{CBDC4F3E-6EF1-41E7-80D0-88AF12C810AD}"/>
    <cellStyle name="Currency 3 4 3 3" xfId="14972" xr:uid="{00000000-0005-0000-0000-000077160000}"/>
    <cellStyle name="Currency 3 4 3 3 2" xfId="37509" xr:uid="{989A12CF-CA46-4FE8-A1B8-D517AFC350FD}"/>
    <cellStyle name="Currency 3 4 3 4" xfId="20433" xr:uid="{00000000-0005-0000-0000-000078160000}"/>
    <cellStyle name="Currency 3 4 3 4 2" xfId="39969" xr:uid="{F6760780-4875-4E3A-900C-F4B91D47903E}"/>
    <cellStyle name="Currency 3 4 3 5" xfId="25891" xr:uid="{00000000-0005-0000-0000-000079160000}"/>
    <cellStyle name="Currency 3 4 3 5 2" xfId="42430" xr:uid="{C08E8BD2-4E5F-43AA-8017-9CA25697EACA}"/>
    <cellStyle name="Currency 3 4 3 6" xfId="6142" xr:uid="{00000000-0005-0000-0000-00007A160000}"/>
    <cellStyle name="Currency 3 4 3 6 2" xfId="32589" xr:uid="{C3065D5D-B62D-49CB-8874-C7DDF634085F}"/>
    <cellStyle name="Currency 3 4 3 7" xfId="30439" xr:uid="{BFF38F45-D1A9-4F42-BFC6-DF36107391CB}"/>
    <cellStyle name="Currency 3 4 4" xfId="2645" xr:uid="{00000000-0005-0000-0000-00007B160000}"/>
    <cellStyle name="Currency 3 4 4 2" xfId="10255" xr:uid="{00000000-0005-0000-0000-00007C160000}"/>
    <cellStyle name="Currency 3 4 4 2 2" xfId="35361" xr:uid="{AAA3263B-6689-410E-8145-843481262B52}"/>
    <cellStyle name="Currency 3 4 4 3" xfId="15712" xr:uid="{00000000-0005-0000-0000-00007D160000}"/>
    <cellStyle name="Currency 3 4 4 3 2" xfId="37821" xr:uid="{4F0560CD-EE24-49C7-92A2-BD58FA24CFEC}"/>
    <cellStyle name="Currency 3 4 4 4" xfId="21173" xr:uid="{00000000-0005-0000-0000-00007E160000}"/>
    <cellStyle name="Currency 3 4 4 4 2" xfId="40281" xr:uid="{5CD29E90-2DC7-4522-9E67-EED8262B3E30}"/>
    <cellStyle name="Currency 3 4 4 5" xfId="26631" xr:uid="{00000000-0005-0000-0000-00007F160000}"/>
    <cellStyle name="Currency 3 4 4 5 2" xfId="42742" xr:uid="{FCDA89BC-C510-43E2-A96B-E3E4166FA8A3}"/>
    <cellStyle name="Currency 3 4 4 6" xfId="6454" xr:uid="{00000000-0005-0000-0000-000080160000}"/>
    <cellStyle name="Currency 3 4 4 6 2" xfId="32901" xr:uid="{DF1A7A76-FC08-42EE-973C-D475180F6B7C}"/>
    <cellStyle name="Currency 3 4 4 7" xfId="30751" xr:uid="{3CAA7E19-B209-4647-B670-C84D93E58265}"/>
    <cellStyle name="Currency 3 4 5" xfId="3386" xr:uid="{00000000-0005-0000-0000-000081160000}"/>
    <cellStyle name="Currency 3 4 5 2" xfId="10995" xr:uid="{00000000-0005-0000-0000-000082160000}"/>
    <cellStyle name="Currency 3 4 5 2 2" xfId="35673" xr:uid="{FB1965B4-6A8A-47E4-9BFA-CD0A9D623ACA}"/>
    <cellStyle name="Currency 3 4 5 3" xfId="16452" xr:uid="{00000000-0005-0000-0000-000083160000}"/>
    <cellStyle name="Currency 3 4 5 3 2" xfId="38133" xr:uid="{797E3A8B-F075-4A2C-A747-857CE0F810BC}"/>
    <cellStyle name="Currency 3 4 5 4" xfId="21913" xr:uid="{00000000-0005-0000-0000-000084160000}"/>
    <cellStyle name="Currency 3 4 5 4 2" xfId="40593" xr:uid="{BB832FD5-EF6F-4410-92B5-DAAF6910F7FC}"/>
    <cellStyle name="Currency 3 4 5 5" xfId="27371" xr:uid="{00000000-0005-0000-0000-000085160000}"/>
    <cellStyle name="Currency 3 4 5 5 2" xfId="43054" xr:uid="{F3FAC5A6-89CE-4F42-82E2-D1AAE904FFD7}"/>
    <cellStyle name="Currency 3 4 5 6" xfId="6766" xr:uid="{00000000-0005-0000-0000-000086160000}"/>
    <cellStyle name="Currency 3 4 5 6 2" xfId="33213" xr:uid="{FFE428B1-5F34-406E-93D9-6862AD36B26A}"/>
    <cellStyle name="Currency 3 4 5 7" xfId="31063" xr:uid="{E75FF7AF-ED4E-44FA-9291-6503C0559A62}"/>
    <cellStyle name="Currency 3 4 6" xfId="4127" xr:uid="{00000000-0005-0000-0000-000087160000}"/>
    <cellStyle name="Currency 3 4 6 2" xfId="11736" xr:uid="{00000000-0005-0000-0000-000088160000}"/>
    <cellStyle name="Currency 3 4 6 2 2" xfId="35985" xr:uid="{E7482B48-90D1-4D4F-BFE4-4D29C741C387}"/>
    <cellStyle name="Currency 3 4 6 3" xfId="17193" xr:uid="{00000000-0005-0000-0000-000089160000}"/>
    <cellStyle name="Currency 3 4 6 3 2" xfId="38445" xr:uid="{ABCBB6EA-4BE2-40B7-89F7-52602CA846B6}"/>
    <cellStyle name="Currency 3 4 6 4" xfId="22654" xr:uid="{00000000-0005-0000-0000-00008A160000}"/>
    <cellStyle name="Currency 3 4 6 4 2" xfId="40905" xr:uid="{9AF56D26-8F84-4D37-BFE4-26F7A9744EF0}"/>
    <cellStyle name="Currency 3 4 6 5" xfId="28112" xr:uid="{00000000-0005-0000-0000-00008B160000}"/>
    <cellStyle name="Currency 3 4 6 5 2" xfId="43366" xr:uid="{DF17346D-8AFD-400A-A87D-F558C6C0909B}"/>
    <cellStyle name="Currency 3 4 6 6" xfId="7078" xr:uid="{00000000-0005-0000-0000-00008C160000}"/>
    <cellStyle name="Currency 3 4 6 6 2" xfId="33525" xr:uid="{74577031-36A4-4C9E-A1FB-E7DB2E24AB32}"/>
    <cellStyle name="Currency 3 4 6 7" xfId="31375" xr:uid="{3AD360E3-F9C2-4A36-97D0-D99F641E5EA8}"/>
    <cellStyle name="Currency 3 4 7" xfId="4867" xr:uid="{00000000-0005-0000-0000-00008D160000}"/>
    <cellStyle name="Currency 3 4 7 2" xfId="12476" xr:uid="{00000000-0005-0000-0000-00008E160000}"/>
    <cellStyle name="Currency 3 4 7 2 2" xfId="36297" xr:uid="{0D4E1811-0B1B-49D4-80AE-E647D7A5C6BD}"/>
    <cellStyle name="Currency 3 4 7 3" xfId="17933" xr:uid="{00000000-0005-0000-0000-00008F160000}"/>
    <cellStyle name="Currency 3 4 7 3 2" xfId="38757" xr:uid="{D2AA0ADE-1E9B-4683-A503-45ACD47F496A}"/>
    <cellStyle name="Currency 3 4 7 4" xfId="23394" xr:uid="{00000000-0005-0000-0000-000090160000}"/>
    <cellStyle name="Currency 3 4 7 4 2" xfId="41217" xr:uid="{55D0FF18-A8F7-413E-BFAE-5B19F268A057}"/>
    <cellStyle name="Currency 3 4 7 5" xfId="28852" xr:uid="{00000000-0005-0000-0000-000091160000}"/>
    <cellStyle name="Currency 3 4 7 5 2" xfId="43678" xr:uid="{C097DFC7-B5BB-4506-BE5E-4D12F2A2C5EE}"/>
    <cellStyle name="Currency 3 4 7 6" xfId="7390" xr:uid="{00000000-0005-0000-0000-000092160000}"/>
    <cellStyle name="Currency 3 4 7 6 2" xfId="33837" xr:uid="{FEAE387B-060B-4F59-8BED-3C3E317E1B8B}"/>
    <cellStyle name="Currency 3 4 7 7" xfId="31687" xr:uid="{5C9E1671-1208-4C3D-939C-CD236BF859C5}"/>
    <cellStyle name="Currency 3 4 8" xfId="795" xr:uid="{00000000-0005-0000-0000-000093160000}"/>
    <cellStyle name="Currency 3 4 8 2" xfId="13865" xr:uid="{00000000-0005-0000-0000-000094160000}"/>
    <cellStyle name="Currency 3 4 8 2 2" xfId="36885" xr:uid="{04BB1D52-A82B-42E7-B567-8D112FF7DA29}"/>
    <cellStyle name="Currency 3 4 8 3" xfId="19326" xr:uid="{00000000-0005-0000-0000-000095160000}"/>
    <cellStyle name="Currency 3 4 8 3 2" xfId="39345" xr:uid="{B815E747-CD40-4342-AF99-F062283DA2CD}"/>
    <cellStyle name="Currency 3 4 8 4" xfId="24784" xr:uid="{00000000-0005-0000-0000-000096160000}"/>
    <cellStyle name="Currency 3 4 8 4 2" xfId="41806" xr:uid="{5799877F-C84C-4D9C-A0E3-6F8270B2A671}"/>
    <cellStyle name="Currency 3 4 8 5" xfId="8407" xr:uid="{00000000-0005-0000-0000-000097160000}"/>
    <cellStyle name="Currency 3 4 8 5 2" xfId="34425" xr:uid="{B9684EBB-6CE3-4C7D-AAB9-522C76938A17}"/>
    <cellStyle name="Currency 3 4 8 6" xfId="29815" xr:uid="{B4F32B80-7AE7-453C-809E-EC42DDDF87F0}"/>
    <cellStyle name="Currency 3 4 9" xfId="7757" xr:uid="{00000000-0005-0000-0000-000098160000}"/>
    <cellStyle name="Currency 3 4 9 2" xfId="34149" xr:uid="{CA59BD0F-E4D8-40D3-982B-856F5D2306F8}"/>
    <cellStyle name="Currency 3 5" xfId="233" xr:uid="{00000000-0005-0000-0000-000099160000}"/>
    <cellStyle name="Currency 3 5 10" xfId="13305" xr:uid="{00000000-0005-0000-0000-00009A160000}"/>
    <cellStyle name="Currency 3 5 10 2" xfId="36645" xr:uid="{A7D8A55B-64E8-46B9-82D1-E0A3B2E9F47B}"/>
    <cellStyle name="Currency 3 5 11" xfId="18765" xr:uid="{00000000-0005-0000-0000-00009B160000}"/>
    <cellStyle name="Currency 3 5 11 2" xfId="39105" xr:uid="{46E86085-7E75-43CF-AFA6-BF3C261F5E40}"/>
    <cellStyle name="Currency 3 5 12" xfId="24224" xr:uid="{00000000-0005-0000-0000-00009C160000}"/>
    <cellStyle name="Currency 3 5 12 2" xfId="41566" xr:uid="{4849C3F8-EB7B-454C-9B3F-BDCFDFC648A8}"/>
    <cellStyle name="Currency 3 5 13" xfId="5554" xr:uid="{00000000-0005-0000-0000-00009D160000}"/>
    <cellStyle name="Currency 3 5 13 2" xfId="32001" xr:uid="{16E6AEEE-658A-4DB4-9124-9FFB1B83834D}"/>
    <cellStyle name="Currency 3 5 14" xfId="29575" xr:uid="{4A878958-25ED-4470-89D6-169C471250F5}"/>
    <cellStyle name="Currency 3 5 2" xfId="1253" xr:uid="{00000000-0005-0000-0000-00009E160000}"/>
    <cellStyle name="Currency 3 5 2 2" xfId="8863" xr:uid="{00000000-0005-0000-0000-00009F160000}"/>
    <cellStyle name="Currency 3 5 2 2 2" xfId="34773" xr:uid="{3866870C-1F69-4BB0-A956-C2AD60CF732A}"/>
    <cellStyle name="Currency 3 5 2 3" xfId="14321" xr:uid="{00000000-0005-0000-0000-0000A0160000}"/>
    <cellStyle name="Currency 3 5 2 3 2" xfId="37233" xr:uid="{2E8FF066-2EBD-43CB-8D1A-A249EB9FEB05}"/>
    <cellStyle name="Currency 3 5 2 4" xfId="19782" xr:uid="{00000000-0005-0000-0000-0000A1160000}"/>
    <cellStyle name="Currency 3 5 2 4 2" xfId="39693" xr:uid="{9ACE856C-D87A-4497-952D-9031BD321D1F}"/>
    <cellStyle name="Currency 3 5 2 5" xfId="25240" xr:uid="{00000000-0005-0000-0000-0000A2160000}"/>
    <cellStyle name="Currency 3 5 2 5 2" xfId="42154" xr:uid="{B7B367ED-095D-47B6-AC0D-88EA6327405E}"/>
    <cellStyle name="Currency 3 5 2 6" xfId="5866" xr:uid="{00000000-0005-0000-0000-0000A3160000}"/>
    <cellStyle name="Currency 3 5 2 6 2" xfId="32313" xr:uid="{E4CE94B7-BC51-47AB-8BCD-F5A888056F00}"/>
    <cellStyle name="Currency 3 5 2 7" xfId="30163" xr:uid="{8F1D1AD6-0AC6-419A-A6AA-4C6255D6B1D9}"/>
    <cellStyle name="Currency 3 5 3" xfId="1994" xr:uid="{00000000-0005-0000-0000-0000A4160000}"/>
    <cellStyle name="Currency 3 5 3 2" xfId="9604" xr:uid="{00000000-0005-0000-0000-0000A5160000}"/>
    <cellStyle name="Currency 3 5 3 2 2" xfId="35085" xr:uid="{D4722CA9-5923-49EE-BA92-BBEB839D2073}"/>
    <cellStyle name="Currency 3 5 3 3" xfId="15061" xr:uid="{00000000-0005-0000-0000-0000A6160000}"/>
    <cellStyle name="Currency 3 5 3 3 2" xfId="37545" xr:uid="{D8DB915A-C8A2-48EA-8C3B-87C185837BE0}"/>
    <cellStyle name="Currency 3 5 3 4" xfId="20522" xr:uid="{00000000-0005-0000-0000-0000A7160000}"/>
    <cellStyle name="Currency 3 5 3 4 2" xfId="40005" xr:uid="{3C9C1DE3-864C-473A-BBBF-1B5C45CA853C}"/>
    <cellStyle name="Currency 3 5 3 5" xfId="25980" xr:uid="{00000000-0005-0000-0000-0000A8160000}"/>
    <cellStyle name="Currency 3 5 3 5 2" xfId="42466" xr:uid="{5534EA0B-C258-4991-A7B0-C1444C698D88}"/>
    <cellStyle name="Currency 3 5 3 6" xfId="6178" xr:uid="{00000000-0005-0000-0000-0000A9160000}"/>
    <cellStyle name="Currency 3 5 3 6 2" xfId="32625" xr:uid="{B08C013A-2C00-4F42-B0CE-A3F3D54994D9}"/>
    <cellStyle name="Currency 3 5 3 7" xfId="30475" xr:uid="{0857C585-77A1-4426-B592-ECBFF7E75A80}"/>
    <cellStyle name="Currency 3 5 4" xfId="2734" xr:uid="{00000000-0005-0000-0000-0000AA160000}"/>
    <cellStyle name="Currency 3 5 4 2" xfId="10344" xr:uid="{00000000-0005-0000-0000-0000AB160000}"/>
    <cellStyle name="Currency 3 5 4 2 2" xfId="35397" xr:uid="{5F4DDDA5-6E49-48CA-BA6B-8E2569E85FD1}"/>
    <cellStyle name="Currency 3 5 4 3" xfId="15801" xr:uid="{00000000-0005-0000-0000-0000AC160000}"/>
    <cellStyle name="Currency 3 5 4 3 2" xfId="37857" xr:uid="{E20FEFCD-1B0E-4EC3-A7CF-3752BF98AC23}"/>
    <cellStyle name="Currency 3 5 4 4" xfId="21262" xr:uid="{00000000-0005-0000-0000-0000AD160000}"/>
    <cellStyle name="Currency 3 5 4 4 2" xfId="40317" xr:uid="{2D63D4DA-4B82-41BC-ACC0-6E9AD6434179}"/>
    <cellStyle name="Currency 3 5 4 5" xfId="26720" xr:uid="{00000000-0005-0000-0000-0000AE160000}"/>
    <cellStyle name="Currency 3 5 4 5 2" xfId="42778" xr:uid="{F24DD43B-40BF-4DD2-934C-04309B06A9F9}"/>
    <cellStyle name="Currency 3 5 4 6" xfId="6490" xr:uid="{00000000-0005-0000-0000-0000AF160000}"/>
    <cellStyle name="Currency 3 5 4 6 2" xfId="32937" xr:uid="{590B3039-0B13-4C2E-AB8E-7E5783EAA49E}"/>
    <cellStyle name="Currency 3 5 4 7" xfId="30787" xr:uid="{6AAF0B3B-3649-431D-ABD1-D0FD75A2D188}"/>
    <cellStyle name="Currency 3 5 5" xfId="3475" xr:uid="{00000000-0005-0000-0000-0000B0160000}"/>
    <cellStyle name="Currency 3 5 5 2" xfId="11084" xr:uid="{00000000-0005-0000-0000-0000B1160000}"/>
    <cellStyle name="Currency 3 5 5 2 2" xfId="35709" xr:uid="{BD0901D8-7921-4590-BA2C-44C96E2F789D}"/>
    <cellStyle name="Currency 3 5 5 3" xfId="16541" xr:uid="{00000000-0005-0000-0000-0000B2160000}"/>
    <cellStyle name="Currency 3 5 5 3 2" xfId="38169" xr:uid="{1506495D-0329-4866-A2EB-BD1A7F9A765A}"/>
    <cellStyle name="Currency 3 5 5 4" xfId="22002" xr:uid="{00000000-0005-0000-0000-0000B3160000}"/>
    <cellStyle name="Currency 3 5 5 4 2" xfId="40629" xr:uid="{B819C8E4-E8A2-4BC3-926E-1BA83548C943}"/>
    <cellStyle name="Currency 3 5 5 5" xfId="27460" xr:uid="{00000000-0005-0000-0000-0000B4160000}"/>
    <cellStyle name="Currency 3 5 5 5 2" xfId="43090" xr:uid="{F763BC08-6836-4AF0-9FE7-630627D54B27}"/>
    <cellStyle name="Currency 3 5 5 6" xfId="6802" xr:uid="{00000000-0005-0000-0000-0000B5160000}"/>
    <cellStyle name="Currency 3 5 5 6 2" xfId="33249" xr:uid="{96C93344-1FF7-4F33-A6D3-D767B0494F58}"/>
    <cellStyle name="Currency 3 5 5 7" xfId="31099" xr:uid="{7408BF76-96E7-46B6-8811-41FDB1AEE705}"/>
    <cellStyle name="Currency 3 5 6" xfId="4216" xr:uid="{00000000-0005-0000-0000-0000B6160000}"/>
    <cellStyle name="Currency 3 5 6 2" xfId="11825" xr:uid="{00000000-0005-0000-0000-0000B7160000}"/>
    <cellStyle name="Currency 3 5 6 2 2" xfId="36021" xr:uid="{48BB5B76-C931-45C0-B459-4308ED77E757}"/>
    <cellStyle name="Currency 3 5 6 3" xfId="17282" xr:uid="{00000000-0005-0000-0000-0000B8160000}"/>
    <cellStyle name="Currency 3 5 6 3 2" xfId="38481" xr:uid="{646F407D-EBD6-4E92-93FF-74E17281762A}"/>
    <cellStyle name="Currency 3 5 6 4" xfId="22743" xr:uid="{00000000-0005-0000-0000-0000B9160000}"/>
    <cellStyle name="Currency 3 5 6 4 2" xfId="40941" xr:uid="{FAD1EB87-C540-46BD-8AE5-26402CA14364}"/>
    <cellStyle name="Currency 3 5 6 5" xfId="28201" xr:uid="{00000000-0005-0000-0000-0000BA160000}"/>
    <cellStyle name="Currency 3 5 6 5 2" xfId="43402" xr:uid="{16E24420-C1D2-4569-96AD-9D8B426AF526}"/>
    <cellStyle name="Currency 3 5 6 6" xfId="7114" xr:uid="{00000000-0005-0000-0000-0000BB160000}"/>
    <cellStyle name="Currency 3 5 6 6 2" xfId="33561" xr:uid="{B7EC8294-7A93-49AA-A99C-58C4D5F60DAB}"/>
    <cellStyle name="Currency 3 5 6 7" xfId="31411" xr:uid="{3D1B9DF2-FE21-4066-B1CD-6732BFAB9D1E}"/>
    <cellStyle name="Currency 3 5 7" xfId="4956" xr:uid="{00000000-0005-0000-0000-0000BC160000}"/>
    <cellStyle name="Currency 3 5 7 2" xfId="12565" xr:uid="{00000000-0005-0000-0000-0000BD160000}"/>
    <cellStyle name="Currency 3 5 7 2 2" xfId="36333" xr:uid="{ADADD334-DC09-45AD-94B1-E2CA7AEC0603}"/>
    <cellStyle name="Currency 3 5 7 3" xfId="18022" xr:uid="{00000000-0005-0000-0000-0000BE160000}"/>
    <cellStyle name="Currency 3 5 7 3 2" xfId="38793" xr:uid="{698E9F9E-54E8-4478-BC4E-64636E88910C}"/>
    <cellStyle name="Currency 3 5 7 4" xfId="23483" xr:uid="{00000000-0005-0000-0000-0000BF160000}"/>
    <cellStyle name="Currency 3 5 7 4 2" xfId="41253" xr:uid="{50138E91-09CA-41BB-A16E-9BB2A7735CAC}"/>
    <cellStyle name="Currency 3 5 7 5" xfId="28941" xr:uid="{00000000-0005-0000-0000-0000C0160000}"/>
    <cellStyle name="Currency 3 5 7 5 2" xfId="43714" xr:uid="{CA740756-CFE6-4920-A638-F301599940DE}"/>
    <cellStyle name="Currency 3 5 7 6" xfId="7426" xr:uid="{00000000-0005-0000-0000-0000C1160000}"/>
    <cellStyle name="Currency 3 5 7 6 2" xfId="33873" xr:uid="{BB0F8F84-9852-435D-AB5C-B2B6C8135BCF}"/>
    <cellStyle name="Currency 3 5 7 7" xfId="31723" xr:uid="{99F20D6A-3279-47A1-9471-DE57162ED831}"/>
    <cellStyle name="Currency 3 5 8" xfId="831" xr:uid="{00000000-0005-0000-0000-0000C2160000}"/>
    <cellStyle name="Currency 3 5 8 2" xfId="13901" xr:uid="{00000000-0005-0000-0000-0000C3160000}"/>
    <cellStyle name="Currency 3 5 8 2 2" xfId="36921" xr:uid="{A6F46AB6-F37D-4C00-833A-EDD7FECE6FF6}"/>
    <cellStyle name="Currency 3 5 8 3" xfId="19362" xr:uid="{00000000-0005-0000-0000-0000C4160000}"/>
    <cellStyle name="Currency 3 5 8 3 2" xfId="39381" xr:uid="{95D20C6F-35DE-44F0-B048-CF191296F53D}"/>
    <cellStyle name="Currency 3 5 8 4" xfId="24820" xr:uid="{00000000-0005-0000-0000-0000C5160000}"/>
    <cellStyle name="Currency 3 5 8 4 2" xfId="41842" xr:uid="{D64A0D90-D842-4573-B9C4-E4543EF374EB}"/>
    <cellStyle name="Currency 3 5 8 5" xfId="8443" xr:uid="{00000000-0005-0000-0000-0000C6160000}"/>
    <cellStyle name="Currency 3 5 8 5 2" xfId="34461" xr:uid="{3D421A41-454C-4C83-8BEA-4DD95F00BA70}"/>
    <cellStyle name="Currency 3 5 8 6" xfId="29851" xr:uid="{755DD98F-D675-4341-83E4-7FDC357C34F3}"/>
    <cellStyle name="Currency 3 5 9" xfId="7846" xr:uid="{00000000-0005-0000-0000-0000C7160000}"/>
    <cellStyle name="Currency 3 5 9 2" xfId="34185" xr:uid="{5BDDE843-5B24-4820-914F-D76FC8B93016}"/>
    <cellStyle name="Currency 3 6" xfId="323" xr:uid="{00000000-0005-0000-0000-0000C8160000}"/>
    <cellStyle name="Currency 3 6 10" xfId="13395" xr:uid="{00000000-0005-0000-0000-0000C9160000}"/>
    <cellStyle name="Currency 3 6 10 2" xfId="36681" xr:uid="{ECFBF0E6-E634-4DF6-B86E-AA6A8592A8AD}"/>
    <cellStyle name="Currency 3 6 11" xfId="18855" xr:uid="{00000000-0005-0000-0000-0000CA160000}"/>
    <cellStyle name="Currency 3 6 11 2" xfId="39141" xr:uid="{78DA1A94-6C00-46EC-8B96-52E842727445}"/>
    <cellStyle name="Currency 3 6 12" xfId="24314" xr:uid="{00000000-0005-0000-0000-0000CB160000}"/>
    <cellStyle name="Currency 3 6 12 2" xfId="41602" xr:uid="{7BAC6D28-1DA2-46D0-851A-5193A54A2C88}"/>
    <cellStyle name="Currency 3 6 13" xfId="5590" xr:uid="{00000000-0005-0000-0000-0000CC160000}"/>
    <cellStyle name="Currency 3 6 13 2" xfId="32037" xr:uid="{7A7BC8B2-0A27-4DA5-AA44-501C0AFB688B}"/>
    <cellStyle name="Currency 3 6 14" xfId="29611" xr:uid="{47BCCCB4-27AC-477B-935C-DF91282DE097}"/>
    <cellStyle name="Currency 3 6 2" xfId="1343" xr:uid="{00000000-0005-0000-0000-0000CD160000}"/>
    <cellStyle name="Currency 3 6 2 2" xfId="8953" xr:uid="{00000000-0005-0000-0000-0000CE160000}"/>
    <cellStyle name="Currency 3 6 2 2 2" xfId="34809" xr:uid="{D59F55D7-6AE8-448A-A9E3-CDC300031B08}"/>
    <cellStyle name="Currency 3 6 2 3" xfId="14411" xr:uid="{00000000-0005-0000-0000-0000CF160000}"/>
    <cellStyle name="Currency 3 6 2 3 2" xfId="37269" xr:uid="{A4300AEA-BBB2-4762-9D4C-324B9320C018}"/>
    <cellStyle name="Currency 3 6 2 4" xfId="19872" xr:uid="{00000000-0005-0000-0000-0000D0160000}"/>
    <cellStyle name="Currency 3 6 2 4 2" xfId="39729" xr:uid="{3B1EADEE-9353-4462-B93F-3190D4378216}"/>
    <cellStyle name="Currency 3 6 2 5" xfId="25330" xr:uid="{00000000-0005-0000-0000-0000D1160000}"/>
    <cellStyle name="Currency 3 6 2 5 2" xfId="42190" xr:uid="{CDF05C89-FE07-4B7D-961D-05F515B5B4DC}"/>
    <cellStyle name="Currency 3 6 2 6" xfId="5902" xr:uid="{00000000-0005-0000-0000-0000D2160000}"/>
    <cellStyle name="Currency 3 6 2 6 2" xfId="32349" xr:uid="{8103C0A3-65C9-4C73-93E6-54963F2F1A88}"/>
    <cellStyle name="Currency 3 6 2 7" xfId="30199" xr:uid="{337ED13B-FA43-4182-8004-348C7C4A7A78}"/>
    <cellStyle name="Currency 3 6 3" xfId="2084" xr:uid="{00000000-0005-0000-0000-0000D3160000}"/>
    <cellStyle name="Currency 3 6 3 2" xfId="9694" xr:uid="{00000000-0005-0000-0000-0000D4160000}"/>
    <cellStyle name="Currency 3 6 3 2 2" xfId="35121" xr:uid="{A1465C11-66B7-4C46-8C20-C74093E9475D}"/>
    <cellStyle name="Currency 3 6 3 3" xfId="15151" xr:uid="{00000000-0005-0000-0000-0000D5160000}"/>
    <cellStyle name="Currency 3 6 3 3 2" xfId="37581" xr:uid="{7208C5FC-A716-42ED-8256-4E55B6CEBC39}"/>
    <cellStyle name="Currency 3 6 3 4" xfId="20612" xr:uid="{00000000-0005-0000-0000-0000D6160000}"/>
    <cellStyle name="Currency 3 6 3 4 2" xfId="40041" xr:uid="{090B7B11-94E9-47E7-8F80-0B5DBAA66F8F}"/>
    <cellStyle name="Currency 3 6 3 5" xfId="26070" xr:uid="{00000000-0005-0000-0000-0000D7160000}"/>
    <cellStyle name="Currency 3 6 3 5 2" xfId="42502" xr:uid="{A40E0296-BC3A-42C8-B5EF-15AD0F775614}"/>
    <cellStyle name="Currency 3 6 3 6" xfId="6214" xr:uid="{00000000-0005-0000-0000-0000D8160000}"/>
    <cellStyle name="Currency 3 6 3 6 2" xfId="32661" xr:uid="{3E8C8A39-3F12-4AE2-8A73-38BDC650D0F1}"/>
    <cellStyle name="Currency 3 6 3 7" xfId="30511" xr:uid="{2C68CD26-344D-43BA-B60D-32990A9C0654}"/>
    <cellStyle name="Currency 3 6 4" xfId="2824" xr:uid="{00000000-0005-0000-0000-0000D9160000}"/>
    <cellStyle name="Currency 3 6 4 2" xfId="10434" xr:uid="{00000000-0005-0000-0000-0000DA160000}"/>
    <cellStyle name="Currency 3 6 4 2 2" xfId="35433" xr:uid="{B11F7B2A-2F09-4060-91C0-2B586ACC4F88}"/>
    <cellStyle name="Currency 3 6 4 3" xfId="15891" xr:uid="{00000000-0005-0000-0000-0000DB160000}"/>
    <cellStyle name="Currency 3 6 4 3 2" xfId="37893" xr:uid="{C8EC2C52-EBDA-4784-AE47-5E5D91F81114}"/>
    <cellStyle name="Currency 3 6 4 4" xfId="21352" xr:uid="{00000000-0005-0000-0000-0000DC160000}"/>
    <cellStyle name="Currency 3 6 4 4 2" xfId="40353" xr:uid="{64ADDF4F-E1A2-4728-83CF-C594C4CC08F7}"/>
    <cellStyle name="Currency 3 6 4 5" xfId="26810" xr:uid="{00000000-0005-0000-0000-0000DD160000}"/>
    <cellStyle name="Currency 3 6 4 5 2" xfId="42814" xr:uid="{D7C0C320-0475-4625-9047-D35019B9D848}"/>
    <cellStyle name="Currency 3 6 4 6" xfId="6526" xr:uid="{00000000-0005-0000-0000-0000DE160000}"/>
    <cellStyle name="Currency 3 6 4 6 2" xfId="32973" xr:uid="{F44CE0E0-C4A9-4D4E-A0F3-54747D8A55EC}"/>
    <cellStyle name="Currency 3 6 4 7" xfId="30823" xr:uid="{3FD0D9FA-6797-4F95-A291-F936A15258FC}"/>
    <cellStyle name="Currency 3 6 5" xfId="3565" xr:uid="{00000000-0005-0000-0000-0000DF160000}"/>
    <cellStyle name="Currency 3 6 5 2" xfId="11174" xr:uid="{00000000-0005-0000-0000-0000E0160000}"/>
    <cellStyle name="Currency 3 6 5 2 2" xfId="35745" xr:uid="{1112DA83-55FD-42FA-8196-FC8DA9082F1D}"/>
    <cellStyle name="Currency 3 6 5 3" xfId="16631" xr:uid="{00000000-0005-0000-0000-0000E1160000}"/>
    <cellStyle name="Currency 3 6 5 3 2" xfId="38205" xr:uid="{196F2BB0-8A69-4E21-BEE4-96D2C167D6AD}"/>
    <cellStyle name="Currency 3 6 5 4" xfId="22092" xr:uid="{00000000-0005-0000-0000-0000E2160000}"/>
    <cellStyle name="Currency 3 6 5 4 2" xfId="40665" xr:uid="{AEB15EAC-D280-4DA6-ACC6-3A60CD03BC14}"/>
    <cellStyle name="Currency 3 6 5 5" xfId="27550" xr:uid="{00000000-0005-0000-0000-0000E3160000}"/>
    <cellStyle name="Currency 3 6 5 5 2" xfId="43126" xr:uid="{1301BAC0-F86B-42EB-B1A1-144268A6CFC0}"/>
    <cellStyle name="Currency 3 6 5 6" xfId="6838" xr:uid="{00000000-0005-0000-0000-0000E4160000}"/>
    <cellStyle name="Currency 3 6 5 6 2" xfId="33285" xr:uid="{EAF439EE-8948-4E5F-B95C-69FB1096AA06}"/>
    <cellStyle name="Currency 3 6 5 7" xfId="31135" xr:uid="{3DF02C6C-9A3D-4D48-9340-98110FA0DBA3}"/>
    <cellStyle name="Currency 3 6 6" xfId="4306" xr:uid="{00000000-0005-0000-0000-0000E5160000}"/>
    <cellStyle name="Currency 3 6 6 2" xfId="11915" xr:uid="{00000000-0005-0000-0000-0000E6160000}"/>
    <cellStyle name="Currency 3 6 6 2 2" xfId="36057" xr:uid="{2BC93097-914A-498D-A35A-05643E814CFC}"/>
    <cellStyle name="Currency 3 6 6 3" xfId="17372" xr:uid="{00000000-0005-0000-0000-0000E7160000}"/>
    <cellStyle name="Currency 3 6 6 3 2" xfId="38517" xr:uid="{57B0261A-513C-4AE8-B14F-CC60178D5F65}"/>
    <cellStyle name="Currency 3 6 6 4" xfId="22833" xr:uid="{00000000-0005-0000-0000-0000E8160000}"/>
    <cellStyle name="Currency 3 6 6 4 2" xfId="40977" xr:uid="{15C5D0A8-4459-4D29-BE71-A13D2D2D161F}"/>
    <cellStyle name="Currency 3 6 6 5" xfId="28291" xr:uid="{00000000-0005-0000-0000-0000E9160000}"/>
    <cellStyle name="Currency 3 6 6 5 2" xfId="43438" xr:uid="{C005E36E-E98F-42C9-A152-47458C4FC621}"/>
    <cellStyle name="Currency 3 6 6 6" xfId="7150" xr:uid="{00000000-0005-0000-0000-0000EA160000}"/>
    <cellStyle name="Currency 3 6 6 6 2" xfId="33597" xr:uid="{AB81C636-6064-4F6B-B216-039AA8BB0C18}"/>
    <cellStyle name="Currency 3 6 6 7" xfId="31447" xr:uid="{6FC34ABA-0ACB-4AE9-BD14-FA0142111B42}"/>
    <cellStyle name="Currency 3 6 7" xfId="5046" xr:uid="{00000000-0005-0000-0000-0000EB160000}"/>
    <cellStyle name="Currency 3 6 7 2" xfId="12655" xr:uid="{00000000-0005-0000-0000-0000EC160000}"/>
    <cellStyle name="Currency 3 6 7 2 2" xfId="36369" xr:uid="{77FD05DB-246E-492A-BD80-D1DC4400A1B7}"/>
    <cellStyle name="Currency 3 6 7 3" xfId="18112" xr:uid="{00000000-0005-0000-0000-0000ED160000}"/>
    <cellStyle name="Currency 3 6 7 3 2" xfId="38829" xr:uid="{6C6A179C-314D-4DFE-810D-559F96072224}"/>
    <cellStyle name="Currency 3 6 7 4" xfId="23573" xr:uid="{00000000-0005-0000-0000-0000EE160000}"/>
    <cellStyle name="Currency 3 6 7 4 2" xfId="41289" xr:uid="{CBC85EB7-FD18-4FC5-AF89-0364C627518B}"/>
    <cellStyle name="Currency 3 6 7 5" xfId="29031" xr:uid="{00000000-0005-0000-0000-0000EF160000}"/>
    <cellStyle name="Currency 3 6 7 5 2" xfId="43750" xr:uid="{C20E49B1-2AAD-456E-A52D-ADEEDDC1D405}"/>
    <cellStyle name="Currency 3 6 7 6" xfId="7462" xr:uid="{00000000-0005-0000-0000-0000F0160000}"/>
    <cellStyle name="Currency 3 6 7 6 2" xfId="33909" xr:uid="{783842DF-5D07-4982-B8C9-5164A36AD51D}"/>
    <cellStyle name="Currency 3 6 7 7" xfId="31759" xr:uid="{E0FED251-7087-466A-B204-3DBBCB4F615F}"/>
    <cellStyle name="Currency 3 6 8" xfId="867" xr:uid="{00000000-0005-0000-0000-0000F1160000}"/>
    <cellStyle name="Currency 3 6 8 2" xfId="13937" xr:uid="{00000000-0005-0000-0000-0000F2160000}"/>
    <cellStyle name="Currency 3 6 8 2 2" xfId="36957" xr:uid="{53D005A0-9473-46FE-A6BC-D7701FD33F55}"/>
    <cellStyle name="Currency 3 6 8 3" xfId="19398" xr:uid="{00000000-0005-0000-0000-0000F3160000}"/>
    <cellStyle name="Currency 3 6 8 3 2" xfId="39417" xr:uid="{DD5E2215-F36F-404C-A01E-6571862A018D}"/>
    <cellStyle name="Currency 3 6 8 4" xfId="24856" xr:uid="{00000000-0005-0000-0000-0000F4160000}"/>
    <cellStyle name="Currency 3 6 8 4 2" xfId="41878" xr:uid="{2BF702E6-2AFE-4FD7-ABFF-4B40DE05BC14}"/>
    <cellStyle name="Currency 3 6 8 5" xfId="8479" xr:uid="{00000000-0005-0000-0000-0000F5160000}"/>
    <cellStyle name="Currency 3 6 8 5 2" xfId="34497" xr:uid="{1744C5F3-6AAA-4838-862B-770CD8CB4ED0}"/>
    <cellStyle name="Currency 3 6 8 6" xfId="29887" xr:uid="{4ADFC2BE-D8EB-41D9-874E-20F0AF751B1B}"/>
    <cellStyle name="Currency 3 6 9" xfId="7936" xr:uid="{00000000-0005-0000-0000-0000F6160000}"/>
    <cellStyle name="Currency 3 6 9 2" xfId="34221" xr:uid="{CA4B4916-D2E3-473F-8D3C-4925A0DE8C64}"/>
    <cellStyle name="Currency 3 7" xfId="413" xr:uid="{00000000-0005-0000-0000-0000F7160000}"/>
    <cellStyle name="Currency 3 7 10" xfId="13484" xr:uid="{00000000-0005-0000-0000-0000F8160000}"/>
    <cellStyle name="Currency 3 7 10 2" xfId="36717" xr:uid="{57EEBE99-3DEC-40BD-80AC-BE7E9D19C7B8}"/>
    <cellStyle name="Currency 3 7 11" xfId="18944" xr:uid="{00000000-0005-0000-0000-0000F9160000}"/>
    <cellStyle name="Currency 3 7 11 2" xfId="39177" xr:uid="{C8F6D926-9149-4FF7-B916-353569C38A46}"/>
    <cellStyle name="Currency 3 7 12" xfId="24403" xr:uid="{00000000-0005-0000-0000-0000FA160000}"/>
    <cellStyle name="Currency 3 7 12 2" xfId="41638" xr:uid="{A931642A-13B2-4ED5-BE15-0CBB861F457E}"/>
    <cellStyle name="Currency 3 7 13" xfId="5626" xr:uid="{00000000-0005-0000-0000-0000FB160000}"/>
    <cellStyle name="Currency 3 7 13 2" xfId="32073" xr:uid="{E7CE148E-1D64-4869-9CAB-6EE60A738860}"/>
    <cellStyle name="Currency 3 7 14" xfId="29647" xr:uid="{063445CA-BE8D-4E8C-AAD4-671D013FCBBF}"/>
    <cellStyle name="Currency 3 7 2" xfId="1432" xr:uid="{00000000-0005-0000-0000-0000FC160000}"/>
    <cellStyle name="Currency 3 7 2 2" xfId="9042" xr:uid="{00000000-0005-0000-0000-0000FD160000}"/>
    <cellStyle name="Currency 3 7 2 2 2" xfId="34845" xr:uid="{E01194CE-09AA-449E-9874-3C52C05F2899}"/>
    <cellStyle name="Currency 3 7 2 3" xfId="14500" xr:uid="{00000000-0005-0000-0000-0000FE160000}"/>
    <cellStyle name="Currency 3 7 2 3 2" xfId="37305" xr:uid="{5F3BDB47-8CA8-414C-8CA8-CF5009670CA9}"/>
    <cellStyle name="Currency 3 7 2 4" xfId="19961" xr:uid="{00000000-0005-0000-0000-0000FF160000}"/>
    <cellStyle name="Currency 3 7 2 4 2" xfId="39765" xr:uid="{DA776071-7C53-4507-A68B-D044FDD0928E}"/>
    <cellStyle name="Currency 3 7 2 5" xfId="25419" xr:uid="{00000000-0005-0000-0000-000000170000}"/>
    <cellStyle name="Currency 3 7 2 5 2" xfId="42226" xr:uid="{6BFCCE5A-90FF-40C2-A568-91674DAC27BE}"/>
    <cellStyle name="Currency 3 7 2 6" xfId="5938" xr:uid="{00000000-0005-0000-0000-000001170000}"/>
    <cellStyle name="Currency 3 7 2 6 2" xfId="32385" xr:uid="{53C53BB6-F25F-4D19-B8BC-324B8914C31E}"/>
    <cellStyle name="Currency 3 7 2 7" xfId="30235" xr:uid="{22CA815C-BB37-4859-9AEB-1FCB18953A94}"/>
    <cellStyle name="Currency 3 7 3" xfId="2173" xr:uid="{00000000-0005-0000-0000-000002170000}"/>
    <cellStyle name="Currency 3 7 3 2" xfId="9783" xr:uid="{00000000-0005-0000-0000-000003170000}"/>
    <cellStyle name="Currency 3 7 3 2 2" xfId="35157" xr:uid="{C6CD0056-6C78-4403-BB55-FA15273311A0}"/>
    <cellStyle name="Currency 3 7 3 3" xfId="15240" xr:uid="{00000000-0005-0000-0000-000004170000}"/>
    <cellStyle name="Currency 3 7 3 3 2" xfId="37617" xr:uid="{7A7C6466-CD30-4A58-BE63-E75CD8E8E4A1}"/>
    <cellStyle name="Currency 3 7 3 4" xfId="20701" xr:uid="{00000000-0005-0000-0000-000005170000}"/>
    <cellStyle name="Currency 3 7 3 4 2" xfId="40077" xr:uid="{1A2B685E-B5BF-4D7C-8532-54357705E213}"/>
    <cellStyle name="Currency 3 7 3 5" xfId="26159" xr:uid="{00000000-0005-0000-0000-000006170000}"/>
    <cellStyle name="Currency 3 7 3 5 2" xfId="42538" xr:uid="{E91C2E0F-F9CC-4E60-B826-78DD15BC31A2}"/>
    <cellStyle name="Currency 3 7 3 6" xfId="6250" xr:uid="{00000000-0005-0000-0000-000007170000}"/>
    <cellStyle name="Currency 3 7 3 6 2" xfId="32697" xr:uid="{0A9C3E34-A942-4702-99E6-77E3AD36B14B}"/>
    <cellStyle name="Currency 3 7 3 7" xfId="30547" xr:uid="{56F85C58-67C1-4A31-9B08-65888F477579}"/>
    <cellStyle name="Currency 3 7 4" xfId="2913" xr:uid="{00000000-0005-0000-0000-000008170000}"/>
    <cellStyle name="Currency 3 7 4 2" xfId="10523" xr:uid="{00000000-0005-0000-0000-000009170000}"/>
    <cellStyle name="Currency 3 7 4 2 2" xfId="35469" xr:uid="{1D6095A9-1178-41E8-8B71-9CADE9848B14}"/>
    <cellStyle name="Currency 3 7 4 3" xfId="15980" xr:uid="{00000000-0005-0000-0000-00000A170000}"/>
    <cellStyle name="Currency 3 7 4 3 2" xfId="37929" xr:uid="{32CB1653-CDF4-473F-B06C-1411AE1FDF4B}"/>
    <cellStyle name="Currency 3 7 4 4" xfId="21441" xr:uid="{00000000-0005-0000-0000-00000B170000}"/>
    <cellStyle name="Currency 3 7 4 4 2" xfId="40389" xr:uid="{2C8C3A00-47D8-4913-8A34-759301127284}"/>
    <cellStyle name="Currency 3 7 4 5" xfId="26899" xr:uid="{00000000-0005-0000-0000-00000C170000}"/>
    <cellStyle name="Currency 3 7 4 5 2" xfId="42850" xr:uid="{8FE8B814-E78B-4468-8265-DEC3B66354E3}"/>
    <cellStyle name="Currency 3 7 4 6" xfId="6562" xr:uid="{00000000-0005-0000-0000-00000D170000}"/>
    <cellStyle name="Currency 3 7 4 6 2" xfId="33009" xr:uid="{9931399B-B1D0-4C75-9CB1-3BB9CCC23DCD}"/>
    <cellStyle name="Currency 3 7 4 7" xfId="30859" xr:uid="{CA4172C9-13DD-4E2C-BAFF-CF809FAD4832}"/>
    <cellStyle name="Currency 3 7 5" xfId="3654" xr:uid="{00000000-0005-0000-0000-00000E170000}"/>
    <cellStyle name="Currency 3 7 5 2" xfId="11263" xr:uid="{00000000-0005-0000-0000-00000F170000}"/>
    <cellStyle name="Currency 3 7 5 2 2" xfId="35781" xr:uid="{82B94327-E7AB-4489-8D83-A9F005426720}"/>
    <cellStyle name="Currency 3 7 5 3" xfId="16720" xr:uid="{00000000-0005-0000-0000-000010170000}"/>
    <cellStyle name="Currency 3 7 5 3 2" xfId="38241" xr:uid="{1EEBFBBA-7C4F-4751-B6DC-D9D55E1FD489}"/>
    <cellStyle name="Currency 3 7 5 4" xfId="22181" xr:uid="{00000000-0005-0000-0000-000011170000}"/>
    <cellStyle name="Currency 3 7 5 4 2" xfId="40701" xr:uid="{E2B08C49-BDAD-4400-A505-1AFFFB914770}"/>
    <cellStyle name="Currency 3 7 5 5" xfId="27639" xr:uid="{00000000-0005-0000-0000-000012170000}"/>
    <cellStyle name="Currency 3 7 5 5 2" xfId="43162" xr:uid="{CDCF156C-F81F-413C-97FD-00080CA39596}"/>
    <cellStyle name="Currency 3 7 5 6" xfId="6874" xr:uid="{00000000-0005-0000-0000-000013170000}"/>
    <cellStyle name="Currency 3 7 5 6 2" xfId="33321" xr:uid="{F912AEC5-D5AC-4AA9-A7C2-D236128A8A1B}"/>
    <cellStyle name="Currency 3 7 5 7" xfId="31171" xr:uid="{9B37FEF6-2D75-466C-8BE2-BD5A6B2DC327}"/>
    <cellStyle name="Currency 3 7 6" xfId="4395" xr:uid="{00000000-0005-0000-0000-000014170000}"/>
    <cellStyle name="Currency 3 7 6 2" xfId="12004" xr:uid="{00000000-0005-0000-0000-000015170000}"/>
    <cellStyle name="Currency 3 7 6 2 2" xfId="36093" xr:uid="{B4828CE4-CF3F-4B9E-9DBA-2FC41289D674}"/>
    <cellStyle name="Currency 3 7 6 3" xfId="17461" xr:uid="{00000000-0005-0000-0000-000016170000}"/>
    <cellStyle name="Currency 3 7 6 3 2" xfId="38553" xr:uid="{97977320-F5EC-4E17-96AF-8277DE527456}"/>
    <cellStyle name="Currency 3 7 6 4" xfId="22922" xr:uid="{00000000-0005-0000-0000-000017170000}"/>
    <cellStyle name="Currency 3 7 6 4 2" xfId="41013" xr:uid="{2D5453F6-7779-4378-8501-C7A7D9BE0D6C}"/>
    <cellStyle name="Currency 3 7 6 5" xfId="28380" xr:uid="{00000000-0005-0000-0000-000018170000}"/>
    <cellStyle name="Currency 3 7 6 5 2" xfId="43474" xr:uid="{A0C20520-0654-428A-972C-4DAEA3254166}"/>
    <cellStyle name="Currency 3 7 6 6" xfId="7186" xr:uid="{00000000-0005-0000-0000-000019170000}"/>
    <cellStyle name="Currency 3 7 6 6 2" xfId="33633" xr:uid="{9D73F1E3-C055-4689-8D24-357DAEA64B2B}"/>
    <cellStyle name="Currency 3 7 6 7" xfId="31483" xr:uid="{63EC61EF-7526-4FD7-80DC-10BE0D817B0E}"/>
    <cellStyle name="Currency 3 7 7" xfId="5135" xr:uid="{00000000-0005-0000-0000-00001A170000}"/>
    <cellStyle name="Currency 3 7 7 2" xfId="12744" xr:uid="{00000000-0005-0000-0000-00001B170000}"/>
    <cellStyle name="Currency 3 7 7 2 2" xfId="36405" xr:uid="{908359BB-55BA-4A6A-A3E1-7D6AE276B989}"/>
    <cellStyle name="Currency 3 7 7 3" xfId="18201" xr:uid="{00000000-0005-0000-0000-00001C170000}"/>
    <cellStyle name="Currency 3 7 7 3 2" xfId="38865" xr:uid="{E2EE9A3A-9215-4357-8A2F-4AEB62CA7327}"/>
    <cellStyle name="Currency 3 7 7 4" xfId="23662" xr:uid="{00000000-0005-0000-0000-00001D170000}"/>
    <cellStyle name="Currency 3 7 7 4 2" xfId="41325" xr:uid="{5E0A8210-0EBE-4190-85E5-0406A4B6F6B3}"/>
    <cellStyle name="Currency 3 7 7 5" xfId="29120" xr:uid="{00000000-0005-0000-0000-00001E170000}"/>
    <cellStyle name="Currency 3 7 7 5 2" xfId="43786" xr:uid="{B472977A-EA3B-444C-AC49-CEF7B4E6F8E9}"/>
    <cellStyle name="Currency 3 7 7 6" xfId="7498" xr:uid="{00000000-0005-0000-0000-00001F170000}"/>
    <cellStyle name="Currency 3 7 7 6 2" xfId="33945" xr:uid="{FD15AD1F-7335-48A1-935B-D676C6FB8DC0}"/>
    <cellStyle name="Currency 3 7 7 7" xfId="31795" xr:uid="{F4165E16-BF45-43B9-BE23-AB7C53F39C81}"/>
    <cellStyle name="Currency 3 7 8" xfId="903" xr:uid="{00000000-0005-0000-0000-000020170000}"/>
    <cellStyle name="Currency 3 7 8 2" xfId="13973" xr:uid="{00000000-0005-0000-0000-000021170000}"/>
    <cellStyle name="Currency 3 7 8 2 2" xfId="36993" xr:uid="{08FF4084-9F32-4CB3-9BA4-48EECD3A3EF5}"/>
    <cellStyle name="Currency 3 7 8 3" xfId="19434" xr:uid="{00000000-0005-0000-0000-000022170000}"/>
    <cellStyle name="Currency 3 7 8 3 2" xfId="39453" xr:uid="{5B69C3AA-F1E8-45F0-88AA-675B70906B71}"/>
    <cellStyle name="Currency 3 7 8 4" xfId="24892" xr:uid="{00000000-0005-0000-0000-000023170000}"/>
    <cellStyle name="Currency 3 7 8 4 2" xfId="41914" xr:uid="{AA267185-0D6F-4A89-B17C-EE5EB81E6E7D}"/>
    <cellStyle name="Currency 3 7 8 5" xfId="8515" xr:uid="{00000000-0005-0000-0000-000024170000}"/>
    <cellStyle name="Currency 3 7 8 5 2" xfId="34533" xr:uid="{214DE891-C3F1-4299-8760-30D85D909BCB}"/>
    <cellStyle name="Currency 3 7 8 6" xfId="29923" xr:uid="{3C6A16EF-0DAA-4F22-8C4F-B22F3C284C4C}"/>
    <cellStyle name="Currency 3 7 9" xfId="8025" xr:uid="{00000000-0005-0000-0000-000025170000}"/>
    <cellStyle name="Currency 3 7 9 2" xfId="34257" xr:uid="{49A9DBDF-ED92-4203-BF56-A81B4FC83726}"/>
    <cellStyle name="Currency 3 8" xfId="502" xr:uid="{00000000-0005-0000-0000-000026170000}"/>
    <cellStyle name="Currency 3 8 10" xfId="13573" xr:uid="{00000000-0005-0000-0000-000027170000}"/>
    <cellStyle name="Currency 3 8 10 2" xfId="36753" xr:uid="{E2FBBEA7-F985-4072-BEB9-AA2154D89D2C}"/>
    <cellStyle name="Currency 3 8 11" xfId="19033" xr:uid="{00000000-0005-0000-0000-000028170000}"/>
    <cellStyle name="Currency 3 8 11 2" xfId="39213" xr:uid="{5162A5CE-3715-4591-9944-4D8FEB496653}"/>
    <cellStyle name="Currency 3 8 12" xfId="24492" xr:uid="{00000000-0005-0000-0000-000029170000}"/>
    <cellStyle name="Currency 3 8 12 2" xfId="41674" xr:uid="{2CFDE417-0C2F-4F2D-B450-6C49A3598B74}"/>
    <cellStyle name="Currency 3 8 13" xfId="5662" xr:uid="{00000000-0005-0000-0000-00002A170000}"/>
    <cellStyle name="Currency 3 8 13 2" xfId="32109" xr:uid="{D77F9D93-423E-487A-8711-3435F98D3CDA}"/>
    <cellStyle name="Currency 3 8 14" xfId="29683" xr:uid="{5EC5E44E-6A2C-4221-B3DB-5ED083605AC2}"/>
    <cellStyle name="Currency 3 8 2" xfId="1521" xr:uid="{00000000-0005-0000-0000-00002B170000}"/>
    <cellStyle name="Currency 3 8 2 2" xfId="9131" xr:uid="{00000000-0005-0000-0000-00002C170000}"/>
    <cellStyle name="Currency 3 8 2 2 2" xfId="34881" xr:uid="{BDFB8288-1EAB-4A62-9F29-BC2045C3AE97}"/>
    <cellStyle name="Currency 3 8 2 3" xfId="14589" xr:uid="{00000000-0005-0000-0000-00002D170000}"/>
    <cellStyle name="Currency 3 8 2 3 2" xfId="37341" xr:uid="{2E011007-467C-4314-AD6F-5F4160E7FA84}"/>
    <cellStyle name="Currency 3 8 2 4" xfId="20050" xr:uid="{00000000-0005-0000-0000-00002E170000}"/>
    <cellStyle name="Currency 3 8 2 4 2" xfId="39801" xr:uid="{76D445A9-4255-4680-9E28-1FB3AD868DD9}"/>
    <cellStyle name="Currency 3 8 2 5" xfId="25508" xr:uid="{00000000-0005-0000-0000-00002F170000}"/>
    <cellStyle name="Currency 3 8 2 5 2" xfId="42262" xr:uid="{9DCCB4A4-1B24-4E1D-B754-AD93F6F36334}"/>
    <cellStyle name="Currency 3 8 2 6" xfId="5974" xr:uid="{00000000-0005-0000-0000-000030170000}"/>
    <cellStyle name="Currency 3 8 2 6 2" xfId="32421" xr:uid="{F6571493-DEEC-4510-AABD-E22749E6336E}"/>
    <cellStyle name="Currency 3 8 2 7" xfId="30271" xr:uid="{1CDFDE14-2BED-4621-9FE0-EA5CE96C3AF1}"/>
    <cellStyle name="Currency 3 8 3" xfId="2262" xr:uid="{00000000-0005-0000-0000-000031170000}"/>
    <cellStyle name="Currency 3 8 3 2" xfId="9872" xr:uid="{00000000-0005-0000-0000-000032170000}"/>
    <cellStyle name="Currency 3 8 3 2 2" xfId="35193" xr:uid="{5C407DDD-6FBC-49D3-A6DC-129BCE32F09D}"/>
    <cellStyle name="Currency 3 8 3 3" xfId="15329" xr:uid="{00000000-0005-0000-0000-000033170000}"/>
    <cellStyle name="Currency 3 8 3 3 2" xfId="37653" xr:uid="{8EFF769E-81B1-46AF-B0FA-D312D55F852B}"/>
    <cellStyle name="Currency 3 8 3 4" xfId="20790" xr:uid="{00000000-0005-0000-0000-000034170000}"/>
    <cellStyle name="Currency 3 8 3 4 2" xfId="40113" xr:uid="{A9CDA8C2-9D4C-4822-9683-00D27172B387}"/>
    <cellStyle name="Currency 3 8 3 5" xfId="26248" xr:uid="{00000000-0005-0000-0000-000035170000}"/>
    <cellStyle name="Currency 3 8 3 5 2" xfId="42574" xr:uid="{6BD62272-BDF1-4AB4-9EDE-F1A5DFBC6CEF}"/>
    <cellStyle name="Currency 3 8 3 6" xfId="6286" xr:uid="{00000000-0005-0000-0000-000036170000}"/>
    <cellStyle name="Currency 3 8 3 6 2" xfId="32733" xr:uid="{0BF575DF-AF93-4493-8E6B-F9B7540B5239}"/>
    <cellStyle name="Currency 3 8 3 7" xfId="30583" xr:uid="{A35865F5-F548-40AE-9DB9-3F41700F7B4C}"/>
    <cellStyle name="Currency 3 8 4" xfId="3002" xr:uid="{00000000-0005-0000-0000-000037170000}"/>
    <cellStyle name="Currency 3 8 4 2" xfId="10612" xr:uid="{00000000-0005-0000-0000-000038170000}"/>
    <cellStyle name="Currency 3 8 4 2 2" xfId="35505" xr:uid="{A1F25B51-6AE1-4E74-957E-B68F88B14650}"/>
    <cellStyle name="Currency 3 8 4 3" xfId="16069" xr:uid="{00000000-0005-0000-0000-000039170000}"/>
    <cellStyle name="Currency 3 8 4 3 2" xfId="37965" xr:uid="{EA04D745-5DC9-42DB-B88C-B36404BC32D8}"/>
    <cellStyle name="Currency 3 8 4 4" xfId="21530" xr:uid="{00000000-0005-0000-0000-00003A170000}"/>
    <cellStyle name="Currency 3 8 4 4 2" xfId="40425" xr:uid="{025F1C78-EFD9-4657-9684-F6A0B4D2980D}"/>
    <cellStyle name="Currency 3 8 4 5" xfId="26988" xr:uid="{00000000-0005-0000-0000-00003B170000}"/>
    <cellStyle name="Currency 3 8 4 5 2" xfId="42886" xr:uid="{A3D0FFC3-9734-4ECE-B85B-44D2AA6B4A20}"/>
    <cellStyle name="Currency 3 8 4 6" xfId="6598" xr:uid="{00000000-0005-0000-0000-00003C170000}"/>
    <cellStyle name="Currency 3 8 4 6 2" xfId="33045" xr:uid="{53F7B910-A345-403C-9759-EFBA3D444367}"/>
    <cellStyle name="Currency 3 8 4 7" xfId="30895" xr:uid="{0262C11C-3094-4F3B-82EC-7F05167BD553}"/>
    <cellStyle name="Currency 3 8 5" xfId="3743" xr:uid="{00000000-0005-0000-0000-00003D170000}"/>
    <cellStyle name="Currency 3 8 5 2" xfId="11352" xr:uid="{00000000-0005-0000-0000-00003E170000}"/>
    <cellStyle name="Currency 3 8 5 2 2" xfId="35817" xr:uid="{1968598D-D72F-4905-810D-3A24A705227E}"/>
    <cellStyle name="Currency 3 8 5 3" xfId="16809" xr:uid="{00000000-0005-0000-0000-00003F170000}"/>
    <cellStyle name="Currency 3 8 5 3 2" xfId="38277" xr:uid="{99C3DF5D-FA19-41F7-8844-294D2B9CA230}"/>
    <cellStyle name="Currency 3 8 5 4" xfId="22270" xr:uid="{00000000-0005-0000-0000-000040170000}"/>
    <cellStyle name="Currency 3 8 5 4 2" xfId="40737" xr:uid="{DF19E48F-B378-48A4-9E18-6AD9DA2DBE8A}"/>
    <cellStyle name="Currency 3 8 5 5" xfId="27728" xr:uid="{00000000-0005-0000-0000-000041170000}"/>
    <cellStyle name="Currency 3 8 5 5 2" xfId="43198" xr:uid="{419497B2-6F3B-4A6F-A4B8-351561DB0783}"/>
    <cellStyle name="Currency 3 8 5 6" xfId="6910" xr:uid="{00000000-0005-0000-0000-000042170000}"/>
    <cellStyle name="Currency 3 8 5 6 2" xfId="33357" xr:uid="{B360C7B7-A622-4F7D-B69A-004A95069943}"/>
    <cellStyle name="Currency 3 8 5 7" xfId="31207" xr:uid="{81D58C0E-E7AC-492E-AF8C-6F476B2E3639}"/>
    <cellStyle name="Currency 3 8 6" xfId="4484" xr:uid="{00000000-0005-0000-0000-000043170000}"/>
    <cellStyle name="Currency 3 8 6 2" xfId="12093" xr:uid="{00000000-0005-0000-0000-000044170000}"/>
    <cellStyle name="Currency 3 8 6 2 2" xfId="36129" xr:uid="{366A7230-220B-4F1B-9551-E2F52840D189}"/>
    <cellStyle name="Currency 3 8 6 3" xfId="17550" xr:uid="{00000000-0005-0000-0000-000045170000}"/>
    <cellStyle name="Currency 3 8 6 3 2" xfId="38589" xr:uid="{4D9B83B7-6487-4D49-8A4F-A760FD2504A0}"/>
    <cellStyle name="Currency 3 8 6 4" xfId="23011" xr:uid="{00000000-0005-0000-0000-000046170000}"/>
    <cellStyle name="Currency 3 8 6 4 2" xfId="41049" xr:uid="{2FE1C013-8E52-449D-8385-286EF8051BAA}"/>
    <cellStyle name="Currency 3 8 6 5" xfId="28469" xr:uid="{00000000-0005-0000-0000-000047170000}"/>
    <cellStyle name="Currency 3 8 6 5 2" xfId="43510" xr:uid="{7D949041-3E9A-458E-97DD-E7DF1AC4A202}"/>
    <cellStyle name="Currency 3 8 6 6" xfId="7222" xr:uid="{00000000-0005-0000-0000-000048170000}"/>
    <cellStyle name="Currency 3 8 6 6 2" xfId="33669" xr:uid="{011F0CCA-3290-4D9F-976B-658C8A115DB1}"/>
    <cellStyle name="Currency 3 8 6 7" xfId="31519" xr:uid="{9AC2A8F7-E5F6-4218-B754-CE2D9E9EAC19}"/>
    <cellStyle name="Currency 3 8 7" xfId="5224" xr:uid="{00000000-0005-0000-0000-000049170000}"/>
    <cellStyle name="Currency 3 8 7 2" xfId="12833" xr:uid="{00000000-0005-0000-0000-00004A170000}"/>
    <cellStyle name="Currency 3 8 7 2 2" xfId="36441" xr:uid="{5E22FEFD-6A41-4609-82ED-513357A222F0}"/>
    <cellStyle name="Currency 3 8 7 3" xfId="18290" xr:uid="{00000000-0005-0000-0000-00004B170000}"/>
    <cellStyle name="Currency 3 8 7 3 2" xfId="38901" xr:uid="{A36FB932-3B9D-48A2-A48D-05AA349AAAF4}"/>
    <cellStyle name="Currency 3 8 7 4" xfId="23751" xr:uid="{00000000-0005-0000-0000-00004C170000}"/>
    <cellStyle name="Currency 3 8 7 4 2" xfId="41361" xr:uid="{C489DBE7-1519-4F4A-8495-22C2811A0F87}"/>
    <cellStyle name="Currency 3 8 7 5" xfId="29209" xr:uid="{00000000-0005-0000-0000-00004D170000}"/>
    <cellStyle name="Currency 3 8 7 5 2" xfId="43822" xr:uid="{8EE7027D-E901-4C1B-B5DA-5CC5F29044A5}"/>
    <cellStyle name="Currency 3 8 7 6" xfId="7534" xr:uid="{00000000-0005-0000-0000-00004E170000}"/>
    <cellStyle name="Currency 3 8 7 6 2" xfId="33981" xr:uid="{11E3E17A-3835-4155-B222-0B667006005C}"/>
    <cellStyle name="Currency 3 8 7 7" xfId="31831" xr:uid="{60227D07-A833-4C6E-85CE-66B278C1090E}"/>
    <cellStyle name="Currency 3 8 8" xfId="939" xr:uid="{00000000-0005-0000-0000-00004F170000}"/>
    <cellStyle name="Currency 3 8 8 2" xfId="14009" xr:uid="{00000000-0005-0000-0000-000050170000}"/>
    <cellStyle name="Currency 3 8 8 2 2" xfId="37029" xr:uid="{7C45B481-CC0B-4643-B789-7AD1DBDCF566}"/>
    <cellStyle name="Currency 3 8 8 3" xfId="19470" xr:uid="{00000000-0005-0000-0000-000051170000}"/>
    <cellStyle name="Currency 3 8 8 3 2" xfId="39489" xr:uid="{38E9A3A9-B361-4875-9A66-2C9FE7D0F8D7}"/>
    <cellStyle name="Currency 3 8 8 4" xfId="24928" xr:uid="{00000000-0005-0000-0000-000052170000}"/>
    <cellStyle name="Currency 3 8 8 4 2" xfId="41950" xr:uid="{AA1E8072-087E-4C40-B94C-58CACA9D3E11}"/>
    <cellStyle name="Currency 3 8 8 5" xfId="8551" xr:uid="{00000000-0005-0000-0000-000053170000}"/>
    <cellStyle name="Currency 3 8 8 5 2" xfId="34569" xr:uid="{77D316A2-874D-4B58-AFC9-08EC7916F93D}"/>
    <cellStyle name="Currency 3 8 8 6" xfId="29959" xr:uid="{6F85BE58-273B-45CE-9F0F-F7722B5F5DFD}"/>
    <cellStyle name="Currency 3 8 9" xfId="8114" xr:uid="{00000000-0005-0000-0000-000054170000}"/>
    <cellStyle name="Currency 3 8 9 2" xfId="34293" xr:uid="{771F8689-D5AC-4331-A580-0DB12983074F}"/>
    <cellStyle name="Currency 3 9" xfId="591" xr:uid="{00000000-0005-0000-0000-000055170000}"/>
    <cellStyle name="Currency 3 9 10" xfId="13662" xr:uid="{00000000-0005-0000-0000-000056170000}"/>
    <cellStyle name="Currency 3 9 10 2" xfId="36789" xr:uid="{8472D9ED-3A2C-4B6D-90DC-488855B6D83B}"/>
    <cellStyle name="Currency 3 9 11" xfId="19122" xr:uid="{00000000-0005-0000-0000-000057170000}"/>
    <cellStyle name="Currency 3 9 11 2" xfId="39249" xr:uid="{D5825379-8D39-4459-879A-FFB9ACC7E096}"/>
    <cellStyle name="Currency 3 9 12" xfId="24581" xr:uid="{00000000-0005-0000-0000-000058170000}"/>
    <cellStyle name="Currency 3 9 12 2" xfId="41710" xr:uid="{F99B2D41-0C92-47CB-8530-EEF9872551CB}"/>
    <cellStyle name="Currency 3 9 13" xfId="5698" xr:uid="{00000000-0005-0000-0000-000059170000}"/>
    <cellStyle name="Currency 3 9 13 2" xfId="32145" xr:uid="{155E45C0-0672-42F1-BDD9-E21C94299240}"/>
    <cellStyle name="Currency 3 9 14" xfId="29719" xr:uid="{C6152F3B-8EE6-452A-B7B2-C5921612F36D}"/>
    <cellStyle name="Currency 3 9 2" xfId="1610" xr:uid="{00000000-0005-0000-0000-00005A170000}"/>
    <cellStyle name="Currency 3 9 2 2" xfId="9220" xr:uid="{00000000-0005-0000-0000-00005B170000}"/>
    <cellStyle name="Currency 3 9 2 2 2" xfId="34917" xr:uid="{4CB28006-FF11-4251-A785-C8AA003005FC}"/>
    <cellStyle name="Currency 3 9 2 3" xfId="14678" xr:uid="{00000000-0005-0000-0000-00005C170000}"/>
    <cellStyle name="Currency 3 9 2 3 2" xfId="37377" xr:uid="{51F1E520-8186-4604-BEBE-8590DF9DDFD5}"/>
    <cellStyle name="Currency 3 9 2 4" xfId="20139" xr:uid="{00000000-0005-0000-0000-00005D170000}"/>
    <cellStyle name="Currency 3 9 2 4 2" xfId="39837" xr:uid="{8721E5FF-C84F-4010-A184-2FAC9C3C6819}"/>
    <cellStyle name="Currency 3 9 2 5" xfId="25597" xr:uid="{00000000-0005-0000-0000-00005E170000}"/>
    <cellStyle name="Currency 3 9 2 5 2" xfId="42298" xr:uid="{B4D4FE54-724D-4C05-99E1-59F0342F49E1}"/>
    <cellStyle name="Currency 3 9 2 6" xfId="6010" xr:uid="{00000000-0005-0000-0000-00005F170000}"/>
    <cellStyle name="Currency 3 9 2 6 2" xfId="32457" xr:uid="{21D01E79-7028-422C-A3B9-BCE0AB5E24E8}"/>
    <cellStyle name="Currency 3 9 2 7" xfId="30307" xr:uid="{6D356E62-94DD-4463-BBB1-D3E984ADD504}"/>
    <cellStyle name="Currency 3 9 3" xfId="2351" xr:uid="{00000000-0005-0000-0000-000060170000}"/>
    <cellStyle name="Currency 3 9 3 2" xfId="9961" xr:uid="{00000000-0005-0000-0000-000061170000}"/>
    <cellStyle name="Currency 3 9 3 2 2" xfId="35229" xr:uid="{5C054168-1228-4ACA-B277-A63D75C9F237}"/>
    <cellStyle name="Currency 3 9 3 3" xfId="15418" xr:uid="{00000000-0005-0000-0000-000062170000}"/>
    <cellStyle name="Currency 3 9 3 3 2" xfId="37689" xr:uid="{65274FBA-D60B-42E4-ADED-B6568D597AC0}"/>
    <cellStyle name="Currency 3 9 3 4" xfId="20879" xr:uid="{00000000-0005-0000-0000-000063170000}"/>
    <cellStyle name="Currency 3 9 3 4 2" xfId="40149" xr:uid="{440EE234-5CBC-4FAA-8E66-E47FA5533267}"/>
    <cellStyle name="Currency 3 9 3 5" xfId="26337" xr:uid="{00000000-0005-0000-0000-000064170000}"/>
    <cellStyle name="Currency 3 9 3 5 2" xfId="42610" xr:uid="{C3547FF0-67F7-4D5F-A98C-32C500AF009A}"/>
    <cellStyle name="Currency 3 9 3 6" xfId="6322" xr:uid="{00000000-0005-0000-0000-000065170000}"/>
    <cellStyle name="Currency 3 9 3 6 2" xfId="32769" xr:uid="{9431B838-08B0-4B26-9A91-28074119A405}"/>
    <cellStyle name="Currency 3 9 3 7" xfId="30619" xr:uid="{B781B926-A64A-4E40-98C0-9D966779AAD7}"/>
    <cellStyle name="Currency 3 9 4" xfId="3091" xr:uid="{00000000-0005-0000-0000-000066170000}"/>
    <cellStyle name="Currency 3 9 4 2" xfId="10701" xr:uid="{00000000-0005-0000-0000-000067170000}"/>
    <cellStyle name="Currency 3 9 4 2 2" xfId="35541" xr:uid="{922ACD49-9794-44EE-9313-6C231D50DB54}"/>
    <cellStyle name="Currency 3 9 4 3" xfId="16158" xr:uid="{00000000-0005-0000-0000-000068170000}"/>
    <cellStyle name="Currency 3 9 4 3 2" xfId="38001" xr:uid="{1298E337-DBE0-4EF1-88F1-4DE2D116D384}"/>
    <cellStyle name="Currency 3 9 4 4" xfId="21619" xr:uid="{00000000-0005-0000-0000-000069170000}"/>
    <cellStyle name="Currency 3 9 4 4 2" xfId="40461" xr:uid="{BC3C857F-8419-47C9-8830-6E9670D89692}"/>
    <cellStyle name="Currency 3 9 4 5" xfId="27077" xr:uid="{00000000-0005-0000-0000-00006A170000}"/>
    <cellStyle name="Currency 3 9 4 5 2" xfId="42922" xr:uid="{27EBB5FE-05E7-4685-8CE7-5C94343F2832}"/>
    <cellStyle name="Currency 3 9 4 6" xfId="6634" xr:uid="{00000000-0005-0000-0000-00006B170000}"/>
    <cellStyle name="Currency 3 9 4 6 2" xfId="33081" xr:uid="{2B88505C-7C3D-4725-AEC8-3152396CA765}"/>
    <cellStyle name="Currency 3 9 4 7" xfId="30931" xr:uid="{62948228-80EA-42DC-A5E1-BCDA46CE7DD5}"/>
    <cellStyle name="Currency 3 9 5" xfId="3832" xr:uid="{00000000-0005-0000-0000-00006C170000}"/>
    <cellStyle name="Currency 3 9 5 2" xfId="11441" xr:uid="{00000000-0005-0000-0000-00006D170000}"/>
    <cellStyle name="Currency 3 9 5 2 2" xfId="35853" xr:uid="{604F1E42-ACF5-4268-9B58-0A0F16251FA0}"/>
    <cellStyle name="Currency 3 9 5 3" xfId="16898" xr:uid="{00000000-0005-0000-0000-00006E170000}"/>
    <cellStyle name="Currency 3 9 5 3 2" xfId="38313" xr:uid="{C8A0EBB4-6CA4-49F2-ABDC-6060FB475A10}"/>
    <cellStyle name="Currency 3 9 5 4" xfId="22359" xr:uid="{00000000-0005-0000-0000-00006F170000}"/>
    <cellStyle name="Currency 3 9 5 4 2" xfId="40773" xr:uid="{ABC770A5-F1D6-4BFB-801C-4F97A57CD302}"/>
    <cellStyle name="Currency 3 9 5 5" xfId="27817" xr:uid="{00000000-0005-0000-0000-000070170000}"/>
    <cellStyle name="Currency 3 9 5 5 2" xfId="43234" xr:uid="{760A2D16-2548-49E5-B414-53ADE1B83959}"/>
    <cellStyle name="Currency 3 9 5 6" xfId="6946" xr:uid="{00000000-0005-0000-0000-000071170000}"/>
    <cellStyle name="Currency 3 9 5 6 2" xfId="33393" xr:uid="{526DAE72-331F-4E1E-B0AE-73769365A1F5}"/>
    <cellStyle name="Currency 3 9 5 7" xfId="31243" xr:uid="{052DCED4-3B22-459D-826E-06AF2A24264A}"/>
    <cellStyle name="Currency 3 9 6" xfId="4573" xr:uid="{00000000-0005-0000-0000-000072170000}"/>
    <cellStyle name="Currency 3 9 6 2" xfId="12182" xr:uid="{00000000-0005-0000-0000-000073170000}"/>
    <cellStyle name="Currency 3 9 6 2 2" xfId="36165" xr:uid="{3F4EFC27-251F-463B-9291-E87341899208}"/>
    <cellStyle name="Currency 3 9 6 3" xfId="17639" xr:uid="{00000000-0005-0000-0000-000074170000}"/>
    <cellStyle name="Currency 3 9 6 3 2" xfId="38625" xr:uid="{CB36A240-AB7A-46C3-8D6B-CF3A0042B0CD}"/>
    <cellStyle name="Currency 3 9 6 4" xfId="23100" xr:uid="{00000000-0005-0000-0000-000075170000}"/>
    <cellStyle name="Currency 3 9 6 4 2" xfId="41085" xr:uid="{0103D3C5-6773-4DCB-B722-33F448DF17DC}"/>
    <cellStyle name="Currency 3 9 6 5" xfId="28558" xr:uid="{00000000-0005-0000-0000-000076170000}"/>
    <cellStyle name="Currency 3 9 6 5 2" xfId="43546" xr:uid="{92F439D9-AB72-47B2-BB8F-6356B6FAA950}"/>
    <cellStyle name="Currency 3 9 6 6" xfId="7258" xr:uid="{00000000-0005-0000-0000-000077170000}"/>
    <cellStyle name="Currency 3 9 6 6 2" xfId="33705" xr:uid="{813BE5C5-D140-4D88-A46C-F0F4FDFD0BDF}"/>
    <cellStyle name="Currency 3 9 6 7" xfId="31555" xr:uid="{E578BD1F-D6EB-414A-9636-699F9A4CA09E}"/>
    <cellStyle name="Currency 3 9 7" xfId="5313" xr:uid="{00000000-0005-0000-0000-000078170000}"/>
    <cellStyle name="Currency 3 9 7 2" xfId="12922" xr:uid="{00000000-0005-0000-0000-000079170000}"/>
    <cellStyle name="Currency 3 9 7 2 2" xfId="36477" xr:uid="{DB195520-F319-4435-8656-7DE8B16F13F4}"/>
    <cellStyle name="Currency 3 9 7 3" xfId="18379" xr:uid="{00000000-0005-0000-0000-00007A170000}"/>
    <cellStyle name="Currency 3 9 7 3 2" xfId="38937" xr:uid="{456728C0-13B8-4F1C-A0A4-62AB7AEE7BD6}"/>
    <cellStyle name="Currency 3 9 7 4" xfId="23840" xr:uid="{00000000-0005-0000-0000-00007B170000}"/>
    <cellStyle name="Currency 3 9 7 4 2" xfId="41397" xr:uid="{A8F3E6B5-6C2B-4A83-B112-7DBC442A3DB1}"/>
    <cellStyle name="Currency 3 9 7 5" xfId="29298" xr:uid="{00000000-0005-0000-0000-00007C170000}"/>
    <cellStyle name="Currency 3 9 7 5 2" xfId="43858" xr:uid="{A3E5075E-ECED-491B-B6EF-3B0832CC41B7}"/>
    <cellStyle name="Currency 3 9 7 6" xfId="7570" xr:uid="{00000000-0005-0000-0000-00007D170000}"/>
    <cellStyle name="Currency 3 9 7 6 2" xfId="34017" xr:uid="{E07D9F5E-A3FB-4E4F-996E-3F3CE8E28AFA}"/>
    <cellStyle name="Currency 3 9 7 7" xfId="31867" xr:uid="{521831BF-227F-43DE-9BFD-EA7313B13264}"/>
    <cellStyle name="Currency 3 9 8" xfId="975" xr:uid="{00000000-0005-0000-0000-00007E170000}"/>
    <cellStyle name="Currency 3 9 8 2" xfId="14045" xr:uid="{00000000-0005-0000-0000-00007F170000}"/>
    <cellStyle name="Currency 3 9 8 2 2" xfId="37065" xr:uid="{6B86DD46-FB04-4020-922A-E307BA30404D}"/>
    <cellStyle name="Currency 3 9 8 3" xfId="19506" xr:uid="{00000000-0005-0000-0000-000080170000}"/>
    <cellStyle name="Currency 3 9 8 3 2" xfId="39525" xr:uid="{3473861D-B757-49C7-89B8-9174E5A21988}"/>
    <cellStyle name="Currency 3 9 8 4" xfId="24964" xr:uid="{00000000-0005-0000-0000-000081170000}"/>
    <cellStyle name="Currency 3 9 8 4 2" xfId="41986" xr:uid="{EA94DC71-3295-4C50-9A5E-982673D7CAB0}"/>
    <cellStyle name="Currency 3 9 8 5" xfId="8587" xr:uid="{00000000-0005-0000-0000-000082170000}"/>
    <cellStyle name="Currency 3 9 8 5 2" xfId="34605" xr:uid="{5DFB056C-9018-461D-9F26-3BDB9A9EE571}"/>
    <cellStyle name="Currency 3 9 8 6" xfId="29995" xr:uid="{D335A010-6C8B-496A-8096-5E7689660248}"/>
    <cellStyle name="Currency 3 9 9" xfId="8203" xr:uid="{00000000-0005-0000-0000-000083170000}"/>
    <cellStyle name="Currency 3 9 9 2" xfId="34329" xr:uid="{31B5ACC1-FEAC-49DE-AA29-D2114FAF0952}"/>
    <cellStyle name="Currency 4" xfId="15" xr:uid="{00000000-0005-0000-0000-000084170000}"/>
    <cellStyle name="Currency 4 10" xfId="682" xr:uid="{00000000-0005-0000-0000-000085170000}"/>
    <cellStyle name="Currency 4 10 10" xfId="13753" xr:uid="{00000000-0005-0000-0000-000086170000}"/>
    <cellStyle name="Currency 4 10 10 2" xfId="36826" xr:uid="{28D52482-53E2-474D-867E-8C4B7C20BD8E}"/>
    <cellStyle name="Currency 4 10 11" xfId="19213" xr:uid="{00000000-0005-0000-0000-000087170000}"/>
    <cellStyle name="Currency 4 10 11 2" xfId="39286" xr:uid="{C9A8E2F9-C504-4331-BD32-485454C6A4DE}"/>
    <cellStyle name="Currency 4 10 12" xfId="24672" xr:uid="{00000000-0005-0000-0000-000088170000}"/>
    <cellStyle name="Currency 4 10 12 2" xfId="41747" xr:uid="{0C19378A-DE75-41DE-8160-19E38532AD8B}"/>
    <cellStyle name="Currency 4 10 13" xfId="5735" xr:uid="{00000000-0005-0000-0000-000089170000}"/>
    <cellStyle name="Currency 4 10 13 2" xfId="32182" xr:uid="{DE809951-902B-42C1-A049-A9F801E38EC6}"/>
    <cellStyle name="Currency 4 10 14" xfId="29756" xr:uid="{72F5EE65-E1FF-476A-8888-B35A4026BE78}"/>
    <cellStyle name="Currency 4 10 2" xfId="1701" xr:uid="{00000000-0005-0000-0000-00008A170000}"/>
    <cellStyle name="Currency 4 10 2 2" xfId="9311" xr:uid="{00000000-0005-0000-0000-00008B170000}"/>
    <cellStyle name="Currency 4 10 2 2 2" xfId="34954" xr:uid="{37169B58-DD3A-4D1A-A4A8-256DA0EF6C26}"/>
    <cellStyle name="Currency 4 10 2 3" xfId="14769" xr:uid="{00000000-0005-0000-0000-00008C170000}"/>
    <cellStyle name="Currency 4 10 2 3 2" xfId="37414" xr:uid="{A6D8FBD0-EBBA-4790-9799-1EC2E2730B3E}"/>
    <cellStyle name="Currency 4 10 2 4" xfId="20230" xr:uid="{00000000-0005-0000-0000-00008D170000}"/>
    <cellStyle name="Currency 4 10 2 4 2" xfId="39874" xr:uid="{E3423D01-B7E7-470F-B5DB-23776C61DADC}"/>
    <cellStyle name="Currency 4 10 2 5" xfId="25688" xr:uid="{00000000-0005-0000-0000-00008E170000}"/>
    <cellStyle name="Currency 4 10 2 5 2" xfId="42335" xr:uid="{810C808B-703C-48F7-926B-B795192C1560}"/>
    <cellStyle name="Currency 4 10 2 6" xfId="6047" xr:uid="{00000000-0005-0000-0000-00008F170000}"/>
    <cellStyle name="Currency 4 10 2 6 2" xfId="32494" xr:uid="{EC27AB7B-08BC-441C-8BD0-4EF086E14D36}"/>
    <cellStyle name="Currency 4 10 2 7" xfId="30344" xr:uid="{6277B86F-1756-4A75-86F7-705A7E91268B}"/>
    <cellStyle name="Currency 4 10 3" xfId="2442" xr:uid="{00000000-0005-0000-0000-000090170000}"/>
    <cellStyle name="Currency 4 10 3 2" xfId="10052" xr:uid="{00000000-0005-0000-0000-000091170000}"/>
    <cellStyle name="Currency 4 10 3 2 2" xfId="35266" xr:uid="{7A9B9710-498D-434F-8817-5CA88ED10F43}"/>
    <cellStyle name="Currency 4 10 3 3" xfId="15509" xr:uid="{00000000-0005-0000-0000-000092170000}"/>
    <cellStyle name="Currency 4 10 3 3 2" xfId="37726" xr:uid="{24763501-EEA0-4098-AA77-5FDA322CA2E0}"/>
    <cellStyle name="Currency 4 10 3 4" xfId="20970" xr:uid="{00000000-0005-0000-0000-000093170000}"/>
    <cellStyle name="Currency 4 10 3 4 2" xfId="40186" xr:uid="{DA24A214-F9F7-4CC1-A43C-C7CF9159B8F1}"/>
    <cellStyle name="Currency 4 10 3 5" xfId="26428" xr:uid="{00000000-0005-0000-0000-000094170000}"/>
    <cellStyle name="Currency 4 10 3 5 2" xfId="42647" xr:uid="{68258BAE-7B56-4175-98C4-88B99CFC7F8D}"/>
    <cellStyle name="Currency 4 10 3 6" xfId="6359" xr:uid="{00000000-0005-0000-0000-000095170000}"/>
    <cellStyle name="Currency 4 10 3 6 2" xfId="32806" xr:uid="{689BE07A-B017-45BB-B81F-214CF0A6531C}"/>
    <cellStyle name="Currency 4 10 3 7" xfId="30656" xr:uid="{3BA3B6A0-6B85-4986-890B-B54665009A1C}"/>
    <cellStyle name="Currency 4 10 4" xfId="3182" xr:uid="{00000000-0005-0000-0000-000096170000}"/>
    <cellStyle name="Currency 4 10 4 2" xfId="10792" xr:uid="{00000000-0005-0000-0000-000097170000}"/>
    <cellStyle name="Currency 4 10 4 2 2" xfId="35578" xr:uid="{AEE56D2A-46BE-479D-87CC-7074EA0AA552}"/>
    <cellStyle name="Currency 4 10 4 3" xfId="16249" xr:uid="{00000000-0005-0000-0000-000098170000}"/>
    <cellStyle name="Currency 4 10 4 3 2" xfId="38038" xr:uid="{9DA88552-1C90-4146-A9C5-9BFFA5B6CE47}"/>
    <cellStyle name="Currency 4 10 4 4" xfId="21710" xr:uid="{00000000-0005-0000-0000-000099170000}"/>
    <cellStyle name="Currency 4 10 4 4 2" xfId="40498" xr:uid="{61043A06-B32E-4F13-A4AE-532C6E42461B}"/>
    <cellStyle name="Currency 4 10 4 5" xfId="27168" xr:uid="{00000000-0005-0000-0000-00009A170000}"/>
    <cellStyle name="Currency 4 10 4 5 2" xfId="42959" xr:uid="{ECF24D81-1324-42BA-9749-F0BDA37F5E1C}"/>
    <cellStyle name="Currency 4 10 4 6" xfId="6671" xr:uid="{00000000-0005-0000-0000-00009B170000}"/>
    <cellStyle name="Currency 4 10 4 6 2" xfId="33118" xr:uid="{EE33ECA8-8A7C-41F6-971E-BA6992AAF901}"/>
    <cellStyle name="Currency 4 10 4 7" xfId="30968" xr:uid="{60F3462C-ABB7-4F09-90B8-2C0D6528EDF3}"/>
    <cellStyle name="Currency 4 10 5" xfId="3923" xr:uid="{00000000-0005-0000-0000-00009C170000}"/>
    <cellStyle name="Currency 4 10 5 2" xfId="11532" xr:uid="{00000000-0005-0000-0000-00009D170000}"/>
    <cellStyle name="Currency 4 10 5 2 2" xfId="35890" xr:uid="{38618019-8DEF-4CCB-BFE8-40B90DA3D0FB}"/>
    <cellStyle name="Currency 4 10 5 3" xfId="16989" xr:uid="{00000000-0005-0000-0000-00009E170000}"/>
    <cellStyle name="Currency 4 10 5 3 2" xfId="38350" xr:uid="{1255C5FA-953E-4279-89A1-96614E229047}"/>
    <cellStyle name="Currency 4 10 5 4" xfId="22450" xr:uid="{00000000-0005-0000-0000-00009F170000}"/>
    <cellStyle name="Currency 4 10 5 4 2" xfId="40810" xr:uid="{C7B57633-9151-4A42-8F6B-9373D9024BC4}"/>
    <cellStyle name="Currency 4 10 5 5" xfId="27908" xr:uid="{00000000-0005-0000-0000-0000A0170000}"/>
    <cellStyle name="Currency 4 10 5 5 2" xfId="43271" xr:uid="{908877C1-83D8-4299-8FEC-3F4BE8868BF3}"/>
    <cellStyle name="Currency 4 10 5 6" xfId="6983" xr:uid="{00000000-0005-0000-0000-0000A1170000}"/>
    <cellStyle name="Currency 4 10 5 6 2" xfId="33430" xr:uid="{E0C16474-08AD-4F49-A9D9-4080659E1978}"/>
    <cellStyle name="Currency 4 10 5 7" xfId="31280" xr:uid="{57F63454-6B41-4C78-83A1-A945160B43EB}"/>
    <cellStyle name="Currency 4 10 6" xfId="4664" xr:uid="{00000000-0005-0000-0000-0000A2170000}"/>
    <cellStyle name="Currency 4 10 6 2" xfId="12273" xr:uid="{00000000-0005-0000-0000-0000A3170000}"/>
    <cellStyle name="Currency 4 10 6 2 2" xfId="36202" xr:uid="{205BE756-21EE-46B2-BBBD-B47687B51561}"/>
    <cellStyle name="Currency 4 10 6 3" xfId="17730" xr:uid="{00000000-0005-0000-0000-0000A4170000}"/>
    <cellStyle name="Currency 4 10 6 3 2" xfId="38662" xr:uid="{1D6407E2-07B0-43BF-BEF3-DA876A35D3F7}"/>
    <cellStyle name="Currency 4 10 6 4" xfId="23191" xr:uid="{00000000-0005-0000-0000-0000A5170000}"/>
    <cellStyle name="Currency 4 10 6 4 2" xfId="41122" xr:uid="{1B7F8623-34AA-437E-80A3-E3EF628C86D2}"/>
    <cellStyle name="Currency 4 10 6 5" xfId="28649" xr:uid="{00000000-0005-0000-0000-0000A6170000}"/>
    <cellStyle name="Currency 4 10 6 5 2" xfId="43583" xr:uid="{A329801D-9E1E-4407-8395-5E738A0986A3}"/>
    <cellStyle name="Currency 4 10 6 6" xfId="7295" xr:uid="{00000000-0005-0000-0000-0000A7170000}"/>
    <cellStyle name="Currency 4 10 6 6 2" xfId="33742" xr:uid="{30D0B4E4-696F-4C79-90AC-26BA113B9495}"/>
    <cellStyle name="Currency 4 10 6 7" xfId="31592" xr:uid="{CEB9C99E-E3A1-4EDA-9CDF-B6066E9EF9B1}"/>
    <cellStyle name="Currency 4 10 7" xfId="5404" xr:uid="{00000000-0005-0000-0000-0000A8170000}"/>
    <cellStyle name="Currency 4 10 7 2" xfId="13013" xr:uid="{00000000-0005-0000-0000-0000A9170000}"/>
    <cellStyle name="Currency 4 10 7 2 2" xfId="36514" xr:uid="{20ABE19E-9789-4DF9-8A75-0481F5EC9AE5}"/>
    <cellStyle name="Currency 4 10 7 3" xfId="18470" xr:uid="{00000000-0005-0000-0000-0000AA170000}"/>
    <cellStyle name="Currency 4 10 7 3 2" xfId="38974" xr:uid="{8A3C69D0-149B-44B1-9CE2-D6F758284B78}"/>
    <cellStyle name="Currency 4 10 7 4" xfId="23931" xr:uid="{00000000-0005-0000-0000-0000AB170000}"/>
    <cellStyle name="Currency 4 10 7 4 2" xfId="41434" xr:uid="{D8B16645-D57B-4BEA-B9CC-A2B8B13D101A}"/>
    <cellStyle name="Currency 4 10 7 5" xfId="29389" xr:uid="{00000000-0005-0000-0000-0000AC170000}"/>
    <cellStyle name="Currency 4 10 7 5 2" xfId="43895" xr:uid="{863C992D-1449-49AB-96DF-8F3105FC917C}"/>
    <cellStyle name="Currency 4 10 7 6" xfId="7607" xr:uid="{00000000-0005-0000-0000-0000AD170000}"/>
    <cellStyle name="Currency 4 10 7 6 2" xfId="34054" xr:uid="{E5A55832-378F-480C-BA45-A505FFA6AE20}"/>
    <cellStyle name="Currency 4 10 7 7" xfId="31904" xr:uid="{99F74ABF-2700-402B-8079-45F3556CC16D}"/>
    <cellStyle name="Currency 4 10 8" xfId="1012" xr:uid="{00000000-0005-0000-0000-0000AE170000}"/>
    <cellStyle name="Currency 4 10 8 2" xfId="14082" xr:uid="{00000000-0005-0000-0000-0000AF170000}"/>
    <cellStyle name="Currency 4 10 8 2 2" xfId="37102" xr:uid="{A44308AA-26BF-46F0-BB20-E1DB092FEDD7}"/>
    <cellStyle name="Currency 4 10 8 3" xfId="19543" xr:uid="{00000000-0005-0000-0000-0000B0170000}"/>
    <cellStyle name="Currency 4 10 8 3 2" xfId="39562" xr:uid="{89D16028-289B-41C3-B876-8C949E65645E}"/>
    <cellStyle name="Currency 4 10 8 4" xfId="25001" xr:uid="{00000000-0005-0000-0000-0000B1170000}"/>
    <cellStyle name="Currency 4 10 8 4 2" xfId="42023" xr:uid="{C21E30DB-0508-46AB-AEEE-A7D135B2E46F}"/>
    <cellStyle name="Currency 4 10 8 5" xfId="8624" xr:uid="{00000000-0005-0000-0000-0000B2170000}"/>
    <cellStyle name="Currency 4 10 8 5 2" xfId="34642" xr:uid="{4200BA98-5390-4CA1-9BAB-7C1EB0AFCE7D}"/>
    <cellStyle name="Currency 4 10 8 6" xfId="30032" xr:uid="{C1ED98EC-1FAC-444B-8F60-4BC620345D4E}"/>
    <cellStyle name="Currency 4 10 9" xfId="8294" xr:uid="{00000000-0005-0000-0000-0000B3170000}"/>
    <cellStyle name="Currency 4 10 9 2" xfId="34366" xr:uid="{EB9EAC1A-D8E0-44FE-BAE0-B3A8A3508B29}"/>
    <cellStyle name="Currency 4 11" xfId="117" xr:uid="{00000000-0005-0000-0000-0000B4170000}"/>
    <cellStyle name="Currency 4 11 10" xfId="18651" xr:uid="{00000000-0005-0000-0000-0000B5170000}"/>
    <cellStyle name="Currency 4 11 10 2" xfId="39046" xr:uid="{AF20C1A7-0F84-462C-B3DC-A3F7C1BDE5D3}"/>
    <cellStyle name="Currency 4 11 11" xfId="24110" xr:uid="{00000000-0005-0000-0000-0000B6170000}"/>
    <cellStyle name="Currency 4 11 11 2" xfId="41507" xr:uid="{8B706104-E2B7-4229-97A9-42D3FF44D781}"/>
    <cellStyle name="Currency 4 11 12" xfId="5807" xr:uid="{00000000-0005-0000-0000-0000B7170000}"/>
    <cellStyle name="Currency 4 11 12 2" xfId="32254" xr:uid="{FCF3EC98-0D05-4A48-A54A-B4FD7DE0A982}"/>
    <cellStyle name="Currency 4 11 13" xfId="29516" xr:uid="{D059EB26-27B5-449F-AA4E-78DE7103CCF8}"/>
    <cellStyle name="Currency 4 11 2" xfId="1880" xr:uid="{00000000-0005-0000-0000-0000B8170000}"/>
    <cellStyle name="Currency 4 11 2 2" xfId="9490" xr:uid="{00000000-0005-0000-0000-0000B9170000}"/>
    <cellStyle name="Currency 4 11 2 2 2" xfId="35026" xr:uid="{21F4E831-A993-429C-8CED-EF8D5D8E758F}"/>
    <cellStyle name="Currency 4 11 2 3" xfId="14947" xr:uid="{00000000-0005-0000-0000-0000BA170000}"/>
    <cellStyle name="Currency 4 11 2 3 2" xfId="37486" xr:uid="{9AD50D24-B437-4D51-8643-5C4203A1352C}"/>
    <cellStyle name="Currency 4 11 2 4" xfId="20408" xr:uid="{00000000-0005-0000-0000-0000BB170000}"/>
    <cellStyle name="Currency 4 11 2 4 2" xfId="39946" xr:uid="{776C1F49-73B3-4F9F-9160-889BE7A0230F}"/>
    <cellStyle name="Currency 4 11 2 5" xfId="25866" xr:uid="{00000000-0005-0000-0000-0000BC170000}"/>
    <cellStyle name="Currency 4 11 2 5 2" xfId="42407" xr:uid="{3C0942C3-551A-4EAC-B86F-48992355AEEA}"/>
    <cellStyle name="Currency 4 11 2 6" xfId="6119" xr:uid="{00000000-0005-0000-0000-0000BD170000}"/>
    <cellStyle name="Currency 4 11 2 6 2" xfId="32566" xr:uid="{BDDE21D4-A7BA-439F-BD06-B8C7C4193092}"/>
    <cellStyle name="Currency 4 11 2 7" xfId="30416" xr:uid="{5BA7AFA9-36F8-425D-A97E-21F2E45D371F}"/>
    <cellStyle name="Currency 4 11 3" xfId="2620" xr:uid="{00000000-0005-0000-0000-0000BE170000}"/>
    <cellStyle name="Currency 4 11 3 2" xfId="10230" xr:uid="{00000000-0005-0000-0000-0000BF170000}"/>
    <cellStyle name="Currency 4 11 3 2 2" xfId="35338" xr:uid="{6FBB5B73-F5B5-4F29-B475-5B51DAC95690}"/>
    <cellStyle name="Currency 4 11 3 3" xfId="15687" xr:uid="{00000000-0005-0000-0000-0000C0170000}"/>
    <cellStyle name="Currency 4 11 3 3 2" xfId="37798" xr:uid="{6FAB0B84-C417-42C2-8A12-5445D0608936}"/>
    <cellStyle name="Currency 4 11 3 4" xfId="21148" xr:uid="{00000000-0005-0000-0000-0000C1170000}"/>
    <cellStyle name="Currency 4 11 3 4 2" xfId="40258" xr:uid="{FD804A11-100E-444E-A457-416A6B3A3586}"/>
    <cellStyle name="Currency 4 11 3 5" xfId="26606" xr:uid="{00000000-0005-0000-0000-0000C2170000}"/>
    <cellStyle name="Currency 4 11 3 5 2" xfId="42719" xr:uid="{DDE5F560-B55E-47DD-9F22-2D3FE77231EF}"/>
    <cellStyle name="Currency 4 11 3 6" xfId="6431" xr:uid="{00000000-0005-0000-0000-0000C3170000}"/>
    <cellStyle name="Currency 4 11 3 6 2" xfId="32878" xr:uid="{F548D127-B164-4618-9D81-87377BD3130B}"/>
    <cellStyle name="Currency 4 11 3 7" xfId="30728" xr:uid="{6E1FAAA1-2B37-4FB0-AC69-E5C262D056A8}"/>
    <cellStyle name="Currency 4 11 4" xfId="3361" xr:uid="{00000000-0005-0000-0000-0000C4170000}"/>
    <cellStyle name="Currency 4 11 4 2" xfId="10970" xr:uid="{00000000-0005-0000-0000-0000C5170000}"/>
    <cellStyle name="Currency 4 11 4 2 2" xfId="35650" xr:uid="{F146CA0D-744D-4450-8D29-96981AE1516C}"/>
    <cellStyle name="Currency 4 11 4 3" xfId="16427" xr:uid="{00000000-0005-0000-0000-0000C6170000}"/>
    <cellStyle name="Currency 4 11 4 3 2" xfId="38110" xr:uid="{3F338484-1BE5-4E31-BA28-663544F1D0BB}"/>
    <cellStyle name="Currency 4 11 4 4" xfId="21888" xr:uid="{00000000-0005-0000-0000-0000C7170000}"/>
    <cellStyle name="Currency 4 11 4 4 2" xfId="40570" xr:uid="{3090AD52-E62A-42D6-99F5-A0C77D3512B2}"/>
    <cellStyle name="Currency 4 11 4 5" xfId="27346" xr:uid="{00000000-0005-0000-0000-0000C8170000}"/>
    <cellStyle name="Currency 4 11 4 5 2" xfId="43031" xr:uid="{8CE7273B-6628-49DB-B33D-3DCD60A86127}"/>
    <cellStyle name="Currency 4 11 4 6" xfId="6743" xr:uid="{00000000-0005-0000-0000-0000C9170000}"/>
    <cellStyle name="Currency 4 11 4 6 2" xfId="33190" xr:uid="{C829FB2E-4540-4EE7-BB14-698B70A36EC1}"/>
    <cellStyle name="Currency 4 11 4 7" xfId="31040" xr:uid="{81F36597-3F4B-4517-AAF3-2E00288463BB}"/>
    <cellStyle name="Currency 4 11 5" xfId="4102" xr:uid="{00000000-0005-0000-0000-0000CA170000}"/>
    <cellStyle name="Currency 4 11 5 2" xfId="11711" xr:uid="{00000000-0005-0000-0000-0000CB170000}"/>
    <cellStyle name="Currency 4 11 5 2 2" xfId="35962" xr:uid="{6BA9383A-D97D-4CB8-ABB0-29F366996481}"/>
    <cellStyle name="Currency 4 11 5 3" xfId="17168" xr:uid="{00000000-0005-0000-0000-0000CC170000}"/>
    <cellStyle name="Currency 4 11 5 3 2" xfId="38422" xr:uid="{633307DA-816C-4E88-BE06-79DAFA0F7D73}"/>
    <cellStyle name="Currency 4 11 5 4" xfId="22629" xr:uid="{00000000-0005-0000-0000-0000CD170000}"/>
    <cellStyle name="Currency 4 11 5 4 2" xfId="40882" xr:uid="{306878BA-A2D6-4448-86A5-EC89DE3A9EC1}"/>
    <cellStyle name="Currency 4 11 5 5" xfId="28087" xr:uid="{00000000-0005-0000-0000-0000CE170000}"/>
    <cellStyle name="Currency 4 11 5 5 2" xfId="43343" xr:uid="{5B7888AF-39B4-4BC5-A7FD-26D3F4E19AE1}"/>
    <cellStyle name="Currency 4 11 5 6" xfId="7055" xr:uid="{00000000-0005-0000-0000-0000CF170000}"/>
    <cellStyle name="Currency 4 11 5 6 2" xfId="33502" xr:uid="{5CAAE982-7848-46D3-848F-EBA7B9470F00}"/>
    <cellStyle name="Currency 4 11 5 7" xfId="31352" xr:uid="{8010E666-E18E-4AB0-A2EE-6D79A07CF0A7}"/>
    <cellStyle name="Currency 4 11 6" xfId="4842" xr:uid="{00000000-0005-0000-0000-0000D0170000}"/>
    <cellStyle name="Currency 4 11 6 2" xfId="12451" xr:uid="{00000000-0005-0000-0000-0000D1170000}"/>
    <cellStyle name="Currency 4 11 6 2 2" xfId="36274" xr:uid="{29A2FACE-7AF6-469D-B30F-1FF7016874E1}"/>
    <cellStyle name="Currency 4 11 6 3" xfId="17908" xr:uid="{00000000-0005-0000-0000-0000D2170000}"/>
    <cellStyle name="Currency 4 11 6 3 2" xfId="38734" xr:uid="{CF222653-C043-4A54-A860-A843F7870D77}"/>
    <cellStyle name="Currency 4 11 6 4" xfId="23369" xr:uid="{00000000-0005-0000-0000-0000D3170000}"/>
    <cellStyle name="Currency 4 11 6 4 2" xfId="41194" xr:uid="{0254FB40-1191-47CF-A011-E16A384FED71}"/>
    <cellStyle name="Currency 4 11 6 5" xfId="28827" xr:uid="{00000000-0005-0000-0000-0000D4170000}"/>
    <cellStyle name="Currency 4 11 6 5 2" xfId="43655" xr:uid="{26C79BF7-7C24-43D0-AEEC-2B0B67E0E916}"/>
    <cellStyle name="Currency 4 11 6 6" xfId="7367" xr:uid="{00000000-0005-0000-0000-0000D5170000}"/>
    <cellStyle name="Currency 4 11 6 6 2" xfId="33814" xr:uid="{688E121D-C704-44D5-BB5D-E64DA51A725A}"/>
    <cellStyle name="Currency 4 11 6 7" xfId="31664" xr:uid="{18830A75-5BB8-48EE-AAAD-CBE3FE59318A}"/>
    <cellStyle name="Currency 4 11 7" xfId="1138" xr:uid="{00000000-0005-0000-0000-0000D6170000}"/>
    <cellStyle name="Currency 4 11 7 2" xfId="14207" xr:uid="{00000000-0005-0000-0000-0000D7170000}"/>
    <cellStyle name="Currency 4 11 7 2 2" xfId="37174" xr:uid="{69191DCA-9CC4-45D2-BE24-B81F04D735EF}"/>
    <cellStyle name="Currency 4 11 7 3" xfId="19668" xr:uid="{00000000-0005-0000-0000-0000D8170000}"/>
    <cellStyle name="Currency 4 11 7 3 2" xfId="39634" xr:uid="{CCB671F5-7BB6-4303-88AD-2D7A7958D173}"/>
    <cellStyle name="Currency 4 11 7 4" xfId="25126" xr:uid="{00000000-0005-0000-0000-0000D9170000}"/>
    <cellStyle name="Currency 4 11 7 4 2" xfId="42095" xr:uid="{F0D749AC-3C62-4516-9CD2-2D037C1801DB}"/>
    <cellStyle name="Currency 4 11 7 5" xfId="8749" xr:uid="{00000000-0005-0000-0000-0000DA170000}"/>
    <cellStyle name="Currency 4 11 7 5 2" xfId="34714" xr:uid="{DF05E6EE-382B-4201-B226-F31F0463FC3B}"/>
    <cellStyle name="Currency 4 11 7 6" xfId="30104" xr:uid="{EBFCF701-1944-4F1C-B6BB-AACBDF4B3BA1}"/>
    <cellStyle name="Currency 4 11 8" xfId="7732" xr:uid="{00000000-0005-0000-0000-0000DB170000}"/>
    <cellStyle name="Currency 4 11 8 2" xfId="34126" xr:uid="{0346548B-6BEA-487C-BC67-C1D9DDA26A23}"/>
    <cellStyle name="Currency 4 11 9" xfId="13191" xr:uid="{00000000-0005-0000-0000-0000DC170000}"/>
    <cellStyle name="Currency 4 11 9 2" xfId="36586" xr:uid="{CC230961-4761-4872-94CA-B6A8D078CAB1}"/>
    <cellStyle name="Currency 4 12" xfId="1050" xr:uid="{00000000-0005-0000-0000-0000DD170000}"/>
    <cellStyle name="Currency 4 12 2" xfId="8662" xr:uid="{00000000-0005-0000-0000-0000DE170000}"/>
    <cellStyle name="Currency 4 12 2 2" xfId="34678" xr:uid="{87FC93E3-711E-471D-972C-AEEFB62E3C26}"/>
    <cellStyle name="Currency 4 12 3" xfId="14120" xr:uid="{00000000-0005-0000-0000-0000DF170000}"/>
    <cellStyle name="Currency 4 12 3 2" xfId="37138" xr:uid="{BBE8DA09-5983-42BF-9806-6895854B9E2D}"/>
    <cellStyle name="Currency 4 12 4" xfId="19581" xr:uid="{00000000-0005-0000-0000-0000E0170000}"/>
    <cellStyle name="Currency 4 12 4 2" xfId="39598" xr:uid="{21FF3FF0-162C-44DC-8D9B-67B118F0E6CD}"/>
    <cellStyle name="Currency 4 12 5" xfId="25039" xr:uid="{00000000-0005-0000-0000-0000E1170000}"/>
    <cellStyle name="Currency 4 12 5 2" xfId="42059" xr:uid="{0108B02B-2841-45B5-BC8B-8F67CD9EB3CF}"/>
    <cellStyle name="Currency 4 12 6" xfId="5771" xr:uid="{00000000-0005-0000-0000-0000E2170000}"/>
    <cellStyle name="Currency 4 12 6 2" xfId="32218" xr:uid="{235D0392-CCE5-4538-BA50-B618B3240F27}"/>
    <cellStyle name="Currency 4 12 7" xfId="30068" xr:uid="{9E8756BE-5CC3-4538-A7F4-930EE7BA903B}"/>
    <cellStyle name="Currency 4 13" xfId="1792" xr:uid="{00000000-0005-0000-0000-0000E3170000}"/>
    <cellStyle name="Currency 4 13 2" xfId="9402" xr:uid="{00000000-0005-0000-0000-0000E4170000}"/>
    <cellStyle name="Currency 4 13 2 2" xfId="34990" xr:uid="{DE1EACEA-2E01-4B1C-B8F8-A1608ED9E9BB}"/>
    <cellStyle name="Currency 4 13 3" xfId="14860" xr:uid="{00000000-0005-0000-0000-0000E5170000}"/>
    <cellStyle name="Currency 4 13 3 2" xfId="37450" xr:uid="{A1D1ED34-FC11-4A23-9915-326171DC6862}"/>
    <cellStyle name="Currency 4 13 4" xfId="20321" xr:uid="{00000000-0005-0000-0000-0000E6170000}"/>
    <cellStyle name="Currency 4 13 4 2" xfId="39910" xr:uid="{282A2711-4C04-49F2-87A5-C23B8AC1DB26}"/>
    <cellStyle name="Currency 4 13 5" xfId="25779" xr:uid="{00000000-0005-0000-0000-0000E7170000}"/>
    <cellStyle name="Currency 4 13 5 2" xfId="42371" xr:uid="{2D73CE3D-944D-479C-9B66-399D609C4164}"/>
    <cellStyle name="Currency 4 13 6" xfId="6083" xr:uid="{00000000-0005-0000-0000-0000E8170000}"/>
    <cellStyle name="Currency 4 13 6 2" xfId="32530" xr:uid="{6A2459B0-7D24-49E7-9E69-B1874B56283A}"/>
    <cellStyle name="Currency 4 13 7" xfId="30380" xr:uid="{EFB0B0DC-7B72-4690-8668-7FC279A91E71}"/>
    <cellStyle name="Currency 4 14" xfId="2533" xr:uid="{00000000-0005-0000-0000-0000E9170000}"/>
    <cellStyle name="Currency 4 14 2" xfId="10143" xr:uid="{00000000-0005-0000-0000-0000EA170000}"/>
    <cellStyle name="Currency 4 14 2 2" xfId="35302" xr:uid="{077E67E6-04BD-44EF-B32D-E127A95D7B9E}"/>
    <cellStyle name="Currency 4 14 3" xfId="15600" xr:uid="{00000000-0005-0000-0000-0000EB170000}"/>
    <cellStyle name="Currency 4 14 3 2" xfId="37762" xr:uid="{C888E0B6-C1F6-4AF2-B9B4-BB305D42D95D}"/>
    <cellStyle name="Currency 4 14 4" xfId="21061" xr:uid="{00000000-0005-0000-0000-0000EC170000}"/>
    <cellStyle name="Currency 4 14 4 2" xfId="40222" xr:uid="{7B3EF496-D77C-48B0-9FBC-CC5C247AF9A8}"/>
    <cellStyle name="Currency 4 14 5" xfId="26519" xr:uid="{00000000-0005-0000-0000-0000ED170000}"/>
    <cellStyle name="Currency 4 14 5 2" xfId="42683" xr:uid="{ACA7B6A3-B564-4041-9784-903EDB35ED35}"/>
    <cellStyle name="Currency 4 14 6" xfId="6395" xr:uid="{00000000-0005-0000-0000-0000EE170000}"/>
    <cellStyle name="Currency 4 14 6 2" xfId="32842" xr:uid="{B6C0D683-DCEB-4364-AD64-CF195B8C57AD}"/>
    <cellStyle name="Currency 4 14 7" xfId="30692" xr:uid="{9B6347A1-8CA2-4C9A-ACF5-37C4186BA031}"/>
    <cellStyle name="Currency 4 15" xfId="3273" xr:uid="{00000000-0005-0000-0000-0000EF170000}"/>
    <cellStyle name="Currency 4 15 2" xfId="10883" xr:uid="{00000000-0005-0000-0000-0000F0170000}"/>
    <cellStyle name="Currency 4 15 2 2" xfId="35614" xr:uid="{68BA9EE1-6F08-4ABD-B671-450788E78135}"/>
    <cellStyle name="Currency 4 15 3" xfId="16340" xr:uid="{00000000-0005-0000-0000-0000F1170000}"/>
    <cellStyle name="Currency 4 15 3 2" xfId="38074" xr:uid="{0D6515C5-278F-43B6-9DB1-733B23B94E6E}"/>
    <cellStyle name="Currency 4 15 4" xfId="21801" xr:uid="{00000000-0005-0000-0000-0000F2170000}"/>
    <cellStyle name="Currency 4 15 4 2" xfId="40534" xr:uid="{51116821-DEDF-49D4-9B26-AB81E118422A}"/>
    <cellStyle name="Currency 4 15 5" xfId="27259" xr:uid="{00000000-0005-0000-0000-0000F3170000}"/>
    <cellStyle name="Currency 4 15 5 2" xfId="42995" xr:uid="{DD3C4E9C-10EE-492F-9924-12F4654F8F67}"/>
    <cellStyle name="Currency 4 15 6" xfId="6707" xr:uid="{00000000-0005-0000-0000-0000F4170000}"/>
    <cellStyle name="Currency 4 15 6 2" xfId="33154" xr:uid="{F95FB9B0-0E40-4A20-94ED-B1EF8D02BECE}"/>
    <cellStyle name="Currency 4 15 7" xfId="31004" xr:uid="{C6F0E5AF-B7A4-42DE-A63C-270C06E3D86F}"/>
    <cellStyle name="Currency 4 16" xfId="4015" xr:uid="{00000000-0005-0000-0000-0000F5170000}"/>
    <cellStyle name="Currency 4 16 2" xfId="11624" xr:uid="{00000000-0005-0000-0000-0000F6170000}"/>
    <cellStyle name="Currency 4 16 2 2" xfId="35926" xr:uid="{3AB1F125-B448-48C4-A850-09776C5B5E27}"/>
    <cellStyle name="Currency 4 16 3" xfId="17081" xr:uid="{00000000-0005-0000-0000-0000F7170000}"/>
    <cellStyle name="Currency 4 16 3 2" xfId="38386" xr:uid="{1936D18D-F527-4A6E-B6D8-CAA444A0E290}"/>
    <cellStyle name="Currency 4 16 4" xfId="22542" xr:uid="{00000000-0005-0000-0000-0000F8170000}"/>
    <cellStyle name="Currency 4 16 4 2" xfId="40846" xr:uid="{A2528593-DC87-499C-B94D-D7A3B0DA894D}"/>
    <cellStyle name="Currency 4 16 5" xfId="28000" xr:uid="{00000000-0005-0000-0000-0000F9170000}"/>
    <cellStyle name="Currency 4 16 5 2" xfId="43307" xr:uid="{D5F373C3-6486-439B-8224-A77D413A45BE}"/>
    <cellStyle name="Currency 4 16 6" xfId="7019" xr:uid="{00000000-0005-0000-0000-0000FA170000}"/>
    <cellStyle name="Currency 4 16 6 2" xfId="33466" xr:uid="{DE631B50-F35D-4B7A-B7CF-86B4F7DA8D65}"/>
    <cellStyle name="Currency 4 16 7" xfId="31316" xr:uid="{97B865FE-13E7-4368-897F-38926392136C}"/>
    <cellStyle name="Currency 4 17" xfId="4755" xr:uid="{00000000-0005-0000-0000-0000FB170000}"/>
    <cellStyle name="Currency 4 17 2" xfId="12364" xr:uid="{00000000-0005-0000-0000-0000FC170000}"/>
    <cellStyle name="Currency 4 17 2 2" xfId="36238" xr:uid="{CAB5E2AC-D6DE-4614-BBB7-E97DFB7BC293}"/>
    <cellStyle name="Currency 4 17 3" xfId="17821" xr:uid="{00000000-0005-0000-0000-0000FD170000}"/>
    <cellStyle name="Currency 4 17 3 2" xfId="38698" xr:uid="{19074076-9791-4850-8530-8EB10DD4394A}"/>
    <cellStyle name="Currency 4 17 4" xfId="23282" xr:uid="{00000000-0005-0000-0000-0000FE170000}"/>
    <cellStyle name="Currency 4 17 4 2" xfId="41158" xr:uid="{F35729A0-5429-433E-BBAF-ADA7B8153765}"/>
    <cellStyle name="Currency 4 17 5" xfId="28740" xr:uid="{00000000-0005-0000-0000-0000FF170000}"/>
    <cellStyle name="Currency 4 17 5 2" xfId="43619" xr:uid="{B3D55699-C007-499C-9F57-BE553CF30F7A}"/>
    <cellStyle name="Currency 4 17 6" xfId="7331" xr:uid="{00000000-0005-0000-0000-000000180000}"/>
    <cellStyle name="Currency 4 17 6 2" xfId="33778" xr:uid="{FD5312B3-3FEB-44D5-8DCA-196AAC20FA6E}"/>
    <cellStyle name="Currency 4 17 7" xfId="31628" xr:uid="{3395BDDB-2AB8-45ED-8349-6FF42CF6C1DE}"/>
    <cellStyle name="Currency 4 18" xfId="772" xr:uid="{00000000-0005-0000-0000-000001180000}"/>
    <cellStyle name="Currency 4 18 2" xfId="13842" xr:uid="{00000000-0005-0000-0000-000002180000}"/>
    <cellStyle name="Currency 4 18 2 2" xfId="36862" xr:uid="{F4DE66A9-5A41-425E-AA92-D6762BF5A0E8}"/>
    <cellStyle name="Currency 4 18 3" xfId="19303" xr:uid="{00000000-0005-0000-0000-000003180000}"/>
    <cellStyle name="Currency 4 18 3 2" xfId="39322" xr:uid="{88DD01B5-EF11-4810-B6AC-F8E4DA27D344}"/>
    <cellStyle name="Currency 4 18 4" xfId="24761" xr:uid="{00000000-0005-0000-0000-000004180000}"/>
    <cellStyle name="Currency 4 18 4 2" xfId="41783" xr:uid="{23532B67-B5F3-40A9-A666-BA59F2CABA3E}"/>
    <cellStyle name="Currency 4 18 5" xfId="8384" xr:uid="{00000000-0005-0000-0000-000005180000}"/>
    <cellStyle name="Currency 4 18 5 2" xfId="34402" xr:uid="{5CCFC071-51F3-4864-93F5-DE9D21C2A8D7}"/>
    <cellStyle name="Currency 4 18 6" xfId="29792" xr:uid="{31514AAF-AFB7-4876-966D-9A5C22F2C8F3}"/>
    <cellStyle name="Currency 4 19" xfId="7645" xr:uid="{00000000-0005-0000-0000-000006180000}"/>
    <cellStyle name="Currency 4 19 2" xfId="34090" xr:uid="{2FF64164-AF09-40AD-8D2E-D6D922036669}"/>
    <cellStyle name="Currency 4 2" xfId="79" xr:uid="{00000000-0005-0000-0000-000007180000}"/>
    <cellStyle name="Currency 4 2 10" xfId="1101" xr:uid="{00000000-0005-0000-0000-000008180000}"/>
    <cellStyle name="Currency 4 2 10 2" xfId="8713" xr:uid="{00000000-0005-0000-0000-000009180000}"/>
    <cellStyle name="Currency 4 2 10 2 2" xfId="34702" xr:uid="{42ED6656-758C-4B57-B216-0B5E52E135D5}"/>
    <cellStyle name="Currency 4 2 10 3" xfId="14171" xr:uid="{00000000-0005-0000-0000-00000A180000}"/>
    <cellStyle name="Currency 4 2 10 3 2" xfId="37162" xr:uid="{D9110512-C79E-4E54-9C67-E0F0E7018AE5}"/>
    <cellStyle name="Currency 4 2 10 4" xfId="19632" xr:uid="{00000000-0005-0000-0000-00000B180000}"/>
    <cellStyle name="Currency 4 2 10 4 2" xfId="39622" xr:uid="{9D36803F-03AE-45D6-AAF6-E6F4BA35BEBF}"/>
    <cellStyle name="Currency 4 2 10 5" xfId="25090" xr:uid="{00000000-0005-0000-0000-00000C180000}"/>
    <cellStyle name="Currency 4 2 10 5 2" xfId="42083" xr:uid="{3A002C21-FD9F-476E-B4A1-9F1607D739DD}"/>
    <cellStyle name="Currency 4 2 10 6" xfId="5795" xr:uid="{00000000-0005-0000-0000-00000D180000}"/>
    <cellStyle name="Currency 4 2 10 6 2" xfId="32242" xr:uid="{A9AD5DAE-A4B2-44AD-B41F-A24E474460BD}"/>
    <cellStyle name="Currency 4 2 10 7" xfId="30092" xr:uid="{7A5B63B2-3B15-4ADB-AA38-82DB2638AC00}"/>
    <cellStyle name="Currency 4 2 11" xfId="1843" xr:uid="{00000000-0005-0000-0000-00000E180000}"/>
    <cellStyle name="Currency 4 2 11 2" xfId="9453" xr:uid="{00000000-0005-0000-0000-00000F180000}"/>
    <cellStyle name="Currency 4 2 11 2 2" xfId="35014" xr:uid="{F5FF3719-4564-4D33-A0F6-10D61BDD6146}"/>
    <cellStyle name="Currency 4 2 11 3" xfId="14911" xr:uid="{00000000-0005-0000-0000-000010180000}"/>
    <cellStyle name="Currency 4 2 11 3 2" xfId="37474" xr:uid="{B0E9E681-380F-47B8-8970-FD1BE6EB7BD2}"/>
    <cellStyle name="Currency 4 2 11 4" xfId="20372" xr:uid="{00000000-0005-0000-0000-000011180000}"/>
    <cellStyle name="Currency 4 2 11 4 2" xfId="39934" xr:uid="{9EDBBCD0-37A7-4A6F-AC45-DA2F3160C789}"/>
    <cellStyle name="Currency 4 2 11 5" xfId="25830" xr:uid="{00000000-0005-0000-0000-000012180000}"/>
    <cellStyle name="Currency 4 2 11 5 2" xfId="42395" xr:uid="{52F5BC42-EF56-4331-9A5A-077E5DFA5C9C}"/>
    <cellStyle name="Currency 4 2 11 6" xfId="6107" xr:uid="{00000000-0005-0000-0000-000013180000}"/>
    <cellStyle name="Currency 4 2 11 6 2" xfId="32554" xr:uid="{8D09235C-5620-407C-93E3-66A2A2876375}"/>
    <cellStyle name="Currency 4 2 11 7" xfId="30404" xr:uid="{DB626D14-98CB-4853-984D-1FBD285CC173}"/>
    <cellStyle name="Currency 4 2 12" xfId="2584" xr:uid="{00000000-0005-0000-0000-000014180000}"/>
    <cellStyle name="Currency 4 2 12 2" xfId="10194" xr:uid="{00000000-0005-0000-0000-000015180000}"/>
    <cellStyle name="Currency 4 2 12 2 2" xfId="35326" xr:uid="{15FD52F9-4D9A-4E96-AE76-D2EA6982AC12}"/>
    <cellStyle name="Currency 4 2 12 3" xfId="15651" xr:uid="{00000000-0005-0000-0000-000016180000}"/>
    <cellStyle name="Currency 4 2 12 3 2" xfId="37786" xr:uid="{524D26B6-4FF2-4992-BC1E-EC68898B2DA8}"/>
    <cellStyle name="Currency 4 2 12 4" xfId="21112" xr:uid="{00000000-0005-0000-0000-000017180000}"/>
    <cellStyle name="Currency 4 2 12 4 2" xfId="40246" xr:uid="{1D5FB995-E013-4789-B533-E48C329870C4}"/>
    <cellStyle name="Currency 4 2 12 5" xfId="26570" xr:uid="{00000000-0005-0000-0000-000018180000}"/>
    <cellStyle name="Currency 4 2 12 5 2" xfId="42707" xr:uid="{34D1B1ED-DD26-4147-B9C7-4BF172CDE7D7}"/>
    <cellStyle name="Currency 4 2 12 6" xfId="6419" xr:uid="{00000000-0005-0000-0000-000019180000}"/>
    <cellStyle name="Currency 4 2 12 6 2" xfId="32866" xr:uid="{6A35D3DB-626E-428A-9F53-AFABD374E966}"/>
    <cellStyle name="Currency 4 2 12 7" xfId="30716" xr:uid="{2C8555E4-ADDB-464C-929C-F89B8895ABAB}"/>
    <cellStyle name="Currency 4 2 13" xfId="3324" xr:uid="{00000000-0005-0000-0000-00001A180000}"/>
    <cellStyle name="Currency 4 2 13 2" xfId="10934" xr:uid="{00000000-0005-0000-0000-00001B180000}"/>
    <cellStyle name="Currency 4 2 13 2 2" xfId="35638" xr:uid="{46900707-1206-462C-B7DE-10050BF97DF2}"/>
    <cellStyle name="Currency 4 2 13 3" xfId="16391" xr:uid="{00000000-0005-0000-0000-00001C180000}"/>
    <cellStyle name="Currency 4 2 13 3 2" xfId="38098" xr:uid="{B6E98712-6331-4E16-98B2-56AFDC674077}"/>
    <cellStyle name="Currency 4 2 13 4" xfId="21852" xr:uid="{00000000-0005-0000-0000-00001D180000}"/>
    <cellStyle name="Currency 4 2 13 4 2" xfId="40558" xr:uid="{B789918E-5AF8-44F1-9DB7-48FC049880D1}"/>
    <cellStyle name="Currency 4 2 13 5" xfId="27310" xr:uid="{00000000-0005-0000-0000-00001E180000}"/>
    <cellStyle name="Currency 4 2 13 5 2" xfId="43019" xr:uid="{17FE58D1-A7F6-4D0E-9023-BB0770CB46C0}"/>
    <cellStyle name="Currency 4 2 13 6" xfId="6731" xr:uid="{00000000-0005-0000-0000-00001F180000}"/>
    <cellStyle name="Currency 4 2 13 6 2" xfId="33178" xr:uid="{7B8CEA79-CFEE-4F2D-A6EB-232ED05281E5}"/>
    <cellStyle name="Currency 4 2 13 7" xfId="31028" xr:uid="{67DB0CF8-EC38-4AE5-A49F-DFD2B4B0C6D4}"/>
    <cellStyle name="Currency 4 2 14" xfId="4066" xr:uid="{00000000-0005-0000-0000-000020180000}"/>
    <cellStyle name="Currency 4 2 14 2" xfId="11675" xr:uid="{00000000-0005-0000-0000-000021180000}"/>
    <cellStyle name="Currency 4 2 14 2 2" xfId="35950" xr:uid="{98AA3A1D-C2B6-4992-B90E-F0137734D12E}"/>
    <cellStyle name="Currency 4 2 14 3" xfId="17132" xr:uid="{00000000-0005-0000-0000-000022180000}"/>
    <cellStyle name="Currency 4 2 14 3 2" xfId="38410" xr:uid="{F1193D89-99D1-4C32-BEBD-26811405D63A}"/>
    <cellStyle name="Currency 4 2 14 4" xfId="22593" xr:uid="{00000000-0005-0000-0000-000023180000}"/>
    <cellStyle name="Currency 4 2 14 4 2" xfId="40870" xr:uid="{EF0A21D9-38BA-4D54-AA25-D4ACFD7A69F2}"/>
    <cellStyle name="Currency 4 2 14 5" xfId="28051" xr:uid="{00000000-0005-0000-0000-000024180000}"/>
    <cellStyle name="Currency 4 2 14 5 2" xfId="43331" xr:uid="{1D040634-C48A-4881-92C7-AE2CEFD0924B}"/>
    <cellStyle name="Currency 4 2 14 6" xfId="7043" xr:uid="{00000000-0005-0000-0000-000025180000}"/>
    <cellStyle name="Currency 4 2 14 6 2" xfId="33490" xr:uid="{737DD97D-7311-40DA-8B32-18978C4A18E1}"/>
    <cellStyle name="Currency 4 2 14 7" xfId="31340" xr:uid="{4B1EEC82-0E00-4EAE-9936-4D9A6019B2A8}"/>
    <cellStyle name="Currency 4 2 15" xfId="4806" xr:uid="{00000000-0005-0000-0000-000026180000}"/>
    <cellStyle name="Currency 4 2 15 2" xfId="12415" xr:uid="{00000000-0005-0000-0000-000027180000}"/>
    <cellStyle name="Currency 4 2 15 2 2" xfId="36262" xr:uid="{6D83EA99-A22A-44F5-95D1-2FC4188BDB16}"/>
    <cellStyle name="Currency 4 2 15 3" xfId="17872" xr:uid="{00000000-0005-0000-0000-000028180000}"/>
    <cellStyle name="Currency 4 2 15 3 2" xfId="38722" xr:uid="{15AE67C5-FD72-460C-B435-A3BE99CA093C}"/>
    <cellStyle name="Currency 4 2 15 4" xfId="23333" xr:uid="{00000000-0005-0000-0000-000029180000}"/>
    <cellStyle name="Currency 4 2 15 4 2" xfId="41182" xr:uid="{23D44FCC-BC76-466C-BC83-E827E7D473AD}"/>
    <cellStyle name="Currency 4 2 15 5" xfId="28791" xr:uid="{00000000-0005-0000-0000-00002A180000}"/>
    <cellStyle name="Currency 4 2 15 5 2" xfId="43643" xr:uid="{CAC4E0DF-544A-4BB1-9D29-408B10C7AB0E}"/>
    <cellStyle name="Currency 4 2 15 6" xfId="7355" xr:uid="{00000000-0005-0000-0000-00002B180000}"/>
    <cellStyle name="Currency 4 2 15 6 2" xfId="33802" xr:uid="{D821D959-B512-4F8E-BED2-F8040F47921B}"/>
    <cellStyle name="Currency 4 2 15 7" xfId="31652" xr:uid="{939D9684-0A07-44E1-A6F4-2EB559B6EA14}"/>
    <cellStyle name="Currency 4 2 16" xfId="784" xr:uid="{00000000-0005-0000-0000-00002C180000}"/>
    <cellStyle name="Currency 4 2 16 2" xfId="13854" xr:uid="{00000000-0005-0000-0000-00002D180000}"/>
    <cellStyle name="Currency 4 2 16 2 2" xfId="36874" xr:uid="{9E21B21E-650E-4658-8AB1-5413BDA6B65F}"/>
    <cellStyle name="Currency 4 2 16 3" xfId="19315" xr:uid="{00000000-0005-0000-0000-00002E180000}"/>
    <cellStyle name="Currency 4 2 16 3 2" xfId="39334" xr:uid="{92B7E206-6953-4D6E-A1BA-E66B312175A7}"/>
    <cellStyle name="Currency 4 2 16 4" xfId="24773" xr:uid="{00000000-0005-0000-0000-00002F180000}"/>
    <cellStyle name="Currency 4 2 16 4 2" xfId="41795" xr:uid="{75A7EEBD-50B8-4419-B5B7-1CD327639F3A}"/>
    <cellStyle name="Currency 4 2 16 5" xfId="8396" xr:uid="{00000000-0005-0000-0000-000030180000}"/>
    <cellStyle name="Currency 4 2 16 5 2" xfId="34414" xr:uid="{D1C395E3-6361-447F-BC04-8938B3DC37C5}"/>
    <cellStyle name="Currency 4 2 16 6" xfId="29804" xr:uid="{22B1845C-1394-4C48-A6A6-9B3FFA886BD3}"/>
    <cellStyle name="Currency 4 2 17" xfId="7696" xr:uid="{00000000-0005-0000-0000-000031180000}"/>
    <cellStyle name="Currency 4 2 17 2" xfId="34114" xr:uid="{F0BB474D-56DD-4E0A-AC15-98EE52B78C31}"/>
    <cellStyle name="Currency 4 2 18" xfId="13155" xr:uid="{00000000-0005-0000-0000-000032180000}"/>
    <cellStyle name="Currency 4 2 18 2" xfId="36574" xr:uid="{CA96518A-032C-4583-9837-8F8BE50AF869}"/>
    <cellStyle name="Currency 4 2 19" xfId="18615" xr:uid="{00000000-0005-0000-0000-000033180000}"/>
    <cellStyle name="Currency 4 2 19 2" xfId="39034" xr:uid="{2B8970B0-2F07-475A-8DCF-DEAFCCF7D320}"/>
    <cellStyle name="Currency 4 2 2" xfId="196" xr:uid="{00000000-0005-0000-0000-000034180000}"/>
    <cellStyle name="Currency 4 2 2 10" xfId="13268" xr:uid="{00000000-0005-0000-0000-000035180000}"/>
    <cellStyle name="Currency 4 2 2 10 2" xfId="36634" xr:uid="{47238485-932A-4694-923F-8078C0520858}"/>
    <cellStyle name="Currency 4 2 2 11" xfId="18728" xr:uid="{00000000-0005-0000-0000-000036180000}"/>
    <cellStyle name="Currency 4 2 2 11 2" xfId="39094" xr:uid="{6179B869-7FBD-4723-B26D-294939262C35}"/>
    <cellStyle name="Currency 4 2 2 12" xfId="24187" xr:uid="{00000000-0005-0000-0000-000037180000}"/>
    <cellStyle name="Currency 4 2 2 12 2" xfId="41555" xr:uid="{66F64CBD-2CA9-49F0-B12C-9D37DE0AC177}"/>
    <cellStyle name="Currency 4 2 2 13" xfId="5543" xr:uid="{00000000-0005-0000-0000-000038180000}"/>
    <cellStyle name="Currency 4 2 2 13 2" xfId="31990" xr:uid="{9B54E1C9-0D8A-42FF-8089-341142E20E76}"/>
    <cellStyle name="Currency 4 2 2 14" xfId="29564" xr:uid="{98F79900-4C70-470C-BB81-0E3D6CC5342C}"/>
    <cellStyle name="Currency 4 2 2 2" xfId="1216" xr:uid="{00000000-0005-0000-0000-000039180000}"/>
    <cellStyle name="Currency 4 2 2 2 2" xfId="8826" xr:uid="{00000000-0005-0000-0000-00003A180000}"/>
    <cellStyle name="Currency 4 2 2 2 2 2" xfId="34762" xr:uid="{D9E5639F-18C5-4FD1-B2EC-C23FEB655600}"/>
    <cellStyle name="Currency 4 2 2 2 3" xfId="14284" xr:uid="{00000000-0005-0000-0000-00003B180000}"/>
    <cellStyle name="Currency 4 2 2 2 3 2" xfId="37222" xr:uid="{E1EE862B-1565-48B4-B759-1F30B6A550A6}"/>
    <cellStyle name="Currency 4 2 2 2 4" xfId="19745" xr:uid="{00000000-0005-0000-0000-00003C180000}"/>
    <cellStyle name="Currency 4 2 2 2 4 2" xfId="39682" xr:uid="{7036C55B-9F70-4AB7-BB8A-0B391DD36560}"/>
    <cellStyle name="Currency 4 2 2 2 5" xfId="25203" xr:uid="{00000000-0005-0000-0000-00003D180000}"/>
    <cellStyle name="Currency 4 2 2 2 5 2" xfId="42143" xr:uid="{A6AFD214-F891-476E-8F6A-21C741D882C2}"/>
    <cellStyle name="Currency 4 2 2 2 6" xfId="5855" xr:uid="{00000000-0005-0000-0000-00003E180000}"/>
    <cellStyle name="Currency 4 2 2 2 6 2" xfId="32302" xr:uid="{40FE19D7-9D81-4D64-9E15-795A676C5DC8}"/>
    <cellStyle name="Currency 4 2 2 2 7" xfId="30152" xr:uid="{2B24C07D-3F56-49B9-A261-25D856ADAF1D}"/>
    <cellStyle name="Currency 4 2 2 3" xfId="1957" xr:uid="{00000000-0005-0000-0000-00003F180000}"/>
    <cellStyle name="Currency 4 2 2 3 2" xfId="9567" xr:uid="{00000000-0005-0000-0000-000040180000}"/>
    <cellStyle name="Currency 4 2 2 3 2 2" xfId="35074" xr:uid="{3B6F3EC0-03B2-4DEC-A77B-CAD881BF5EDB}"/>
    <cellStyle name="Currency 4 2 2 3 3" xfId="15024" xr:uid="{00000000-0005-0000-0000-000041180000}"/>
    <cellStyle name="Currency 4 2 2 3 3 2" xfId="37534" xr:uid="{B156ED70-DF6E-47FE-8B28-79F073078152}"/>
    <cellStyle name="Currency 4 2 2 3 4" xfId="20485" xr:uid="{00000000-0005-0000-0000-000042180000}"/>
    <cellStyle name="Currency 4 2 2 3 4 2" xfId="39994" xr:uid="{6BC9E5B8-FD8A-43A6-8F82-03A888BC83DE}"/>
    <cellStyle name="Currency 4 2 2 3 5" xfId="25943" xr:uid="{00000000-0005-0000-0000-000043180000}"/>
    <cellStyle name="Currency 4 2 2 3 5 2" xfId="42455" xr:uid="{AC051423-A70F-4C62-AE1E-28EF1BDF8F12}"/>
    <cellStyle name="Currency 4 2 2 3 6" xfId="6167" xr:uid="{00000000-0005-0000-0000-000044180000}"/>
    <cellStyle name="Currency 4 2 2 3 6 2" xfId="32614" xr:uid="{E8E3D0D4-09DC-4E4F-8430-686F4FF5F16D}"/>
    <cellStyle name="Currency 4 2 2 3 7" xfId="30464" xr:uid="{F446FAB3-E25F-461C-B3CF-9ACB3E9E3B04}"/>
    <cellStyle name="Currency 4 2 2 4" xfId="2697" xr:uid="{00000000-0005-0000-0000-000045180000}"/>
    <cellStyle name="Currency 4 2 2 4 2" xfId="10307" xr:uid="{00000000-0005-0000-0000-000046180000}"/>
    <cellStyle name="Currency 4 2 2 4 2 2" xfId="35386" xr:uid="{B53447BA-FEDE-46E6-BC91-E772DE396DFF}"/>
    <cellStyle name="Currency 4 2 2 4 3" xfId="15764" xr:uid="{00000000-0005-0000-0000-000047180000}"/>
    <cellStyle name="Currency 4 2 2 4 3 2" xfId="37846" xr:uid="{6A24F79F-CA7A-450A-B567-ED44A63F2DAC}"/>
    <cellStyle name="Currency 4 2 2 4 4" xfId="21225" xr:uid="{00000000-0005-0000-0000-000048180000}"/>
    <cellStyle name="Currency 4 2 2 4 4 2" xfId="40306" xr:uid="{805B601D-AEC1-41D4-8AE2-F7269AB13DFA}"/>
    <cellStyle name="Currency 4 2 2 4 5" xfId="26683" xr:uid="{00000000-0005-0000-0000-000049180000}"/>
    <cellStyle name="Currency 4 2 2 4 5 2" xfId="42767" xr:uid="{2915DC75-71AF-410D-A992-A658F46D73FD}"/>
    <cellStyle name="Currency 4 2 2 4 6" xfId="6479" xr:uid="{00000000-0005-0000-0000-00004A180000}"/>
    <cellStyle name="Currency 4 2 2 4 6 2" xfId="32926" xr:uid="{5D6406D5-6109-4DD7-A568-2D6220BC5682}"/>
    <cellStyle name="Currency 4 2 2 4 7" xfId="30776" xr:uid="{FE6B5085-18D5-4DD5-94AE-8D48D85996A0}"/>
    <cellStyle name="Currency 4 2 2 5" xfId="3438" xr:uid="{00000000-0005-0000-0000-00004B180000}"/>
    <cellStyle name="Currency 4 2 2 5 2" xfId="11047" xr:uid="{00000000-0005-0000-0000-00004C180000}"/>
    <cellStyle name="Currency 4 2 2 5 2 2" xfId="35698" xr:uid="{273F57DF-6E79-4C43-B8D0-7BC0E4051F65}"/>
    <cellStyle name="Currency 4 2 2 5 3" xfId="16504" xr:uid="{00000000-0005-0000-0000-00004D180000}"/>
    <cellStyle name="Currency 4 2 2 5 3 2" xfId="38158" xr:uid="{18B15310-0A69-4DAF-A6C3-84DBC099369B}"/>
    <cellStyle name="Currency 4 2 2 5 4" xfId="21965" xr:uid="{00000000-0005-0000-0000-00004E180000}"/>
    <cellStyle name="Currency 4 2 2 5 4 2" xfId="40618" xr:uid="{E4BBCE7A-D3DE-4664-AF6B-9F6972E35712}"/>
    <cellStyle name="Currency 4 2 2 5 5" xfId="27423" xr:uid="{00000000-0005-0000-0000-00004F180000}"/>
    <cellStyle name="Currency 4 2 2 5 5 2" xfId="43079" xr:uid="{5CC32CC6-1DE9-4699-8CA5-4E91E7D3167C}"/>
    <cellStyle name="Currency 4 2 2 5 6" xfId="6791" xr:uid="{00000000-0005-0000-0000-000050180000}"/>
    <cellStyle name="Currency 4 2 2 5 6 2" xfId="33238" xr:uid="{6E2996F8-3564-44DC-BC46-F6B81B0F612D}"/>
    <cellStyle name="Currency 4 2 2 5 7" xfId="31088" xr:uid="{77AFFADE-5F0C-4127-ABB9-EB7C3D03E309}"/>
    <cellStyle name="Currency 4 2 2 6" xfId="4179" xr:uid="{00000000-0005-0000-0000-000051180000}"/>
    <cellStyle name="Currency 4 2 2 6 2" xfId="11788" xr:uid="{00000000-0005-0000-0000-000052180000}"/>
    <cellStyle name="Currency 4 2 2 6 2 2" xfId="36010" xr:uid="{2F048AB1-9C38-4E74-905E-A880770C8BD4}"/>
    <cellStyle name="Currency 4 2 2 6 3" xfId="17245" xr:uid="{00000000-0005-0000-0000-000053180000}"/>
    <cellStyle name="Currency 4 2 2 6 3 2" xfId="38470" xr:uid="{FFD98A91-E300-4AD3-A573-6E04D35644C8}"/>
    <cellStyle name="Currency 4 2 2 6 4" xfId="22706" xr:uid="{00000000-0005-0000-0000-000054180000}"/>
    <cellStyle name="Currency 4 2 2 6 4 2" xfId="40930" xr:uid="{B070799B-8225-4D8A-B82A-F6A423D34588}"/>
    <cellStyle name="Currency 4 2 2 6 5" xfId="28164" xr:uid="{00000000-0005-0000-0000-000055180000}"/>
    <cellStyle name="Currency 4 2 2 6 5 2" xfId="43391" xr:uid="{D9B557A2-E9D7-47C3-A892-8EE124DE39DC}"/>
    <cellStyle name="Currency 4 2 2 6 6" xfId="7103" xr:uid="{00000000-0005-0000-0000-000056180000}"/>
    <cellStyle name="Currency 4 2 2 6 6 2" xfId="33550" xr:uid="{7C4DAF23-8EA7-4F44-9640-1C81BE5B4522}"/>
    <cellStyle name="Currency 4 2 2 6 7" xfId="31400" xr:uid="{DA5990CD-30A0-423E-9527-996D3586F190}"/>
    <cellStyle name="Currency 4 2 2 7" xfId="4919" xr:uid="{00000000-0005-0000-0000-000057180000}"/>
    <cellStyle name="Currency 4 2 2 7 2" xfId="12528" xr:uid="{00000000-0005-0000-0000-000058180000}"/>
    <cellStyle name="Currency 4 2 2 7 2 2" xfId="36322" xr:uid="{C8667872-3B5A-4024-A60E-15B3EC0CF158}"/>
    <cellStyle name="Currency 4 2 2 7 3" xfId="17985" xr:uid="{00000000-0005-0000-0000-000059180000}"/>
    <cellStyle name="Currency 4 2 2 7 3 2" xfId="38782" xr:uid="{BACCC826-FF18-4F3C-BB6F-4A0EDF166E65}"/>
    <cellStyle name="Currency 4 2 2 7 4" xfId="23446" xr:uid="{00000000-0005-0000-0000-00005A180000}"/>
    <cellStyle name="Currency 4 2 2 7 4 2" xfId="41242" xr:uid="{D12DB045-E351-416B-9636-7763ACDB3E41}"/>
    <cellStyle name="Currency 4 2 2 7 5" xfId="28904" xr:uid="{00000000-0005-0000-0000-00005B180000}"/>
    <cellStyle name="Currency 4 2 2 7 5 2" xfId="43703" xr:uid="{A1EAF107-9E1F-4D46-B08D-2A8BD2260F6F}"/>
    <cellStyle name="Currency 4 2 2 7 6" xfId="7415" xr:uid="{00000000-0005-0000-0000-00005C180000}"/>
    <cellStyle name="Currency 4 2 2 7 6 2" xfId="33862" xr:uid="{32B57F95-A2E4-4DCD-AFB5-D2FBE90918F7}"/>
    <cellStyle name="Currency 4 2 2 7 7" xfId="31712" xr:uid="{97F16C21-9296-4F41-BFB4-1BD00573D739}"/>
    <cellStyle name="Currency 4 2 2 8" xfId="820" xr:uid="{00000000-0005-0000-0000-00005D180000}"/>
    <cellStyle name="Currency 4 2 2 8 2" xfId="13890" xr:uid="{00000000-0005-0000-0000-00005E180000}"/>
    <cellStyle name="Currency 4 2 2 8 2 2" xfId="36910" xr:uid="{4FB73DE0-4CE4-4D6D-B433-A5FC5A91A9E6}"/>
    <cellStyle name="Currency 4 2 2 8 3" xfId="19351" xr:uid="{00000000-0005-0000-0000-00005F180000}"/>
    <cellStyle name="Currency 4 2 2 8 3 2" xfId="39370" xr:uid="{A073DD9F-6BF0-41C3-9CE3-582E08B70F38}"/>
    <cellStyle name="Currency 4 2 2 8 4" xfId="24809" xr:uid="{00000000-0005-0000-0000-000060180000}"/>
    <cellStyle name="Currency 4 2 2 8 4 2" xfId="41831" xr:uid="{279E27D7-1353-44BD-AC83-6758D0E82341}"/>
    <cellStyle name="Currency 4 2 2 8 5" xfId="8432" xr:uid="{00000000-0005-0000-0000-000061180000}"/>
    <cellStyle name="Currency 4 2 2 8 5 2" xfId="34450" xr:uid="{76ACE974-7970-4CE3-BCD0-6E71FE295524}"/>
    <cellStyle name="Currency 4 2 2 8 6" xfId="29840" xr:uid="{43B82391-656D-4AF6-9B8C-6CAFF50376D3}"/>
    <cellStyle name="Currency 4 2 2 9" xfId="7809" xr:uid="{00000000-0005-0000-0000-000062180000}"/>
    <cellStyle name="Currency 4 2 2 9 2" xfId="34174" xr:uid="{DD78BCB3-AE9E-40CD-BFD3-48CC7DD94B3E}"/>
    <cellStyle name="Currency 4 2 20" xfId="24074" xr:uid="{00000000-0005-0000-0000-000063180000}"/>
    <cellStyle name="Currency 4 2 20 2" xfId="41495" xr:uid="{4C74E907-7DA3-46E7-9045-80929EE6AB2A}"/>
    <cellStyle name="Currency 4 2 21" xfId="5507" xr:uid="{00000000-0005-0000-0000-000064180000}"/>
    <cellStyle name="Currency 4 2 21 2" xfId="31954" xr:uid="{A0619A30-C8CA-4F6E-B7E0-DAB9D8C5D06F}"/>
    <cellStyle name="Currency 4 2 22" xfId="29504" xr:uid="{6720FD45-A71E-42E6-96BC-778AACEE986C}"/>
    <cellStyle name="Currency 4 2 3" xfId="285" xr:uid="{00000000-0005-0000-0000-000065180000}"/>
    <cellStyle name="Currency 4 2 3 10" xfId="13357" xr:uid="{00000000-0005-0000-0000-000066180000}"/>
    <cellStyle name="Currency 4 2 3 10 2" xfId="36670" xr:uid="{9FDE591A-348D-4209-BB1D-17FC26D3FD7C}"/>
    <cellStyle name="Currency 4 2 3 11" xfId="18817" xr:uid="{00000000-0005-0000-0000-000067180000}"/>
    <cellStyle name="Currency 4 2 3 11 2" xfId="39130" xr:uid="{598052AA-E2D7-4484-BBB9-7C6F73865675}"/>
    <cellStyle name="Currency 4 2 3 12" xfId="24276" xr:uid="{00000000-0005-0000-0000-000068180000}"/>
    <cellStyle name="Currency 4 2 3 12 2" xfId="41591" xr:uid="{DA9FCB68-0F8E-44A9-B2CE-26D5045B76EE}"/>
    <cellStyle name="Currency 4 2 3 13" xfId="5579" xr:uid="{00000000-0005-0000-0000-000069180000}"/>
    <cellStyle name="Currency 4 2 3 13 2" xfId="32026" xr:uid="{28787AC3-5206-45E0-B83B-62D4DE972F80}"/>
    <cellStyle name="Currency 4 2 3 14" xfId="29600" xr:uid="{9A76DED9-6AA7-4A93-A8DC-FAF82C062DF3}"/>
    <cellStyle name="Currency 4 2 3 2" xfId="1305" xr:uid="{00000000-0005-0000-0000-00006A180000}"/>
    <cellStyle name="Currency 4 2 3 2 2" xfId="8915" xr:uid="{00000000-0005-0000-0000-00006B180000}"/>
    <cellStyle name="Currency 4 2 3 2 2 2" xfId="34798" xr:uid="{6F854394-CF29-4650-9065-5D959F8859CF}"/>
    <cellStyle name="Currency 4 2 3 2 3" xfId="14373" xr:uid="{00000000-0005-0000-0000-00006C180000}"/>
    <cellStyle name="Currency 4 2 3 2 3 2" xfId="37258" xr:uid="{53E314B0-E602-4472-ACD1-AE65EE5B818C}"/>
    <cellStyle name="Currency 4 2 3 2 4" xfId="19834" xr:uid="{00000000-0005-0000-0000-00006D180000}"/>
    <cellStyle name="Currency 4 2 3 2 4 2" xfId="39718" xr:uid="{320D12EF-67D4-4514-9716-FEF6BB4FA00E}"/>
    <cellStyle name="Currency 4 2 3 2 5" xfId="25292" xr:uid="{00000000-0005-0000-0000-00006E180000}"/>
    <cellStyle name="Currency 4 2 3 2 5 2" xfId="42179" xr:uid="{D7F63330-3855-4293-A65B-15F2E783D56F}"/>
    <cellStyle name="Currency 4 2 3 2 6" xfId="5891" xr:uid="{00000000-0005-0000-0000-00006F180000}"/>
    <cellStyle name="Currency 4 2 3 2 6 2" xfId="32338" xr:uid="{76EF6CC2-119C-4122-94FB-80F73C394D21}"/>
    <cellStyle name="Currency 4 2 3 2 7" xfId="30188" xr:uid="{CD3F1B5E-492E-4974-9781-388830234ED4}"/>
    <cellStyle name="Currency 4 2 3 3" xfId="2046" xr:uid="{00000000-0005-0000-0000-000070180000}"/>
    <cellStyle name="Currency 4 2 3 3 2" xfId="9656" xr:uid="{00000000-0005-0000-0000-000071180000}"/>
    <cellStyle name="Currency 4 2 3 3 2 2" xfId="35110" xr:uid="{8D89FC8A-06A4-4E2F-A165-52330AB4C4E9}"/>
    <cellStyle name="Currency 4 2 3 3 3" xfId="15113" xr:uid="{00000000-0005-0000-0000-000072180000}"/>
    <cellStyle name="Currency 4 2 3 3 3 2" xfId="37570" xr:uid="{F749FC82-EA23-4224-94CE-983769F8BBCA}"/>
    <cellStyle name="Currency 4 2 3 3 4" xfId="20574" xr:uid="{00000000-0005-0000-0000-000073180000}"/>
    <cellStyle name="Currency 4 2 3 3 4 2" xfId="40030" xr:uid="{FBB5CED3-C2A0-4133-8FBB-3DC96B8BD31C}"/>
    <cellStyle name="Currency 4 2 3 3 5" xfId="26032" xr:uid="{00000000-0005-0000-0000-000074180000}"/>
    <cellStyle name="Currency 4 2 3 3 5 2" xfId="42491" xr:uid="{55A414FE-F5D6-43AA-A2BB-061F448A1C99}"/>
    <cellStyle name="Currency 4 2 3 3 6" xfId="6203" xr:uid="{00000000-0005-0000-0000-000075180000}"/>
    <cellStyle name="Currency 4 2 3 3 6 2" xfId="32650" xr:uid="{63774034-2BF0-4F37-8481-B2F7CE454F0A}"/>
    <cellStyle name="Currency 4 2 3 3 7" xfId="30500" xr:uid="{DC16DC17-455B-4850-812B-62A2476948BA}"/>
    <cellStyle name="Currency 4 2 3 4" xfId="2786" xr:uid="{00000000-0005-0000-0000-000076180000}"/>
    <cellStyle name="Currency 4 2 3 4 2" xfId="10396" xr:uid="{00000000-0005-0000-0000-000077180000}"/>
    <cellStyle name="Currency 4 2 3 4 2 2" xfId="35422" xr:uid="{B5CE4B84-F4FF-49BF-BED2-DD4E7036B2E3}"/>
    <cellStyle name="Currency 4 2 3 4 3" xfId="15853" xr:uid="{00000000-0005-0000-0000-000078180000}"/>
    <cellStyle name="Currency 4 2 3 4 3 2" xfId="37882" xr:uid="{22A0BCE2-0BDF-4BF7-8711-F758F76AC3A7}"/>
    <cellStyle name="Currency 4 2 3 4 4" xfId="21314" xr:uid="{00000000-0005-0000-0000-000079180000}"/>
    <cellStyle name="Currency 4 2 3 4 4 2" xfId="40342" xr:uid="{27544C71-07FF-4048-B5ED-B6C0236F6932}"/>
    <cellStyle name="Currency 4 2 3 4 5" xfId="26772" xr:uid="{00000000-0005-0000-0000-00007A180000}"/>
    <cellStyle name="Currency 4 2 3 4 5 2" xfId="42803" xr:uid="{E7D4501A-83E9-4EAE-900F-71AAF680512B}"/>
    <cellStyle name="Currency 4 2 3 4 6" xfId="6515" xr:uid="{00000000-0005-0000-0000-00007B180000}"/>
    <cellStyle name="Currency 4 2 3 4 6 2" xfId="32962" xr:uid="{667E1C56-72D8-4B02-852E-E7F421CCC784}"/>
    <cellStyle name="Currency 4 2 3 4 7" xfId="30812" xr:uid="{0BBD4693-BF8F-4C7E-909D-A3153585E323}"/>
    <cellStyle name="Currency 4 2 3 5" xfId="3527" xr:uid="{00000000-0005-0000-0000-00007C180000}"/>
    <cellStyle name="Currency 4 2 3 5 2" xfId="11136" xr:uid="{00000000-0005-0000-0000-00007D180000}"/>
    <cellStyle name="Currency 4 2 3 5 2 2" xfId="35734" xr:uid="{151E2C33-57D6-454E-89E6-6FCDAA30A5EF}"/>
    <cellStyle name="Currency 4 2 3 5 3" xfId="16593" xr:uid="{00000000-0005-0000-0000-00007E180000}"/>
    <cellStyle name="Currency 4 2 3 5 3 2" xfId="38194" xr:uid="{C1A98B03-6018-4E51-83CC-0ABD8FBF3676}"/>
    <cellStyle name="Currency 4 2 3 5 4" xfId="22054" xr:uid="{00000000-0005-0000-0000-00007F180000}"/>
    <cellStyle name="Currency 4 2 3 5 4 2" xfId="40654" xr:uid="{957BD7F8-971F-4999-B5E0-3E74F60C8C05}"/>
    <cellStyle name="Currency 4 2 3 5 5" xfId="27512" xr:uid="{00000000-0005-0000-0000-000080180000}"/>
    <cellStyle name="Currency 4 2 3 5 5 2" xfId="43115" xr:uid="{0088DC4F-F006-424F-8E9A-2AE8867F377C}"/>
    <cellStyle name="Currency 4 2 3 5 6" xfId="6827" xr:uid="{00000000-0005-0000-0000-000081180000}"/>
    <cellStyle name="Currency 4 2 3 5 6 2" xfId="33274" xr:uid="{F87691A9-03FE-49BD-A3A0-B1A3DB91EA4C}"/>
    <cellStyle name="Currency 4 2 3 5 7" xfId="31124" xr:uid="{6A71E8E8-479F-4C1B-B6AB-947690ECFC16}"/>
    <cellStyle name="Currency 4 2 3 6" xfId="4268" xr:uid="{00000000-0005-0000-0000-000082180000}"/>
    <cellStyle name="Currency 4 2 3 6 2" xfId="11877" xr:uid="{00000000-0005-0000-0000-000083180000}"/>
    <cellStyle name="Currency 4 2 3 6 2 2" xfId="36046" xr:uid="{2C9E9188-DA5A-42C6-9E0D-8F2763212D23}"/>
    <cellStyle name="Currency 4 2 3 6 3" xfId="17334" xr:uid="{00000000-0005-0000-0000-000084180000}"/>
    <cellStyle name="Currency 4 2 3 6 3 2" xfId="38506" xr:uid="{588BBA56-EC7B-4828-A469-8CC7B24F87A0}"/>
    <cellStyle name="Currency 4 2 3 6 4" xfId="22795" xr:uid="{00000000-0005-0000-0000-000085180000}"/>
    <cellStyle name="Currency 4 2 3 6 4 2" xfId="40966" xr:uid="{A1D35659-ED38-41EC-A758-239DCADAD4A2}"/>
    <cellStyle name="Currency 4 2 3 6 5" xfId="28253" xr:uid="{00000000-0005-0000-0000-000086180000}"/>
    <cellStyle name="Currency 4 2 3 6 5 2" xfId="43427" xr:uid="{D8D8BCA7-A900-4C86-BB8B-01603A5BA70D}"/>
    <cellStyle name="Currency 4 2 3 6 6" xfId="7139" xr:uid="{00000000-0005-0000-0000-000087180000}"/>
    <cellStyle name="Currency 4 2 3 6 6 2" xfId="33586" xr:uid="{AF0AAE64-A2A8-43EF-9EA0-BE29E474E08D}"/>
    <cellStyle name="Currency 4 2 3 6 7" xfId="31436" xr:uid="{520DB949-E2C9-4571-A4BC-CA2AE21E21E4}"/>
    <cellStyle name="Currency 4 2 3 7" xfId="5008" xr:uid="{00000000-0005-0000-0000-000088180000}"/>
    <cellStyle name="Currency 4 2 3 7 2" xfId="12617" xr:uid="{00000000-0005-0000-0000-000089180000}"/>
    <cellStyle name="Currency 4 2 3 7 2 2" xfId="36358" xr:uid="{61417856-DCE1-41B5-9D9E-63924A542CEE}"/>
    <cellStyle name="Currency 4 2 3 7 3" xfId="18074" xr:uid="{00000000-0005-0000-0000-00008A180000}"/>
    <cellStyle name="Currency 4 2 3 7 3 2" xfId="38818" xr:uid="{8303010A-CE26-42CA-9681-D7606FE94203}"/>
    <cellStyle name="Currency 4 2 3 7 4" xfId="23535" xr:uid="{00000000-0005-0000-0000-00008B180000}"/>
    <cellStyle name="Currency 4 2 3 7 4 2" xfId="41278" xr:uid="{91ED47EB-5844-4E81-8D39-08FE081E8620}"/>
    <cellStyle name="Currency 4 2 3 7 5" xfId="28993" xr:uid="{00000000-0005-0000-0000-00008C180000}"/>
    <cellStyle name="Currency 4 2 3 7 5 2" xfId="43739" xr:uid="{97F01593-60DF-4C7D-9F4D-D7C24138C0F5}"/>
    <cellStyle name="Currency 4 2 3 7 6" xfId="7451" xr:uid="{00000000-0005-0000-0000-00008D180000}"/>
    <cellStyle name="Currency 4 2 3 7 6 2" xfId="33898" xr:uid="{B239C7C5-5482-4CA1-A385-A7230163E550}"/>
    <cellStyle name="Currency 4 2 3 7 7" xfId="31748" xr:uid="{3428CCFD-F52A-4873-AC31-3330E2A160E1}"/>
    <cellStyle name="Currency 4 2 3 8" xfId="856" xr:uid="{00000000-0005-0000-0000-00008E180000}"/>
    <cellStyle name="Currency 4 2 3 8 2" xfId="13926" xr:uid="{00000000-0005-0000-0000-00008F180000}"/>
    <cellStyle name="Currency 4 2 3 8 2 2" xfId="36946" xr:uid="{03C13954-4D40-481F-9A74-D96FE1495F2C}"/>
    <cellStyle name="Currency 4 2 3 8 3" xfId="19387" xr:uid="{00000000-0005-0000-0000-000090180000}"/>
    <cellStyle name="Currency 4 2 3 8 3 2" xfId="39406" xr:uid="{4EB49832-4837-4417-BF35-12426B1D6FEC}"/>
    <cellStyle name="Currency 4 2 3 8 4" xfId="24845" xr:uid="{00000000-0005-0000-0000-000091180000}"/>
    <cellStyle name="Currency 4 2 3 8 4 2" xfId="41867" xr:uid="{A217C9B8-1827-4201-B87D-5B2171BECE73}"/>
    <cellStyle name="Currency 4 2 3 8 5" xfId="8468" xr:uid="{00000000-0005-0000-0000-000092180000}"/>
    <cellStyle name="Currency 4 2 3 8 5 2" xfId="34486" xr:uid="{79B1297D-C841-4E44-803E-AE9D1B527DFA}"/>
    <cellStyle name="Currency 4 2 3 8 6" xfId="29876" xr:uid="{0298E884-34E3-4578-9D43-79A03A0D05A5}"/>
    <cellStyle name="Currency 4 2 3 9" xfId="7898" xr:uid="{00000000-0005-0000-0000-000093180000}"/>
    <cellStyle name="Currency 4 2 3 9 2" xfId="34210" xr:uid="{DC93DA33-4E04-41F2-BB84-9817805EF929}"/>
    <cellStyle name="Currency 4 2 4" xfId="376" xr:uid="{00000000-0005-0000-0000-000094180000}"/>
    <cellStyle name="Currency 4 2 4 10" xfId="13447" xr:uid="{00000000-0005-0000-0000-000095180000}"/>
    <cellStyle name="Currency 4 2 4 10 2" xfId="36706" xr:uid="{F7578299-E35F-4820-A1B4-C0C104DB09C5}"/>
    <cellStyle name="Currency 4 2 4 11" xfId="18907" xr:uid="{00000000-0005-0000-0000-000096180000}"/>
    <cellStyle name="Currency 4 2 4 11 2" xfId="39166" xr:uid="{E581654F-7C7B-4692-8BAA-27BBDEFDEF42}"/>
    <cellStyle name="Currency 4 2 4 12" xfId="24366" xr:uid="{00000000-0005-0000-0000-000097180000}"/>
    <cellStyle name="Currency 4 2 4 12 2" xfId="41627" xr:uid="{FB485ED2-D88A-4A61-B270-89D3FC8C3D24}"/>
    <cellStyle name="Currency 4 2 4 13" xfId="5615" xr:uid="{00000000-0005-0000-0000-000098180000}"/>
    <cellStyle name="Currency 4 2 4 13 2" xfId="32062" xr:uid="{A4EBE10B-6439-42A4-A344-05F098767559}"/>
    <cellStyle name="Currency 4 2 4 14" xfId="29636" xr:uid="{0D8835D2-462D-4D30-9B08-6DF42723F433}"/>
    <cellStyle name="Currency 4 2 4 2" xfId="1395" xr:uid="{00000000-0005-0000-0000-000099180000}"/>
    <cellStyle name="Currency 4 2 4 2 2" xfId="9005" xr:uid="{00000000-0005-0000-0000-00009A180000}"/>
    <cellStyle name="Currency 4 2 4 2 2 2" xfId="34834" xr:uid="{F95CB862-C3AB-4DEF-B00F-7025A8CAA877}"/>
    <cellStyle name="Currency 4 2 4 2 3" xfId="14463" xr:uid="{00000000-0005-0000-0000-00009B180000}"/>
    <cellStyle name="Currency 4 2 4 2 3 2" xfId="37294" xr:uid="{53537738-6404-4A4C-A42C-92AFA306DCE0}"/>
    <cellStyle name="Currency 4 2 4 2 4" xfId="19924" xr:uid="{00000000-0005-0000-0000-00009C180000}"/>
    <cellStyle name="Currency 4 2 4 2 4 2" xfId="39754" xr:uid="{A2620E66-020C-4C68-AC89-90682332F47A}"/>
    <cellStyle name="Currency 4 2 4 2 5" xfId="25382" xr:uid="{00000000-0005-0000-0000-00009D180000}"/>
    <cellStyle name="Currency 4 2 4 2 5 2" xfId="42215" xr:uid="{C7A8965D-1913-4B0B-B69C-8F6D0B62A22C}"/>
    <cellStyle name="Currency 4 2 4 2 6" xfId="5927" xr:uid="{00000000-0005-0000-0000-00009E180000}"/>
    <cellStyle name="Currency 4 2 4 2 6 2" xfId="32374" xr:uid="{47046FFB-AF1E-48CD-ADB6-3D0D2615B0F1}"/>
    <cellStyle name="Currency 4 2 4 2 7" xfId="30224" xr:uid="{EEA10506-A94C-4D40-93D9-186AF8DB18F7}"/>
    <cellStyle name="Currency 4 2 4 3" xfId="2136" xr:uid="{00000000-0005-0000-0000-00009F180000}"/>
    <cellStyle name="Currency 4 2 4 3 2" xfId="9746" xr:uid="{00000000-0005-0000-0000-0000A0180000}"/>
    <cellStyle name="Currency 4 2 4 3 2 2" xfId="35146" xr:uid="{8F54B7AA-A1E3-4DD8-BD51-8976723987BF}"/>
    <cellStyle name="Currency 4 2 4 3 3" xfId="15203" xr:uid="{00000000-0005-0000-0000-0000A1180000}"/>
    <cellStyle name="Currency 4 2 4 3 3 2" xfId="37606" xr:uid="{C349D533-2419-479D-A265-7BAFAA67BD23}"/>
    <cellStyle name="Currency 4 2 4 3 4" xfId="20664" xr:uid="{00000000-0005-0000-0000-0000A2180000}"/>
    <cellStyle name="Currency 4 2 4 3 4 2" xfId="40066" xr:uid="{A727DAAA-4EE6-49DC-97CC-DAB0BCB712C9}"/>
    <cellStyle name="Currency 4 2 4 3 5" xfId="26122" xr:uid="{00000000-0005-0000-0000-0000A3180000}"/>
    <cellStyle name="Currency 4 2 4 3 5 2" xfId="42527" xr:uid="{036C2A7B-E298-488D-A88F-8EF2AC654D07}"/>
    <cellStyle name="Currency 4 2 4 3 6" xfId="6239" xr:uid="{00000000-0005-0000-0000-0000A4180000}"/>
    <cellStyle name="Currency 4 2 4 3 6 2" xfId="32686" xr:uid="{6D246622-CA77-40B1-BA10-2180FAF51A10}"/>
    <cellStyle name="Currency 4 2 4 3 7" xfId="30536" xr:uid="{BD1D19C1-EC54-4B81-B036-07CF23E02ED8}"/>
    <cellStyle name="Currency 4 2 4 4" xfId="2876" xr:uid="{00000000-0005-0000-0000-0000A5180000}"/>
    <cellStyle name="Currency 4 2 4 4 2" xfId="10486" xr:uid="{00000000-0005-0000-0000-0000A6180000}"/>
    <cellStyle name="Currency 4 2 4 4 2 2" xfId="35458" xr:uid="{BE491D85-1C4C-4D68-BC71-C643532448C7}"/>
    <cellStyle name="Currency 4 2 4 4 3" xfId="15943" xr:uid="{00000000-0005-0000-0000-0000A7180000}"/>
    <cellStyle name="Currency 4 2 4 4 3 2" xfId="37918" xr:uid="{939B739E-C83A-4D6F-ABBA-B964252A15F3}"/>
    <cellStyle name="Currency 4 2 4 4 4" xfId="21404" xr:uid="{00000000-0005-0000-0000-0000A8180000}"/>
    <cellStyle name="Currency 4 2 4 4 4 2" xfId="40378" xr:uid="{C5B53CD2-F951-4BE2-B257-0160A2211588}"/>
    <cellStyle name="Currency 4 2 4 4 5" xfId="26862" xr:uid="{00000000-0005-0000-0000-0000A9180000}"/>
    <cellStyle name="Currency 4 2 4 4 5 2" xfId="42839" xr:uid="{46565ED6-BA8F-46D8-8228-15FDBBA72B9F}"/>
    <cellStyle name="Currency 4 2 4 4 6" xfId="6551" xr:uid="{00000000-0005-0000-0000-0000AA180000}"/>
    <cellStyle name="Currency 4 2 4 4 6 2" xfId="32998" xr:uid="{7C3B1D14-EBC7-4067-997A-22BE36B4091F}"/>
    <cellStyle name="Currency 4 2 4 4 7" xfId="30848" xr:uid="{AC26ECAA-FFD7-4496-87D8-23A08FA4E5C4}"/>
    <cellStyle name="Currency 4 2 4 5" xfId="3617" xr:uid="{00000000-0005-0000-0000-0000AB180000}"/>
    <cellStyle name="Currency 4 2 4 5 2" xfId="11226" xr:uid="{00000000-0005-0000-0000-0000AC180000}"/>
    <cellStyle name="Currency 4 2 4 5 2 2" xfId="35770" xr:uid="{A5EEC82B-5AF9-4415-B5AC-54CCB3241235}"/>
    <cellStyle name="Currency 4 2 4 5 3" xfId="16683" xr:uid="{00000000-0005-0000-0000-0000AD180000}"/>
    <cellStyle name="Currency 4 2 4 5 3 2" xfId="38230" xr:uid="{BBDBEF08-6611-4FDC-B674-5B15D27EA6D8}"/>
    <cellStyle name="Currency 4 2 4 5 4" xfId="22144" xr:uid="{00000000-0005-0000-0000-0000AE180000}"/>
    <cellStyle name="Currency 4 2 4 5 4 2" xfId="40690" xr:uid="{B4720608-21B8-4170-906B-FB94C2A2A013}"/>
    <cellStyle name="Currency 4 2 4 5 5" xfId="27602" xr:uid="{00000000-0005-0000-0000-0000AF180000}"/>
    <cellStyle name="Currency 4 2 4 5 5 2" xfId="43151" xr:uid="{55C21B87-63AC-4B09-9201-F4ADB3D416EE}"/>
    <cellStyle name="Currency 4 2 4 5 6" xfId="6863" xr:uid="{00000000-0005-0000-0000-0000B0180000}"/>
    <cellStyle name="Currency 4 2 4 5 6 2" xfId="33310" xr:uid="{E8B6F2A6-AB5E-42D2-A22F-0D7C2B54FC7B}"/>
    <cellStyle name="Currency 4 2 4 5 7" xfId="31160" xr:uid="{3A42F62A-0FDF-4C38-8D36-8DD7026CD8B8}"/>
    <cellStyle name="Currency 4 2 4 6" xfId="4358" xr:uid="{00000000-0005-0000-0000-0000B1180000}"/>
    <cellStyle name="Currency 4 2 4 6 2" xfId="11967" xr:uid="{00000000-0005-0000-0000-0000B2180000}"/>
    <cellStyle name="Currency 4 2 4 6 2 2" xfId="36082" xr:uid="{E5E816A8-AD5F-40E3-99FC-428114478BE2}"/>
    <cellStyle name="Currency 4 2 4 6 3" xfId="17424" xr:uid="{00000000-0005-0000-0000-0000B3180000}"/>
    <cellStyle name="Currency 4 2 4 6 3 2" xfId="38542" xr:uid="{8E9E0C27-CEE9-4D15-9295-EC7A3696548E}"/>
    <cellStyle name="Currency 4 2 4 6 4" xfId="22885" xr:uid="{00000000-0005-0000-0000-0000B4180000}"/>
    <cellStyle name="Currency 4 2 4 6 4 2" xfId="41002" xr:uid="{93BE2E3F-2C25-45C5-BBCE-3E1B25D639DD}"/>
    <cellStyle name="Currency 4 2 4 6 5" xfId="28343" xr:uid="{00000000-0005-0000-0000-0000B5180000}"/>
    <cellStyle name="Currency 4 2 4 6 5 2" xfId="43463" xr:uid="{29CF4A7C-0C22-432D-A239-3707C037A7D9}"/>
    <cellStyle name="Currency 4 2 4 6 6" xfId="7175" xr:uid="{00000000-0005-0000-0000-0000B6180000}"/>
    <cellStyle name="Currency 4 2 4 6 6 2" xfId="33622" xr:uid="{3F585776-396D-4AF7-9F97-632E4F8D5D1A}"/>
    <cellStyle name="Currency 4 2 4 6 7" xfId="31472" xr:uid="{D880DAFE-B298-445B-B15C-41D8EBA6BDCE}"/>
    <cellStyle name="Currency 4 2 4 7" xfId="5098" xr:uid="{00000000-0005-0000-0000-0000B7180000}"/>
    <cellStyle name="Currency 4 2 4 7 2" xfId="12707" xr:uid="{00000000-0005-0000-0000-0000B8180000}"/>
    <cellStyle name="Currency 4 2 4 7 2 2" xfId="36394" xr:uid="{6BDF3ABE-FDA6-435C-9B8A-3FC59EEB178C}"/>
    <cellStyle name="Currency 4 2 4 7 3" xfId="18164" xr:uid="{00000000-0005-0000-0000-0000B9180000}"/>
    <cellStyle name="Currency 4 2 4 7 3 2" xfId="38854" xr:uid="{56ECD318-859F-4858-8B95-C6498F3F5C17}"/>
    <cellStyle name="Currency 4 2 4 7 4" xfId="23625" xr:uid="{00000000-0005-0000-0000-0000BA180000}"/>
    <cellStyle name="Currency 4 2 4 7 4 2" xfId="41314" xr:uid="{6BED7BD1-A512-4D94-8A79-8D872137F891}"/>
    <cellStyle name="Currency 4 2 4 7 5" xfId="29083" xr:uid="{00000000-0005-0000-0000-0000BB180000}"/>
    <cellStyle name="Currency 4 2 4 7 5 2" xfId="43775" xr:uid="{02880A36-816F-4E2A-A082-AD55C3523B79}"/>
    <cellStyle name="Currency 4 2 4 7 6" xfId="7487" xr:uid="{00000000-0005-0000-0000-0000BC180000}"/>
    <cellStyle name="Currency 4 2 4 7 6 2" xfId="33934" xr:uid="{D34C6724-4275-4FDC-AA30-AE4F8EDD8073}"/>
    <cellStyle name="Currency 4 2 4 7 7" xfId="31784" xr:uid="{C16775A2-D8F8-4ABC-8BE5-A9C3C8FB888F}"/>
    <cellStyle name="Currency 4 2 4 8" xfId="892" xr:uid="{00000000-0005-0000-0000-0000BD180000}"/>
    <cellStyle name="Currency 4 2 4 8 2" xfId="13962" xr:uid="{00000000-0005-0000-0000-0000BE180000}"/>
    <cellStyle name="Currency 4 2 4 8 2 2" xfId="36982" xr:uid="{4B111190-0EC0-477D-8E04-A5B0D04EC11C}"/>
    <cellStyle name="Currency 4 2 4 8 3" xfId="19423" xr:uid="{00000000-0005-0000-0000-0000BF180000}"/>
    <cellStyle name="Currency 4 2 4 8 3 2" xfId="39442" xr:uid="{BCCC1C4B-EEFF-447E-9301-23F8CC1B8E3F}"/>
    <cellStyle name="Currency 4 2 4 8 4" xfId="24881" xr:uid="{00000000-0005-0000-0000-0000C0180000}"/>
    <cellStyle name="Currency 4 2 4 8 4 2" xfId="41903" xr:uid="{4D263FEA-A08B-44C1-B2AC-09BB91A81933}"/>
    <cellStyle name="Currency 4 2 4 8 5" xfId="8504" xr:uid="{00000000-0005-0000-0000-0000C1180000}"/>
    <cellStyle name="Currency 4 2 4 8 5 2" xfId="34522" xr:uid="{17A05E3B-4232-46CE-A639-5D7A576AB838}"/>
    <cellStyle name="Currency 4 2 4 8 6" xfId="29912" xr:uid="{2471880B-9BD1-4712-A298-FA9009D8C383}"/>
    <cellStyle name="Currency 4 2 4 9" xfId="7988" xr:uid="{00000000-0005-0000-0000-0000C2180000}"/>
    <cellStyle name="Currency 4 2 4 9 2" xfId="34246" xr:uid="{E368B77F-5BA7-4739-AF9F-E0F25CBCF052}"/>
    <cellStyle name="Currency 4 2 5" xfId="465" xr:uid="{00000000-0005-0000-0000-0000C3180000}"/>
    <cellStyle name="Currency 4 2 5 10" xfId="13536" xr:uid="{00000000-0005-0000-0000-0000C4180000}"/>
    <cellStyle name="Currency 4 2 5 10 2" xfId="36742" xr:uid="{5DB65BFB-F849-4831-8300-A3D12D44796F}"/>
    <cellStyle name="Currency 4 2 5 11" xfId="18996" xr:uid="{00000000-0005-0000-0000-0000C5180000}"/>
    <cellStyle name="Currency 4 2 5 11 2" xfId="39202" xr:uid="{19055486-C753-42D3-AB4B-E6431EB1A3F5}"/>
    <cellStyle name="Currency 4 2 5 12" xfId="24455" xr:uid="{00000000-0005-0000-0000-0000C6180000}"/>
    <cellStyle name="Currency 4 2 5 12 2" xfId="41663" xr:uid="{F2FCB772-2D8C-4670-A61C-73D9E21FE10B}"/>
    <cellStyle name="Currency 4 2 5 13" xfId="5651" xr:uid="{00000000-0005-0000-0000-0000C7180000}"/>
    <cellStyle name="Currency 4 2 5 13 2" xfId="32098" xr:uid="{86BEDD13-B16D-48EE-BE45-10A1C8F85D61}"/>
    <cellStyle name="Currency 4 2 5 14" xfId="29672" xr:uid="{D865FAC0-DC35-4C26-A58D-8E8895361F00}"/>
    <cellStyle name="Currency 4 2 5 2" xfId="1484" xr:uid="{00000000-0005-0000-0000-0000C8180000}"/>
    <cellStyle name="Currency 4 2 5 2 2" xfId="9094" xr:uid="{00000000-0005-0000-0000-0000C9180000}"/>
    <cellStyle name="Currency 4 2 5 2 2 2" xfId="34870" xr:uid="{69FFBA23-EA62-44BA-9276-B90B6F0D7375}"/>
    <cellStyle name="Currency 4 2 5 2 3" xfId="14552" xr:uid="{00000000-0005-0000-0000-0000CA180000}"/>
    <cellStyle name="Currency 4 2 5 2 3 2" xfId="37330" xr:uid="{71EE9277-48B2-4591-978B-6DB2ECC4E731}"/>
    <cellStyle name="Currency 4 2 5 2 4" xfId="20013" xr:uid="{00000000-0005-0000-0000-0000CB180000}"/>
    <cellStyle name="Currency 4 2 5 2 4 2" xfId="39790" xr:uid="{E84CB136-536B-46BA-8EB0-FF7E6CB285D0}"/>
    <cellStyle name="Currency 4 2 5 2 5" xfId="25471" xr:uid="{00000000-0005-0000-0000-0000CC180000}"/>
    <cellStyle name="Currency 4 2 5 2 5 2" xfId="42251" xr:uid="{F2C34A60-3370-4FD2-AC4A-D3DAA7C7F420}"/>
    <cellStyle name="Currency 4 2 5 2 6" xfId="5963" xr:uid="{00000000-0005-0000-0000-0000CD180000}"/>
    <cellStyle name="Currency 4 2 5 2 6 2" xfId="32410" xr:uid="{330A0EBF-2DB7-4749-9A75-4D3CB47AE8F7}"/>
    <cellStyle name="Currency 4 2 5 2 7" xfId="30260" xr:uid="{02E1FA77-45FC-4981-A1C8-F8716E43311C}"/>
    <cellStyle name="Currency 4 2 5 3" xfId="2225" xr:uid="{00000000-0005-0000-0000-0000CE180000}"/>
    <cellStyle name="Currency 4 2 5 3 2" xfId="9835" xr:uid="{00000000-0005-0000-0000-0000CF180000}"/>
    <cellStyle name="Currency 4 2 5 3 2 2" xfId="35182" xr:uid="{6DF13107-CA68-46B1-88CB-30CF234222E0}"/>
    <cellStyle name="Currency 4 2 5 3 3" xfId="15292" xr:uid="{00000000-0005-0000-0000-0000D0180000}"/>
    <cellStyle name="Currency 4 2 5 3 3 2" xfId="37642" xr:uid="{E0848AD9-6002-445F-8F1A-957A8BA824DE}"/>
    <cellStyle name="Currency 4 2 5 3 4" xfId="20753" xr:uid="{00000000-0005-0000-0000-0000D1180000}"/>
    <cellStyle name="Currency 4 2 5 3 4 2" xfId="40102" xr:uid="{B1E8C141-AE2A-4458-8698-0F78A92AD6CC}"/>
    <cellStyle name="Currency 4 2 5 3 5" xfId="26211" xr:uid="{00000000-0005-0000-0000-0000D2180000}"/>
    <cellStyle name="Currency 4 2 5 3 5 2" xfId="42563" xr:uid="{8C9C0318-59B6-4BB4-99E3-1E0D30A5C50B}"/>
    <cellStyle name="Currency 4 2 5 3 6" xfId="6275" xr:uid="{00000000-0005-0000-0000-0000D3180000}"/>
    <cellStyle name="Currency 4 2 5 3 6 2" xfId="32722" xr:uid="{93F20DA6-9DE4-46EB-915A-C1F340840C13}"/>
    <cellStyle name="Currency 4 2 5 3 7" xfId="30572" xr:uid="{E80586AA-3831-4623-ABDE-5FECA3AEE8CF}"/>
    <cellStyle name="Currency 4 2 5 4" xfId="2965" xr:uid="{00000000-0005-0000-0000-0000D4180000}"/>
    <cellStyle name="Currency 4 2 5 4 2" xfId="10575" xr:uid="{00000000-0005-0000-0000-0000D5180000}"/>
    <cellStyle name="Currency 4 2 5 4 2 2" xfId="35494" xr:uid="{14B5BF63-3D39-4419-8E8D-BF33D936AE7E}"/>
    <cellStyle name="Currency 4 2 5 4 3" xfId="16032" xr:uid="{00000000-0005-0000-0000-0000D6180000}"/>
    <cellStyle name="Currency 4 2 5 4 3 2" xfId="37954" xr:uid="{59720C2F-28AF-4E9C-9E5D-44BC8BFCD4EA}"/>
    <cellStyle name="Currency 4 2 5 4 4" xfId="21493" xr:uid="{00000000-0005-0000-0000-0000D7180000}"/>
    <cellStyle name="Currency 4 2 5 4 4 2" xfId="40414" xr:uid="{49C62124-9EFD-45CF-AF95-7A7AF9EE8A46}"/>
    <cellStyle name="Currency 4 2 5 4 5" xfId="26951" xr:uid="{00000000-0005-0000-0000-0000D8180000}"/>
    <cellStyle name="Currency 4 2 5 4 5 2" xfId="42875" xr:uid="{EA40FD7C-53B9-444A-8FFA-1733E6298796}"/>
    <cellStyle name="Currency 4 2 5 4 6" xfId="6587" xr:uid="{00000000-0005-0000-0000-0000D9180000}"/>
    <cellStyle name="Currency 4 2 5 4 6 2" xfId="33034" xr:uid="{D1660A53-6CD5-47A2-9391-7697209A5901}"/>
    <cellStyle name="Currency 4 2 5 4 7" xfId="30884" xr:uid="{876A4090-C4A3-42BB-92EF-09AAB5FF1820}"/>
    <cellStyle name="Currency 4 2 5 5" xfId="3706" xr:uid="{00000000-0005-0000-0000-0000DA180000}"/>
    <cellStyle name="Currency 4 2 5 5 2" xfId="11315" xr:uid="{00000000-0005-0000-0000-0000DB180000}"/>
    <cellStyle name="Currency 4 2 5 5 2 2" xfId="35806" xr:uid="{D159F028-78A1-4711-847B-036BACAF5F68}"/>
    <cellStyle name="Currency 4 2 5 5 3" xfId="16772" xr:uid="{00000000-0005-0000-0000-0000DC180000}"/>
    <cellStyle name="Currency 4 2 5 5 3 2" xfId="38266" xr:uid="{82338339-B496-4889-B28B-B465C96E7CB8}"/>
    <cellStyle name="Currency 4 2 5 5 4" xfId="22233" xr:uid="{00000000-0005-0000-0000-0000DD180000}"/>
    <cellStyle name="Currency 4 2 5 5 4 2" xfId="40726" xr:uid="{814731A2-562F-498E-93E2-44E86E1B4EA2}"/>
    <cellStyle name="Currency 4 2 5 5 5" xfId="27691" xr:uid="{00000000-0005-0000-0000-0000DE180000}"/>
    <cellStyle name="Currency 4 2 5 5 5 2" xfId="43187" xr:uid="{4A706FF2-F867-4DF2-8D59-646178DB138D}"/>
    <cellStyle name="Currency 4 2 5 5 6" xfId="6899" xr:uid="{00000000-0005-0000-0000-0000DF180000}"/>
    <cellStyle name="Currency 4 2 5 5 6 2" xfId="33346" xr:uid="{6DD7D10C-1B90-44F9-9E18-72623245FD74}"/>
    <cellStyle name="Currency 4 2 5 5 7" xfId="31196" xr:uid="{38591A8C-9317-48CD-B1B0-31963BBF8B2C}"/>
    <cellStyle name="Currency 4 2 5 6" xfId="4447" xr:uid="{00000000-0005-0000-0000-0000E0180000}"/>
    <cellStyle name="Currency 4 2 5 6 2" xfId="12056" xr:uid="{00000000-0005-0000-0000-0000E1180000}"/>
    <cellStyle name="Currency 4 2 5 6 2 2" xfId="36118" xr:uid="{31A4C04F-DD3B-45B2-A46C-6C2C379AA3AC}"/>
    <cellStyle name="Currency 4 2 5 6 3" xfId="17513" xr:uid="{00000000-0005-0000-0000-0000E2180000}"/>
    <cellStyle name="Currency 4 2 5 6 3 2" xfId="38578" xr:uid="{17E19958-F277-42F1-A0F8-9D975C9199DD}"/>
    <cellStyle name="Currency 4 2 5 6 4" xfId="22974" xr:uid="{00000000-0005-0000-0000-0000E3180000}"/>
    <cellStyle name="Currency 4 2 5 6 4 2" xfId="41038" xr:uid="{97BAA73C-F0AE-4C5D-9E25-F5C19A20124C}"/>
    <cellStyle name="Currency 4 2 5 6 5" xfId="28432" xr:uid="{00000000-0005-0000-0000-0000E4180000}"/>
    <cellStyle name="Currency 4 2 5 6 5 2" xfId="43499" xr:uid="{81CC32EB-4A3E-413C-B63C-B35149DD3FC8}"/>
    <cellStyle name="Currency 4 2 5 6 6" xfId="7211" xr:uid="{00000000-0005-0000-0000-0000E5180000}"/>
    <cellStyle name="Currency 4 2 5 6 6 2" xfId="33658" xr:uid="{98A352D5-AC27-441C-8E64-F8FDEBBF212A}"/>
    <cellStyle name="Currency 4 2 5 6 7" xfId="31508" xr:uid="{EF3DF250-3B24-4F87-9860-0730C687D48B}"/>
    <cellStyle name="Currency 4 2 5 7" xfId="5187" xr:uid="{00000000-0005-0000-0000-0000E6180000}"/>
    <cellStyle name="Currency 4 2 5 7 2" xfId="12796" xr:uid="{00000000-0005-0000-0000-0000E7180000}"/>
    <cellStyle name="Currency 4 2 5 7 2 2" xfId="36430" xr:uid="{7E0F5FC6-C06C-4FF2-B275-3CD18A56BE57}"/>
    <cellStyle name="Currency 4 2 5 7 3" xfId="18253" xr:uid="{00000000-0005-0000-0000-0000E8180000}"/>
    <cellStyle name="Currency 4 2 5 7 3 2" xfId="38890" xr:uid="{F812B0F6-3186-4529-B2B2-67EC11FB7342}"/>
    <cellStyle name="Currency 4 2 5 7 4" xfId="23714" xr:uid="{00000000-0005-0000-0000-0000E9180000}"/>
    <cellStyle name="Currency 4 2 5 7 4 2" xfId="41350" xr:uid="{0FFF6934-2002-4797-9EB4-C3147DE75467}"/>
    <cellStyle name="Currency 4 2 5 7 5" xfId="29172" xr:uid="{00000000-0005-0000-0000-0000EA180000}"/>
    <cellStyle name="Currency 4 2 5 7 5 2" xfId="43811" xr:uid="{D8C8D22D-59F8-419C-BD54-EF4461E794EA}"/>
    <cellStyle name="Currency 4 2 5 7 6" xfId="7523" xr:uid="{00000000-0005-0000-0000-0000EB180000}"/>
    <cellStyle name="Currency 4 2 5 7 6 2" xfId="33970" xr:uid="{3E0E2190-4B11-494D-875A-2E29B2BED107}"/>
    <cellStyle name="Currency 4 2 5 7 7" xfId="31820" xr:uid="{106673EC-60D4-4E87-B84D-66FAEB2E45C4}"/>
    <cellStyle name="Currency 4 2 5 8" xfId="928" xr:uid="{00000000-0005-0000-0000-0000EC180000}"/>
    <cellStyle name="Currency 4 2 5 8 2" xfId="13998" xr:uid="{00000000-0005-0000-0000-0000ED180000}"/>
    <cellStyle name="Currency 4 2 5 8 2 2" xfId="37018" xr:uid="{65D848AC-A050-4193-B3BF-21EAD572C4BD}"/>
    <cellStyle name="Currency 4 2 5 8 3" xfId="19459" xr:uid="{00000000-0005-0000-0000-0000EE180000}"/>
    <cellStyle name="Currency 4 2 5 8 3 2" xfId="39478" xr:uid="{178E85F3-8EC5-4058-95BC-4A03A4F48F60}"/>
    <cellStyle name="Currency 4 2 5 8 4" xfId="24917" xr:uid="{00000000-0005-0000-0000-0000EF180000}"/>
    <cellStyle name="Currency 4 2 5 8 4 2" xfId="41939" xr:uid="{577664BB-4BE6-4102-9368-79E90DF14B8C}"/>
    <cellStyle name="Currency 4 2 5 8 5" xfId="8540" xr:uid="{00000000-0005-0000-0000-0000F0180000}"/>
    <cellStyle name="Currency 4 2 5 8 5 2" xfId="34558" xr:uid="{CDCDBEF9-3B37-4648-AD74-A38C39C31DB5}"/>
    <cellStyle name="Currency 4 2 5 8 6" xfId="29948" xr:uid="{D4DCDB98-32D5-4035-A919-7533B397F4F0}"/>
    <cellStyle name="Currency 4 2 5 9" xfId="8077" xr:uid="{00000000-0005-0000-0000-0000F1180000}"/>
    <cellStyle name="Currency 4 2 5 9 2" xfId="34282" xr:uid="{BF615A89-0C52-454F-8541-274685625035}"/>
    <cellStyle name="Currency 4 2 6" xfId="554" xr:uid="{00000000-0005-0000-0000-0000F2180000}"/>
    <cellStyle name="Currency 4 2 6 10" xfId="13625" xr:uid="{00000000-0005-0000-0000-0000F3180000}"/>
    <cellStyle name="Currency 4 2 6 10 2" xfId="36778" xr:uid="{C13398DB-D81C-47F9-AADD-E0AF4CF72573}"/>
    <cellStyle name="Currency 4 2 6 11" xfId="19085" xr:uid="{00000000-0005-0000-0000-0000F4180000}"/>
    <cellStyle name="Currency 4 2 6 11 2" xfId="39238" xr:uid="{47E0BCBC-925A-4214-AEDE-0910A12A46CA}"/>
    <cellStyle name="Currency 4 2 6 12" xfId="24544" xr:uid="{00000000-0005-0000-0000-0000F5180000}"/>
    <cellStyle name="Currency 4 2 6 12 2" xfId="41699" xr:uid="{4C7C9B56-E277-433E-B6A9-F4EA28050F49}"/>
    <cellStyle name="Currency 4 2 6 13" xfId="5687" xr:uid="{00000000-0005-0000-0000-0000F6180000}"/>
    <cellStyle name="Currency 4 2 6 13 2" xfId="32134" xr:uid="{F7BA64FB-8249-4CBE-9EE5-6E19EF489473}"/>
    <cellStyle name="Currency 4 2 6 14" xfId="29708" xr:uid="{7E05811F-F51D-4DBD-A3EC-1519AA82AF33}"/>
    <cellStyle name="Currency 4 2 6 2" xfId="1573" xr:uid="{00000000-0005-0000-0000-0000F7180000}"/>
    <cellStyle name="Currency 4 2 6 2 2" xfId="9183" xr:uid="{00000000-0005-0000-0000-0000F8180000}"/>
    <cellStyle name="Currency 4 2 6 2 2 2" xfId="34906" xr:uid="{543FA188-78F9-451A-88E2-237B547A7FA0}"/>
    <cellStyle name="Currency 4 2 6 2 3" xfId="14641" xr:uid="{00000000-0005-0000-0000-0000F9180000}"/>
    <cellStyle name="Currency 4 2 6 2 3 2" xfId="37366" xr:uid="{6577ACFE-D788-49E9-A4AD-7981EAA29773}"/>
    <cellStyle name="Currency 4 2 6 2 4" xfId="20102" xr:uid="{00000000-0005-0000-0000-0000FA180000}"/>
    <cellStyle name="Currency 4 2 6 2 4 2" xfId="39826" xr:uid="{C975702A-8189-429A-BF55-B4BD61B924CC}"/>
    <cellStyle name="Currency 4 2 6 2 5" xfId="25560" xr:uid="{00000000-0005-0000-0000-0000FB180000}"/>
    <cellStyle name="Currency 4 2 6 2 5 2" xfId="42287" xr:uid="{4DA31B3C-0128-4B0C-9502-86BDDC2C9628}"/>
    <cellStyle name="Currency 4 2 6 2 6" xfId="5999" xr:uid="{00000000-0005-0000-0000-0000FC180000}"/>
    <cellStyle name="Currency 4 2 6 2 6 2" xfId="32446" xr:uid="{E47FB23B-80E7-45D0-86AF-1F524BF670F6}"/>
    <cellStyle name="Currency 4 2 6 2 7" xfId="30296" xr:uid="{4A37FF4F-BD16-494C-83C1-0DBF76FAD797}"/>
    <cellStyle name="Currency 4 2 6 3" xfId="2314" xr:uid="{00000000-0005-0000-0000-0000FD180000}"/>
    <cellStyle name="Currency 4 2 6 3 2" xfId="9924" xr:uid="{00000000-0005-0000-0000-0000FE180000}"/>
    <cellStyle name="Currency 4 2 6 3 2 2" xfId="35218" xr:uid="{F92BB5E9-6FAE-42DE-97A5-98A5CC20DDF2}"/>
    <cellStyle name="Currency 4 2 6 3 3" xfId="15381" xr:uid="{00000000-0005-0000-0000-0000FF180000}"/>
    <cellStyle name="Currency 4 2 6 3 3 2" xfId="37678" xr:uid="{0B4F01A5-713E-4526-B965-9B0240AD10C0}"/>
    <cellStyle name="Currency 4 2 6 3 4" xfId="20842" xr:uid="{00000000-0005-0000-0000-000000190000}"/>
    <cellStyle name="Currency 4 2 6 3 4 2" xfId="40138" xr:uid="{4FEBFD0B-6BD5-41C5-A935-565B1A43AE14}"/>
    <cellStyle name="Currency 4 2 6 3 5" xfId="26300" xr:uid="{00000000-0005-0000-0000-000001190000}"/>
    <cellStyle name="Currency 4 2 6 3 5 2" xfId="42599" xr:uid="{97544C65-26D8-47B2-BFB2-BC04B254A8D6}"/>
    <cellStyle name="Currency 4 2 6 3 6" xfId="6311" xr:uid="{00000000-0005-0000-0000-000002190000}"/>
    <cellStyle name="Currency 4 2 6 3 6 2" xfId="32758" xr:uid="{1D576B81-5A32-4734-B3BA-1F3AB88BD19C}"/>
    <cellStyle name="Currency 4 2 6 3 7" xfId="30608" xr:uid="{0E83DA78-F99E-4C34-AD47-C291660E1E9D}"/>
    <cellStyle name="Currency 4 2 6 4" xfId="3054" xr:uid="{00000000-0005-0000-0000-000003190000}"/>
    <cellStyle name="Currency 4 2 6 4 2" xfId="10664" xr:uid="{00000000-0005-0000-0000-000004190000}"/>
    <cellStyle name="Currency 4 2 6 4 2 2" xfId="35530" xr:uid="{DEE6F780-1080-4E99-BCB0-EAAE3F7BD968}"/>
    <cellStyle name="Currency 4 2 6 4 3" xfId="16121" xr:uid="{00000000-0005-0000-0000-000005190000}"/>
    <cellStyle name="Currency 4 2 6 4 3 2" xfId="37990" xr:uid="{710813E0-6584-4ACB-8D0F-C3ACD26EBBEC}"/>
    <cellStyle name="Currency 4 2 6 4 4" xfId="21582" xr:uid="{00000000-0005-0000-0000-000006190000}"/>
    <cellStyle name="Currency 4 2 6 4 4 2" xfId="40450" xr:uid="{831643E1-1583-4CAF-BDD2-4E84C8BDFEBB}"/>
    <cellStyle name="Currency 4 2 6 4 5" xfId="27040" xr:uid="{00000000-0005-0000-0000-000007190000}"/>
    <cellStyle name="Currency 4 2 6 4 5 2" xfId="42911" xr:uid="{4667B598-B748-4C5A-B24A-A9FBC0E67932}"/>
    <cellStyle name="Currency 4 2 6 4 6" xfId="6623" xr:uid="{00000000-0005-0000-0000-000008190000}"/>
    <cellStyle name="Currency 4 2 6 4 6 2" xfId="33070" xr:uid="{485EB3BB-9872-44C3-9142-4FBD5F37DC0C}"/>
    <cellStyle name="Currency 4 2 6 4 7" xfId="30920" xr:uid="{05C26A8D-60B1-433B-9C83-477A57C8ECE5}"/>
    <cellStyle name="Currency 4 2 6 5" xfId="3795" xr:uid="{00000000-0005-0000-0000-000009190000}"/>
    <cellStyle name="Currency 4 2 6 5 2" xfId="11404" xr:uid="{00000000-0005-0000-0000-00000A190000}"/>
    <cellStyle name="Currency 4 2 6 5 2 2" xfId="35842" xr:uid="{D74A651E-7AAB-45F3-8C60-72E75C2EF6A5}"/>
    <cellStyle name="Currency 4 2 6 5 3" xfId="16861" xr:uid="{00000000-0005-0000-0000-00000B190000}"/>
    <cellStyle name="Currency 4 2 6 5 3 2" xfId="38302" xr:uid="{D39B6E28-3547-4A38-ABB1-88CBAC956E1A}"/>
    <cellStyle name="Currency 4 2 6 5 4" xfId="22322" xr:uid="{00000000-0005-0000-0000-00000C190000}"/>
    <cellStyle name="Currency 4 2 6 5 4 2" xfId="40762" xr:uid="{4487A62D-B9ED-4571-AF11-64F25135D4B6}"/>
    <cellStyle name="Currency 4 2 6 5 5" xfId="27780" xr:uid="{00000000-0005-0000-0000-00000D190000}"/>
    <cellStyle name="Currency 4 2 6 5 5 2" xfId="43223" xr:uid="{0D66BC3C-F150-4E60-9E7D-1FB83C272605}"/>
    <cellStyle name="Currency 4 2 6 5 6" xfId="6935" xr:uid="{00000000-0005-0000-0000-00000E190000}"/>
    <cellStyle name="Currency 4 2 6 5 6 2" xfId="33382" xr:uid="{E0D05152-8FDF-433B-8E76-3C0F15887E0D}"/>
    <cellStyle name="Currency 4 2 6 5 7" xfId="31232" xr:uid="{FFAC585A-764C-4951-A9D5-E55504DAFBDF}"/>
    <cellStyle name="Currency 4 2 6 6" xfId="4536" xr:uid="{00000000-0005-0000-0000-00000F190000}"/>
    <cellStyle name="Currency 4 2 6 6 2" xfId="12145" xr:uid="{00000000-0005-0000-0000-000010190000}"/>
    <cellStyle name="Currency 4 2 6 6 2 2" xfId="36154" xr:uid="{260A11BB-EB22-48DE-B24C-DF2AA06D9374}"/>
    <cellStyle name="Currency 4 2 6 6 3" xfId="17602" xr:uid="{00000000-0005-0000-0000-000011190000}"/>
    <cellStyle name="Currency 4 2 6 6 3 2" xfId="38614" xr:uid="{77F6C977-47E7-4F75-B6EC-6E606804D3B0}"/>
    <cellStyle name="Currency 4 2 6 6 4" xfId="23063" xr:uid="{00000000-0005-0000-0000-000012190000}"/>
    <cellStyle name="Currency 4 2 6 6 4 2" xfId="41074" xr:uid="{628B1647-FDC4-4BFD-A584-5C90507E1C81}"/>
    <cellStyle name="Currency 4 2 6 6 5" xfId="28521" xr:uid="{00000000-0005-0000-0000-000013190000}"/>
    <cellStyle name="Currency 4 2 6 6 5 2" xfId="43535" xr:uid="{DC2EFD89-9BEB-43AC-8B94-7F613696398B}"/>
    <cellStyle name="Currency 4 2 6 6 6" xfId="7247" xr:uid="{00000000-0005-0000-0000-000014190000}"/>
    <cellStyle name="Currency 4 2 6 6 6 2" xfId="33694" xr:uid="{7E0A40A2-AB47-488E-A111-4ABB3EB17DFF}"/>
    <cellStyle name="Currency 4 2 6 6 7" xfId="31544" xr:uid="{3CA91846-00A9-4D12-B08D-A3571795F88A}"/>
    <cellStyle name="Currency 4 2 6 7" xfId="5276" xr:uid="{00000000-0005-0000-0000-000015190000}"/>
    <cellStyle name="Currency 4 2 6 7 2" xfId="12885" xr:uid="{00000000-0005-0000-0000-000016190000}"/>
    <cellStyle name="Currency 4 2 6 7 2 2" xfId="36466" xr:uid="{2ECCC408-719E-4284-848F-46103A962789}"/>
    <cellStyle name="Currency 4 2 6 7 3" xfId="18342" xr:uid="{00000000-0005-0000-0000-000017190000}"/>
    <cellStyle name="Currency 4 2 6 7 3 2" xfId="38926" xr:uid="{93578EB5-708D-4597-B890-B26E85756B96}"/>
    <cellStyle name="Currency 4 2 6 7 4" xfId="23803" xr:uid="{00000000-0005-0000-0000-000018190000}"/>
    <cellStyle name="Currency 4 2 6 7 4 2" xfId="41386" xr:uid="{7F2B2F0B-3CAE-474B-A223-03DC1307BEFA}"/>
    <cellStyle name="Currency 4 2 6 7 5" xfId="29261" xr:uid="{00000000-0005-0000-0000-000019190000}"/>
    <cellStyle name="Currency 4 2 6 7 5 2" xfId="43847" xr:uid="{192E0BF9-4364-4134-9677-0B728B60B2BA}"/>
    <cellStyle name="Currency 4 2 6 7 6" xfId="7559" xr:uid="{00000000-0005-0000-0000-00001A190000}"/>
    <cellStyle name="Currency 4 2 6 7 6 2" xfId="34006" xr:uid="{160DE691-025D-4160-8653-35C6EBA4717A}"/>
    <cellStyle name="Currency 4 2 6 7 7" xfId="31856" xr:uid="{524ABE88-1374-40B5-A4D4-1131CA059677}"/>
    <cellStyle name="Currency 4 2 6 8" xfId="964" xr:uid="{00000000-0005-0000-0000-00001B190000}"/>
    <cellStyle name="Currency 4 2 6 8 2" xfId="14034" xr:uid="{00000000-0005-0000-0000-00001C190000}"/>
    <cellStyle name="Currency 4 2 6 8 2 2" xfId="37054" xr:uid="{D996A15D-89C2-4E47-9962-D49FE41CDD9B}"/>
    <cellStyle name="Currency 4 2 6 8 3" xfId="19495" xr:uid="{00000000-0005-0000-0000-00001D190000}"/>
    <cellStyle name="Currency 4 2 6 8 3 2" xfId="39514" xr:uid="{1A037AED-3624-4C7B-A7A3-D23FDF8C07FD}"/>
    <cellStyle name="Currency 4 2 6 8 4" xfId="24953" xr:uid="{00000000-0005-0000-0000-00001E190000}"/>
    <cellStyle name="Currency 4 2 6 8 4 2" xfId="41975" xr:uid="{C594C979-6F93-4D81-8003-EBFDB03E73FA}"/>
    <cellStyle name="Currency 4 2 6 8 5" xfId="8576" xr:uid="{00000000-0005-0000-0000-00001F190000}"/>
    <cellStyle name="Currency 4 2 6 8 5 2" xfId="34594" xr:uid="{B179346D-7669-4F15-99BB-3E719391D44B}"/>
    <cellStyle name="Currency 4 2 6 8 6" xfId="29984" xr:uid="{6F26FBF7-B6DA-4C5B-A5C8-3DF36E752B30}"/>
    <cellStyle name="Currency 4 2 6 9" xfId="8166" xr:uid="{00000000-0005-0000-0000-000020190000}"/>
    <cellStyle name="Currency 4 2 6 9 2" xfId="34318" xr:uid="{8263D859-7AF8-4A8A-92A1-25F60F08EF4D}"/>
    <cellStyle name="Currency 4 2 7" xfId="643" xr:uid="{00000000-0005-0000-0000-000021190000}"/>
    <cellStyle name="Currency 4 2 7 10" xfId="13714" xr:uid="{00000000-0005-0000-0000-000022190000}"/>
    <cellStyle name="Currency 4 2 7 10 2" xfId="36814" xr:uid="{5232FDE7-A840-4569-93C9-2D90021FF7A9}"/>
    <cellStyle name="Currency 4 2 7 11" xfId="19174" xr:uid="{00000000-0005-0000-0000-000023190000}"/>
    <cellStyle name="Currency 4 2 7 11 2" xfId="39274" xr:uid="{8A6BA3EE-B302-44FE-BE1B-03DEC9E95D05}"/>
    <cellStyle name="Currency 4 2 7 12" xfId="24633" xr:uid="{00000000-0005-0000-0000-000024190000}"/>
    <cellStyle name="Currency 4 2 7 12 2" xfId="41735" xr:uid="{4F23BD04-0EEC-43AE-9700-E74382E22AEF}"/>
    <cellStyle name="Currency 4 2 7 13" xfId="5723" xr:uid="{00000000-0005-0000-0000-000025190000}"/>
    <cellStyle name="Currency 4 2 7 13 2" xfId="32170" xr:uid="{4ACE041E-D2D7-4062-98E0-E31F11D7D16E}"/>
    <cellStyle name="Currency 4 2 7 14" xfId="29744" xr:uid="{215CAF31-B080-49F6-A91F-FB1697E2E7BD}"/>
    <cellStyle name="Currency 4 2 7 2" xfId="1662" xr:uid="{00000000-0005-0000-0000-000026190000}"/>
    <cellStyle name="Currency 4 2 7 2 2" xfId="9272" xr:uid="{00000000-0005-0000-0000-000027190000}"/>
    <cellStyle name="Currency 4 2 7 2 2 2" xfId="34942" xr:uid="{CAF0D2A9-A55E-4D35-9A31-FB7B92FB31B5}"/>
    <cellStyle name="Currency 4 2 7 2 3" xfId="14730" xr:uid="{00000000-0005-0000-0000-000028190000}"/>
    <cellStyle name="Currency 4 2 7 2 3 2" xfId="37402" xr:uid="{B91635AE-7F8B-4A2A-BB5B-E8D86A727C70}"/>
    <cellStyle name="Currency 4 2 7 2 4" xfId="20191" xr:uid="{00000000-0005-0000-0000-000029190000}"/>
    <cellStyle name="Currency 4 2 7 2 4 2" xfId="39862" xr:uid="{C6F87FF2-9D77-4946-A617-15669D98AD26}"/>
    <cellStyle name="Currency 4 2 7 2 5" xfId="25649" xr:uid="{00000000-0005-0000-0000-00002A190000}"/>
    <cellStyle name="Currency 4 2 7 2 5 2" xfId="42323" xr:uid="{10122D7D-8AFF-47A9-A3E3-BE731C5CBC9E}"/>
    <cellStyle name="Currency 4 2 7 2 6" xfId="6035" xr:uid="{00000000-0005-0000-0000-00002B190000}"/>
    <cellStyle name="Currency 4 2 7 2 6 2" xfId="32482" xr:uid="{E4BB8223-7091-4A7B-BC55-07EE231F93D1}"/>
    <cellStyle name="Currency 4 2 7 2 7" xfId="30332" xr:uid="{CF3B32FB-3339-4372-BDF8-A704203C3F2A}"/>
    <cellStyle name="Currency 4 2 7 3" xfId="2403" xr:uid="{00000000-0005-0000-0000-00002C190000}"/>
    <cellStyle name="Currency 4 2 7 3 2" xfId="10013" xr:uid="{00000000-0005-0000-0000-00002D190000}"/>
    <cellStyle name="Currency 4 2 7 3 2 2" xfId="35254" xr:uid="{A182899C-14F3-4A4F-89D2-C605B59C0FE6}"/>
    <cellStyle name="Currency 4 2 7 3 3" xfId="15470" xr:uid="{00000000-0005-0000-0000-00002E190000}"/>
    <cellStyle name="Currency 4 2 7 3 3 2" xfId="37714" xr:uid="{B46A4645-CAD8-4A3F-9EEC-258EFDBFAA67}"/>
    <cellStyle name="Currency 4 2 7 3 4" xfId="20931" xr:uid="{00000000-0005-0000-0000-00002F190000}"/>
    <cellStyle name="Currency 4 2 7 3 4 2" xfId="40174" xr:uid="{2A7E9DAD-FBB3-46CA-B52B-FA39131EDDFC}"/>
    <cellStyle name="Currency 4 2 7 3 5" xfId="26389" xr:uid="{00000000-0005-0000-0000-000030190000}"/>
    <cellStyle name="Currency 4 2 7 3 5 2" xfId="42635" xr:uid="{F53B552D-34F9-4585-B6CB-AED73C453613}"/>
    <cellStyle name="Currency 4 2 7 3 6" xfId="6347" xr:uid="{00000000-0005-0000-0000-000031190000}"/>
    <cellStyle name="Currency 4 2 7 3 6 2" xfId="32794" xr:uid="{35F284E9-BE51-4EFF-BB19-EC5C8404F499}"/>
    <cellStyle name="Currency 4 2 7 3 7" xfId="30644" xr:uid="{B4EA9A18-D1EE-4CC3-A771-5549926FB1FA}"/>
    <cellStyle name="Currency 4 2 7 4" xfId="3143" xr:uid="{00000000-0005-0000-0000-000032190000}"/>
    <cellStyle name="Currency 4 2 7 4 2" xfId="10753" xr:uid="{00000000-0005-0000-0000-000033190000}"/>
    <cellStyle name="Currency 4 2 7 4 2 2" xfId="35566" xr:uid="{FE7DB0FA-999C-4869-B232-6A0FDE085BA6}"/>
    <cellStyle name="Currency 4 2 7 4 3" xfId="16210" xr:uid="{00000000-0005-0000-0000-000034190000}"/>
    <cellStyle name="Currency 4 2 7 4 3 2" xfId="38026" xr:uid="{8ED1DDFD-B3E6-41C9-984F-155C38DB55F5}"/>
    <cellStyle name="Currency 4 2 7 4 4" xfId="21671" xr:uid="{00000000-0005-0000-0000-000035190000}"/>
    <cellStyle name="Currency 4 2 7 4 4 2" xfId="40486" xr:uid="{BE40A667-CF4D-470D-9E82-891318DE2AF5}"/>
    <cellStyle name="Currency 4 2 7 4 5" xfId="27129" xr:uid="{00000000-0005-0000-0000-000036190000}"/>
    <cellStyle name="Currency 4 2 7 4 5 2" xfId="42947" xr:uid="{97E6BBC7-58C9-4BEB-8F34-1D5388454377}"/>
    <cellStyle name="Currency 4 2 7 4 6" xfId="6659" xr:uid="{00000000-0005-0000-0000-000037190000}"/>
    <cellStyle name="Currency 4 2 7 4 6 2" xfId="33106" xr:uid="{5BA03719-D8C6-43B3-A3E1-90BB09A00561}"/>
    <cellStyle name="Currency 4 2 7 4 7" xfId="30956" xr:uid="{427CDF74-3CAD-4406-8A08-43592336CA86}"/>
    <cellStyle name="Currency 4 2 7 5" xfId="3884" xr:uid="{00000000-0005-0000-0000-000038190000}"/>
    <cellStyle name="Currency 4 2 7 5 2" xfId="11493" xr:uid="{00000000-0005-0000-0000-000039190000}"/>
    <cellStyle name="Currency 4 2 7 5 2 2" xfId="35878" xr:uid="{F28DB22E-8B06-44B3-949F-B0D60FCD5E5C}"/>
    <cellStyle name="Currency 4 2 7 5 3" xfId="16950" xr:uid="{00000000-0005-0000-0000-00003A190000}"/>
    <cellStyle name="Currency 4 2 7 5 3 2" xfId="38338" xr:uid="{546FC4B3-08B2-49BE-801E-6232075EE394}"/>
    <cellStyle name="Currency 4 2 7 5 4" xfId="22411" xr:uid="{00000000-0005-0000-0000-00003B190000}"/>
    <cellStyle name="Currency 4 2 7 5 4 2" xfId="40798" xr:uid="{EFB9242B-3EF8-4FAD-AE27-8465390AB7BE}"/>
    <cellStyle name="Currency 4 2 7 5 5" xfId="27869" xr:uid="{00000000-0005-0000-0000-00003C190000}"/>
    <cellStyle name="Currency 4 2 7 5 5 2" xfId="43259" xr:uid="{C99E3788-0AA8-49FE-82A7-17C1733BA0A8}"/>
    <cellStyle name="Currency 4 2 7 5 6" xfId="6971" xr:uid="{00000000-0005-0000-0000-00003D190000}"/>
    <cellStyle name="Currency 4 2 7 5 6 2" xfId="33418" xr:uid="{8B2FDC3B-D9E4-436A-9877-9555FE6B9600}"/>
    <cellStyle name="Currency 4 2 7 5 7" xfId="31268" xr:uid="{6D5DB9CA-3DF8-4C84-8348-682EA0EBA397}"/>
    <cellStyle name="Currency 4 2 7 6" xfId="4625" xr:uid="{00000000-0005-0000-0000-00003E190000}"/>
    <cellStyle name="Currency 4 2 7 6 2" xfId="12234" xr:uid="{00000000-0005-0000-0000-00003F190000}"/>
    <cellStyle name="Currency 4 2 7 6 2 2" xfId="36190" xr:uid="{F7459DD1-E50F-4295-ABE3-3AE74419D73F}"/>
    <cellStyle name="Currency 4 2 7 6 3" xfId="17691" xr:uid="{00000000-0005-0000-0000-000040190000}"/>
    <cellStyle name="Currency 4 2 7 6 3 2" xfId="38650" xr:uid="{3CFC7D75-A6E2-46A2-B206-12F0289D8E27}"/>
    <cellStyle name="Currency 4 2 7 6 4" xfId="23152" xr:uid="{00000000-0005-0000-0000-000041190000}"/>
    <cellStyle name="Currency 4 2 7 6 4 2" xfId="41110" xr:uid="{522D259F-095C-49A8-BCEF-082D2736C91E}"/>
    <cellStyle name="Currency 4 2 7 6 5" xfId="28610" xr:uid="{00000000-0005-0000-0000-000042190000}"/>
    <cellStyle name="Currency 4 2 7 6 5 2" xfId="43571" xr:uid="{2D492A2D-E6E4-4EF4-A13C-8AAA6CFCCE16}"/>
    <cellStyle name="Currency 4 2 7 6 6" xfId="7283" xr:uid="{00000000-0005-0000-0000-000043190000}"/>
    <cellStyle name="Currency 4 2 7 6 6 2" xfId="33730" xr:uid="{4301345B-3592-4656-A945-961115F68A01}"/>
    <cellStyle name="Currency 4 2 7 6 7" xfId="31580" xr:uid="{73CF3460-A0F0-4077-A4AB-654FF9CFD1CE}"/>
    <cellStyle name="Currency 4 2 7 7" xfId="5365" xr:uid="{00000000-0005-0000-0000-000044190000}"/>
    <cellStyle name="Currency 4 2 7 7 2" xfId="12974" xr:uid="{00000000-0005-0000-0000-000045190000}"/>
    <cellStyle name="Currency 4 2 7 7 2 2" xfId="36502" xr:uid="{2003E2AC-FB4C-4C53-A0B1-AE47249CE251}"/>
    <cellStyle name="Currency 4 2 7 7 3" xfId="18431" xr:uid="{00000000-0005-0000-0000-000046190000}"/>
    <cellStyle name="Currency 4 2 7 7 3 2" xfId="38962" xr:uid="{07941CE3-493D-421A-8311-FB68F2EE4EBC}"/>
    <cellStyle name="Currency 4 2 7 7 4" xfId="23892" xr:uid="{00000000-0005-0000-0000-000047190000}"/>
    <cellStyle name="Currency 4 2 7 7 4 2" xfId="41422" xr:uid="{37589FDB-4A6C-49A8-BBD1-7A9DE1CA504C}"/>
    <cellStyle name="Currency 4 2 7 7 5" xfId="29350" xr:uid="{00000000-0005-0000-0000-000048190000}"/>
    <cellStyle name="Currency 4 2 7 7 5 2" xfId="43883" xr:uid="{0047367C-B67B-4740-B014-4C7122C93A10}"/>
    <cellStyle name="Currency 4 2 7 7 6" xfId="7595" xr:uid="{00000000-0005-0000-0000-000049190000}"/>
    <cellStyle name="Currency 4 2 7 7 6 2" xfId="34042" xr:uid="{FC49106C-2C54-492C-933B-AD282C6A4066}"/>
    <cellStyle name="Currency 4 2 7 7 7" xfId="31892" xr:uid="{BEC53FD9-4FED-429A-93D6-FA915F3EE463}"/>
    <cellStyle name="Currency 4 2 7 8" xfId="1000" xr:uid="{00000000-0005-0000-0000-00004A190000}"/>
    <cellStyle name="Currency 4 2 7 8 2" xfId="14070" xr:uid="{00000000-0005-0000-0000-00004B190000}"/>
    <cellStyle name="Currency 4 2 7 8 2 2" xfId="37090" xr:uid="{7F678DDA-AA22-459B-A37B-6F1577D7D96E}"/>
    <cellStyle name="Currency 4 2 7 8 3" xfId="19531" xr:uid="{00000000-0005-0000-0000-00004C190000}"/>
    <cellStyle name="Currency 4 2 7 8 3 2" xfId="39550" xr:uid="{1AC955C6-CF01-4791-8D0C-0943BB382EC9}"/>
    <cellStyle name="Currency 4 2 7 8 4" xfId="24989" xr:uid="{00000000-0005-0000-0000-00004D190000}"/>
    <cellStyle name="Currency 4 2 7 8 4 2" xfId="42011" xr:uid="{60C6ACF6-ABD6-41B5-9353-A33CF562AC7C}"/>
    <cellStyle name="Currency 4 2 7 8 5" xfId="8612" xr:uid="{00000000-0005-0000-0000-00004E190000}"/>
    <cellStyle name="Currency 4 2 7 8 5 2" xfId="34630" xr:uid="{454E846A-E93F-45E4-84D3-4A6FFC666235}"/>
    <cellStyle name="Currency 4 2 7 8 6" xfId="30020" xr:uid="{0D4692CB-352F-4E98-A67E-578217784651}"/>
    <cellStyle name="Currency 4 2 7 9" xfId="8255" xr:uid="{00000000-0005-0000-0000-00004F190000}"/>
    <cellStyle name="Currency 4 2 7 9 2" xfId="34354" xr:uid="{5A1F767F-420B-4F92-BA92-CCC02C3452CA}"/>
    <cellStyle name="Currency 4 2 8" xfId="733" xr:uid="{00000000-0005-0000-0000-000050190000}"/>
    <cellStyle name="Currency 4 2 8 10" xfId="13804" xr:uid="{00000000-0005-0000-0000-000051190000}"/>
    <cellStyle name="Currency 4 2 8 10 2" xfId="36850" xr:uid="{61C79FD8-38F3-4CCE-BF84-D5A9DA77ABC2}"/>
    <cellStyle name="Currency 4 2 8 11" xfId="19264" xr:uid="{00000000-0005-0000-0000-000052190000}"/>
    <cellStyle name="Currency 4 2 8 11 2" xfId="39310" xr:uid="{9E9A7169-6702-42DA-873D-F3E118C462A7}"/>
    <cellStyle name="Currency 4 2 8 12" xfId="24723" xr:uid="{00000000-0005-0000-0000-000053190000}"/>
    <cellStyle name="Currency 4 2 8 12 2" xfId="41771" xr:uid="{92B9D274-6ADB-404E-8773-23DB90DA8528}"/>
    <cellStyle name="Currency 4 2 8 13" xfId="5759" xr:uid="{00000000-0005-0000-0000-000054190000}"/>
    <cellStyle name="Currency 4 2 8 13 2" xfId="32206" xr:uid="{C922BAED-C8BB-4779-99D7-49FAA446C074}"/>
    <cellStyle name="Currency 4 2 8 14" xfId="29780" xr:uid="{3D429B58-7902-49FD-9CFC-54D06F7B693A}"/>
    <cellStyle name="Currency 4 2 8 2" xfId="1752" xr:uid="{00000000-0005-0000-0000-000055190000}"/>
    <cellStyle name="Currency 4 2 8 2 2" xfId="9362" xr:uid="{00000000-0005-0000-0000-000056190000}"/>
    <cellStyle name="Currency 4 2 8 2 2 2" xfId="34978" xr:uid="{617C176E-81F2-47AB-8DD2-1889DDE291BE}"/>
    <cellStyle name="Currency 4 2 8 2 3" xfId="14820" xr:uid="{00000000-0005-0000-0000-000057190000}"/>
    <cellStyle name="Currency 4 2 8 2 3 2" xfId="37438" xr:uid="{7171F242-99A4-4CA0-B53F-20936BCCDCE4}"/>
    <cellStyle name="Currency 4 2 8 2 4" xfId="20281" xr:uid="{00000000-0005-0000-0000-000058190000}"/>
    <cellStyle name="Currency 4 2 8 2 4 2" xfId="39898" xr:uid="{E64BB2A0-BDBF-4FCC-9FA4-A23EFEFDB259}"/>
    <cellStyle name="Currency 4 2 8 2 5" xfId="25739" xr:uid="{00000000-0005-0000-0000-000059190000}"/>
    <cellStyle name="Currency 4 2 8 2 5 2" xfId="42359" xr:uid="{C9FC2400-56F4-4630-9F3B-6ECB8C171F0D}"/>
    <cellStyle name="Currency 4 2 8 2 6" xfId="6071" xr:uid="{00000000-0005-0000-0000-00005A190000}"/>
    <cellStyle name="Currency 4 2 8 2 6 2" xfId="32518" xr:uid="{C35F52B2-4AF8-4EE0-B8C9-6403B51D0455}"/>
    <cellStyle name="Currency 4 2 8 2 7" xfId="30368" xr:uid="{D031DCA3-2702-4A26-834E-EA3AB0DFA760}"/>
    <cellStyle name="Currency 4 2 8 3" xfId="2493" xr:uid="{00000000-0005-0000-0000-00005B190000}"/>
    <cellStyle name="Currency 4 2 8 3 2" xfId="10103" xr:uid="{00000000-0005-0000-0000-00005C190000}"/>
    <cellStyle name="Currency 4 2 8 3 2 2" xfId="35290" xr:uid="{0B5410D5-9B5E-42F7-9B90-ADE90BEE82E4}"/>
    <cellStyle name="Currency 4 2 8 3 3" xfId="15560" xr:uid="{00000000-0005-0000-0000-00005D190000}"/>
    <cellStyle name="Currency 4 2 8 3 3 2" xfId="37750" xr:uid="{7289F896-0093-4EC0-A73F-33082EB4A9A1}"/>
    <cellStyle name="Currency 4 2 8 3 4" xfId="21021" xr:uid="{00000000-0005-0000-0000-00005E190000}"/>
    <cellStyle name="Currency 4 2 8 3 4 2" xfId="40210" xr:uid="{D4E834CF-5DCD-4301-A123-A6F2CF450824}"/>
    <cellStyle name="Currency 4 2 8 3 5" xfId="26479" xr:uid="{00000000-0005-0000-0000-00005F190000}"/>
    <cellStyle name="Currency 4 2 8 3 5 2" xfId="42671" xr:uid="{635E20AD-D4C2-4AB8-A492-C77E8B287E7D}"/>
    <cellStyle name="Currency 4 2 8 3 6" xfId="6383" xr:uid="{00000000-0005-0000-0000-000060190000}"/>
    <cellStyle name="Currency 4 2 8 3 6 2" xfId="32830" xr:uid="{5D929B88-FDE2-487B-936F-34A0366D5E89}"/>
    <cellStyle name="Currency 4 2 8 3 7" xfId="30680" xr:uid="{B86DE714-9260-400C-A691-69ABEF13EB56}"/>
    <cellStyle name="Currency 4 2 8 4" xfId="3233" xr:uid="{00000000-0005-0000-0000-000061190000}"/>
    <cellStyle name="Currency 4 2 8 4 2" xfId="10843" xr:uid="{00000000-0005-0000-0000-000062190000}"/>
    <cellStyle name="Currency 4 2 8 4 2 2" xfId="35602" xr:uid="{FE0A9B76-75AB-49EB-891A-CD8052EE864B}"/>
    <cellStyle name="Currency 4 2 8 4 3" xfId="16300" xr:uid="{00000000-0005-0000-0000-000063190000}"/>
    <cellStyle name="Currency 4 2 8 4 3 2" xfId="38062" xr:uid="{76248C61-6699-4FAB-9029-7A4C8DFCEF70}"/>
    <cellStyle name="Currency 4 2 8 4 4" xfId="21761" xr:uid="{00000000-0005-0000-0000-000064190000}"/>
    <cellStyle name="Currency 4 2 8 4 4 2" xfId="40522" xr:uid="{D37FC12B-55A4-40C8-BBBE-2323D556E374}"/>
    <cellStyle name="Currency 4 2 8 4 5" xfId="27219" xr:uid="{00000000-0005-0000-0000-000065190000}"/>
    <cellStyle name="Currency 4 2 8 4 5 2" xfId="42983" xr:uid="{6CBE9A50-A72A-4594-A7B6-CC1CF60E3E46}"/>
    <cellStyle name="Currency 4 2 8 4 6" xfId="6695" xr:uid="{00000000-0005-0000-0000-000066190000}"/>
    <cellStyle name="Currency 4 2 8 4 6 2" xfId="33142" xr:uid="{B29F8634-C5BA-4564-ACBB-DE9B698FDC54}"/>
    <cellStyle name="Currency 4 2 8 4 7" xfId="30992" xr:uid="{D1795A95-0B4B-44DE-B8D9-EECED0A1C5A6}"/>
    <cellStyle name="Currency 4 2 8 5" xfId="3974" xr:uid="{00000000-0005-0000-0000-000067190000}"/>
    <cellStyle name="Currency 4 2 8 5 2" xfId="11583" xr:uid="{00000000-0005-0000-0000-000068190000}"/>
    <cellStyle name="Currency 4 2 8 5 2 2" xfId="35914" xr:uid="{95042662-1912-450E-8C2B-4478AE64AD77}"/>
    <cellStyle name="Currency 4 2 8 5 3" xfId="17040" xr:uid="{00000000-0005-0000-0000-000069190000}"/>
    <cellStyle name="Currency 4 2 8 5 3 2" xfId="38374" xr:uid="{5655BC48-CF0D-49FB-B855-32A2402E1DB6}"/>
    <cellStyle name="Currency 4 2 8 5 4" xfId="22501" xr:uid="{00000000-0005-0000-0000-00006A190000}"/>
    <cellStyle name="Currency 4 2 8 5 4 2" xfId="40834" xr:uid="{4F4A7BFD-EBEC-4222-B769-11FBCC3ABE5C}"/>
    <cellStyle name="Currency 4 2 8 5 5" xfId="27959" xr:uid="{00000000-0005-0000-0000-00006B190000}"/>
    <cellStyle name="Currency 4 2 8 5 5 2" xfId="43295" xr:uid="{CC664FB2-12EA-4382-BCE3-2CC0B9BE08E2}"/>
    <cellStyle name="Currency 4 2 8 5 6" xfId="7007" xr:uid="{00000000-0005-0000-0000-00006C190000}"/>
    <cellStyle name="Currency 4 2 8 5 6 2" xfId="33454" xr:uid="{65A68755-D047-44FA-899D-21D7FF4B6B37}"/>
    <cellStyle name="Currency 4 2 8 5 7" xfId="31304" xr:uid="{F0C8EED9-0133-4C83-A681-55E9A2B52BEF}"/>
    <cellStyle name="Currency 4 2 8 6" xfId="4715" xr:uid="{00000000-0005-0000-0000-00006D190000}"/>
    <cellStyle name="Currency 4 2 8 6 2" xfId="12324" xr:uid="{00000000-0005-0000-0000-00006E190000}"/>
    <cellStyle name="Currency 4 2 8 6 2 2" xfId="36226" xr:uid="{D75069D1-0C85-4E78-9F89-E0A884C35494}"/>
    <cellStyle name="Currency 4 2 8 6 3" xfId="17781" xr:uid="{00000000-0005-0000-0000-00006F190000}"/>
    <cellStyle name="Currency 4 2 8 6 3 2" xfId="38686" xr:uid="{AE3BA062-9CE0-4C9C-8D15-565365BF94C2}"/>
    <cellStyle name="Currency 4 2 8 6 4" xfId="23242" xr:uid="{00000000-0005-0000-0000-000070190000}"/>
    <cellStyle name="Currency 4 2 8 6 4 2" xfId="41146" xr:uid="{17EB56C5-B93E-4D38-A09F-B2DB403D594D}"/>
    <cellStyle name="Currency 4 2 8 6 5" xfId="28700" xr:uid="{00000000-0005-0000-0000-000071190000}"/>
    <cellStyle name="Currency 4 2 8 6 5 2" xfId="43607" xr:uid="{58B7B604-D7CB-401D-BA79-3D88E392422A}"/>
    <cellStyle name="Currency 4 2 8 6 6" xfId="7319" xr:uid="{00000000-0005-0000-0000-000072190000}"/>
    <cellStyle name="Currency 4 2 8 6 6 2" xfId="33766" xr:uid="{704980BD-A525-4E28-90AC-FAB2C7B178B2}"/>
    <cellStyle name="Currency 4 2 8 6 7" xfId="31616" xr:uid="{5E31F261-C93F-4149-BDDE-CC909D115A4C}"/>
    <cellStyle name="Currency 4 2 8 7" xfId="5455" xr:uid="{00000000-0005-0000-0000-000073190000}"/>
    <cellStyle name="Currency 4 2 8 7 2" xfId="13064" xr:uid="{00000000-0005-0000-0000-000074190000}"/>
    <cellStyle name="Currency 4 2 8 7 2 2" xfId="36538" xr:uid="{294B28B8-8025-4ED9-9E61-0EB88748D689}"/>
    <cellStyle name="Currency 4 2 8 7 3" xfId="18521" xr:uid="{00000000-0005-0000-0000-000075190000}"/>
    <cellStyle name="Currency 4 2 8 7 3 2" xfId="38998" xr:uid="{A7943A98-FBBF-4960-86B3-F647C663E6A6}"/>
    <cellStyle name="Currency 4 2 8 7 4" xfId="23982" xr:uid="{00000000-0005-0000-0000-000076190000}"/>
    <cellStyle name="Currency 4 2 8 7 4 2" xfId="41458" xr:uid="{FB354AD4-7AF7-4990-80E9-9938A3B16370}"/>
    <cellStyle name="Currency 4 2 8 7 5" xfId="29440" xr:uid="{00000000-0005-0000-0000-000077190000}"/>
    <cellStyle name="Currency 4 2 8 7 5 2" xfId="43919" xr:uid="{7EAF1533-B6BB-44D6-97DB-679325854C19}"/>
    <cellStyle name="Currency 4 2 8 7 6" xfId="7631" xr:uid="{00000000-0005-0000-0000-000078190000}"/>
    <cellStyle name="Currency 4 2 8 7 6 2" xfId="34078" xr:uid="{0D3226C2-4ECC-418F-A173-531F7C010C1E}"/>
    <cellStyle name="Currency 4 2 8 7 7" xfId="31928" xr:uid="{1F209F49-AC03-43F9-8140-F79EC90C7DD7}"/>
    <cellStyle name="Currency 4 2 8 8" xfId="1036" xr:uid="{00000000-0005-0000-0000-000079190000}"/>
    <cellStyle name="Currency 4 2 8 8 2" xfId="14106" xr:uid="{00000000-0005-0000-0000-00007A190000}"/>
    <cellStyle name="Currency 4 2 8 8 2 2" xfId="37126" xr:uid="{6927D09B-E23A-4B7C-A28E-0A46192DDE90}"/>
    <cellStyle name="Currency 4 2 8 8 3" xfId="19567" xr:uid="{00000000-0005-0000-0000-00007B190000}"/>
    <cellStyle name="Currency 4 2 8 8 3 2" xfId="39586" xr:uid="{6C633AF5-063D-4F75-84AF-7ED84EDE8975}"/>
    <cellStyle name="Currency 4 2 8 8 4" xfId="25025" xr:uid="{00000000-0005-0000-0000-00007C190000}"/>
    <cellStyle name="Currency 4 2 8 8 4 2" xfId="42047" xr:uid="{E5151575-BC65-454F-B720-7860D96A5E69}"/>
    <cellStyle name="Currency 4 2 8 8 5" xfId="8648" xr:uid="{00000000-0005-0000-0000-00007D190000}"/>
    <cellStyle name="Currency 4 2 8 8 5 2" xfId="34666" xr:uid="{406FC9A7-9A21-455C-B07F-3085EE5D2742}"/>
    <cellStyle name="Currency 4 2 8 8 6" xfId="30056" xr:uid="{60961BAF-BED1-4010-8676-B7247A564AFD}"/>
    <cellStyle name="Currency 4 2 8 9" xfId="8345" xr:uid="{00000000-0005-0000-0000-00007E190000}"/>
    <cellStyle name="Currency 4 2 8 9 2" xfId="34390" xr:uid="{C1505543-E68C-4811-988E-30CEBDA6BBFB}"/>
    <cellStyle name="Currency 4 2 9" xfId="129" xr:uid="{00000000-0005-0000-0000-00007F190000}"/>
    <cellStyle name="Currency 4 2 9 10" xfId="18663" xr:uid="{00000000-0005-0000-0000-000080190000}"/>
    <cellStyle name="Currency 4 2 9 10 2" xfId="39058" xr:uid="{E673F0D0-770E-4C4B-8F0C-C5A4483DE7BA}"/>
    <cellStyle name="Currency 4 2 9 11" xfId="24122" xr:uid="{00000000-0005-0000-0000-000081190000}"/>
    <cellStyle name="Currency 4 2 9 11 2" xfId="41519" xr:uid="{157CEB51-C3AD-4351-83B7-D89DBD2FC742}"/>
    <cellStyle name="Currency 4 2 9 12" xfId="5819" xr:uid="{00000000-0005-0000-0000-000082190000}"/>
    <cellStyle name="Currency 4 2 9 12 2" xfId="32266" xr:uid="{FD5EFEE6-A56C-4378-8A62-FB8D4648DE35}"/>
    <cellStyle name="Currency 4 2 9 13" xfId="29528" xr:uid="{1FEA432E-E2E4-49ED-9750-0C8DA8845445}"/>
    <cellStyle name="Currency 4 2 9 2" xfId="1892" xr:uid="{00000000-0005-0000-0000-000083190000}"/>
    <cellStyle name="Currency 4 2 9 2 2" xfId="9502" xr:uid="{00000000-0005-0000-0000-000084190000}"/>
    <cellStyle name="Currency 4 2 9 2 2 2" xfId="35038" xr:uid="{30CCE8DC-61D5-4E22-9281-82BA2A9D86B6}"/>
    <cellStyle name="Currency 4 2 9 2 3" xfId="14959" xr:uid="{00000000-0005-0000-0000-000085190000}"/>
    <cellStyle name="Currency 4 2 9 2 3 2" xfId="37498" xr:uid="{6FB89C13-1C0D-4866-9BBA-772296EB3BA9}"/>
    <cellStyle name="Currency 4 2 9 2 4" xfId="20420" xr:uid="{00000000-0005-0000-0000-000086190000}"/>
    <cellStyle name="Currency 4 2 9 2 4 2" xfId="39958" xr:uid="{C967957D-CB36-453B-94B8-DF98E106F80A}"/>
    <cellStyle name="Currency 4 2 9 2 5" xfId="25878" xr:uid="{00000000-0005-0000-0000-000087190000}"/>
    <cellStyle name="Currency 4 2 9 2 5 2" xfId="42419" xr:uid="{B848F705-7C37-4EEC-8FCD-314B41CD9683}"/>
    <cellStyle name="Currency 4 2 9 2 6" xfId="6131" xr:uid="{00000000-0005-0000-0000-000088190000}"/>
    <cellStyle name="Currency 4 2 9 2 6 2" xfId="32578" xr:uid="{E8066AF5-185E-44DF-B228-FC3E4C21CE5D}"/>
    <cellStyle name="Currency 4 2 9 2 7" xfId="30428" xr:uid="{D5EE158C-793C-4349-B60F-E162722CB75E}"/>
    <cellStyle name="Currency 4 2 9 3" xfId="2632" xr:uid="{00000000-0005-0000-0000-000089190000}"/>
    <cellStyle name="Currency 4 2 9 3 2" xfId="10242" xr:uid="{00000000-0005-0000-0000-00008A190000}"/>
    <cellStyle name="Currency 4 2 9 3 2 2" xfId="35350" xr:uid="{76FF220C-182B-493D-8D5B-D16B417C32EF}"/>
    <cellStyle name="Currency 4 2 9 3 3" xfId="15699" xr:uid="{00000000-0005-0000-0000-00008B190000}"/>
    <cellStyle name="Currency 4 2 9 3 3 2" xfId="37810" xr:uid="{8E684534-084E-4B5F-85E3-BBD4DE3CB6E2}"/>
    <cellStyle name="Currency 4 2 9 3 4" xfId="21160" xr:uid="{00000000-0005-0000-0000-00008C190000}"/>
    <cellStyle name="Currency 4 2 9 3 4 2" xfId="40270" xr:uid="{84568532-538C-4E78-BAA8-516534B4E530}"/>
    <cellStyle name="Currency 4 2 9 3 5" xfId="26618" xr:uid="{00000000-0005-0000-0000-00008D190000}"/>
    <cellStyle name="Currency 4 2 9 3 5 2" xfId="42731" xr:uid="{37D98116-6099-4689-96A5-872895E88C5D}"/>
    <cellStyle name="Currency 4 2 9 3 6" xfId="6443" xr:uid="{00000000-0005-0000-0000-00008E190000}"/>
    <cellStyle name="Currency 4 2 9 3 6 2" xfId="32890" xr:uid="{079BECA1-4C78-40B6-9254-C174D3A8CDD5}"/>
    <cellStyle name="Currency 4 2 9 3 7" xfId="30740" xr:uid="{799F9CA9-359C-42D0-9ABB-C2DC5FC6B67F}"/>
    <cellStyle name="Currency 4 2 9 4" xfId="3373" xr:uid="{00000000-0005-0000-0000-00008F190000}"/>
    <cellStyle name="Currency 4 2 9 4 2" xfId="10982" xr:uid="{00000000-0005-0000-0000-000090190000}"/>
    <cellStyle name="Currency 4 2 9 4 2 2" xfId="35662" xr:uid="{CABA58AE-8D15-4ED9-9D45-FFD013C833CF}"/>
    <cellStyle name="Currency 4 2 9 4 3" xfId="16439" xr:uid="{00000000-0005-0000-0000-000091190000}"/>
    <cellStyle name="Currency 4 2 9 4 3 2" xfId="38122" xr:uid="{4F97D048-C74D-49AB-AE31-95A2A31A4857}"/>
    <cellStyle name="Currency 4 2 9 4 4" xfId="21900" xr:uid="{00000000-0005-0000-0000-000092190000}"/>
    <cellStyle name="Currency 4 2 9 4 4 2" xfId="40582" xr:uid="{21F286B9-3BF8-4AB9-B271-FC77FD12519D}"/>
    <cellStyle name="Currency 4 2 9 4 5" xfId="27358" xr:uid="{00000000-0005-0000-0000-000093190000}"/>
    <cellStyle name="Currency 4 2 9 4 5 2" xfId="43043" xr:uid="{01E6CA02-DA05-43D2-A7A6-0DCFD79BEC3D}"/>
    <cellStyle name="Currency 4 2 9 4 6" xfId="6755" xr:uid="{00000000-0005-0000-0000-000094190000}"/>
    <cellStyle name="Currency 4 2 9 4 6 2" xfId="33202" xr:uid="{D1491DC8-41F2-4622-8083-B68E92211847}"/>
    <cellStyle name="Currency 4 2 9 4 7" xfId="31052" xr:uid="{F27B1BF0-DCB2-4C06-B0A3-224F8F2FE97F}"/>
    <cellStyle name="Currency 4 2 9 5" xfId="4114" xr:uid="{00000000-0005-0000-0000-000095190000}"/>
    <cellStyle name="Currency 4 2 9 5 2" xfId="11723" xr:uid="{00000000-0005-0000-0000-000096190000}"/>
    <cellStyle name="Currency 4 2 9 5 2 2" xfId="35974" xr:uid="{FA0C904D-5FCC-462C-8846-2F74DB1AD84A}"/>
    <cellStyle name="Currency 4 2 9 5 3" xfId="17180" xr:uid="{00000000-0005-0000-0000-000097190000}"/>
    <cellStyle name="Currency 4 2 9 5 3 2" xfId="38434" xr:uid="{8BAB5DC6-B36E-4E98-BF00-83AD70237883}"/>
    <cellStyle name="Currency 4 2 9 5 4" xfId="22641" xr:uid="{00000000-0005-0000-0000-000098190000}"/>
    <cellStyle name="Currency 4 2 9 5 4 2" xfId="40894" xr:uid="{6EFAA09A-9342-4595-8023-24D77A7D28B1}"/>
    <cellStyle name="Currency 4 2 9 5 5" xfId="28099" xr:uid="{00000000-0005-0000-0000-000099190000}"/>
    <cellStyle name="Currency 4 2 9 5 5 2" xfId="43355" xr:uid="{5D626DAB-27BE-4FF9-B687-53A83C4FAD1B}"/>
    <cellStyle name="Currency 4 2 9 5 6" xfId="7067" xr:uid="{00000000-0005-0000-0000-00009A190000}"/>
    <cellStyle name="Currency 4 2 9 5 6 2" xfId="33514" xr:uid="{1F94CC74-F9E3-466F-A9B1-CB554D30FD9E}"/>
    <cellStyle name="Currency 4 2 9 5 7" xfId="31364" xr:uid="{9826832F-C27E-4A1D-902C-102DDD56241C}"/>
    <cellStyle name="Currency 4 2 9 6" xfId="4854" xr:uid="{00000000-0005-0000-0000-00009B190000}"/>
    <cellStyle name="Currency 4 2 9 6 2" xfId="12463" xr:uid="{00000000-0005-0000-0000-00009C190000}"/>
    <cellStyle name="Currency 4 2 9 6 2 2" xfId="36286" xr:uid="{DC27AACB-2BEC-4C73-8B61-4D43CF58A6E5}"/>
    <cellStyle name="Currency 4 2 9 6 3" xfId="17920" xr:uid="{00000000-0005-0000-0000-00009D190000}"/>
    <cellStyle name="Currency 4 2 9 6 3 2" xfId="38746" xr:uid="{8B88F414-4BEA-4D1E-AD7A-BBAB0FA180C5}"/>
    <cellStyle name="Currency 4 2 9 6 4" xfId="23381" xr:uid="{00000000-0005-0000-0000-00009E190000}"/>
    <cellStyle name="Currency 4 2 9 6 4 2" xfId="41206" xr:uid="{FA12F351-9F99-4339-AF08-CC3D400FB741}"/>
    <cellStyle name="Currency 4 2 9 6 5" xfId="28839" xr:uid="{00000000-0005-0000-0000-00009F190000}"/>
    <cellStyle name="Currency 4 2 9 6 5 2" xfId="43667" xr:uid="{05608504-0CDE-411E-9F95-286169EA7EA9}"/>
    <cellStyle name="Currency 4 2 9 6 6" xfId="7379" xr:uid="{00000000-0005-0000-0000-0000A0190000}"/>
    <cellStyle name="Currency 4 2 9 6 6 2" xfId="33826" xr:uid="{FBFFF191-BB84-4A9A-A02C-F5E20119DA47}"/>
    <cellStyle name="Currency 4 2 9 6 7" xfId="31676" xr:uid="{057C62D6-A717-4990-B038-1C18690B7319}"/>
    <cellStyle name="Currency 4 2 9 7" xfId="1150" xr:uid="{00000000-0005-0000-0000-0000A1190000}"/>
    <cellStyle name="Currency 4 2 9 7 2" xfId="14219" xr:uid="{00000000-0005-0000-0000-0000A2190000}"/>
    <cellStyle name="Currency 4 2 9 7 2 2" xfId="37186" xr:uid="{C6A29C7F-0EBC-4A8E-A6FA-87C414551573}"/>
    <cellStyle name="Currency 4 2 9 7 3" xfId="19680" xr:uid="{00000000-0005-0000-0000-0000A3190000}"/>
    <cellStyle name="Currency 4 2 9 7 3 2" xfId="39646" xr:uid="{EDC842F5-FA6A-47B1-81FB-6F2FB4B37352}"/>
    <cellStyle name="Currency 4 2 9 7 4" xfId="25138" xr:uid="{00000000-0005-0000-0000-0000A4190000}"/>
    <cellStyle name="Currency 4 2 9 7 4 2" xfId="42107" xr:uid="{4787C282-C4D4-49C2-A048-7C0E7882F9F3}"/>
    <cellStyle name="Currency 4 2 9 7 5" xfId="8761" xr:uid="{00000000-0005-0000-0000-0000A5190000}"/>
    <cellStyle name="Currency 4 2 9 7 5 2" xfId="34726" xr:uid="{7C5F0136-8A0E-418E-8164-23B0D3B4CD63}"/>
    <cellStyle name="Currency 4 2 9 7 6" xfId="30116" xr:uid="{55C60CFB-9054-41CD-8DE8-F568A335A7CC}"/>
    <cellStyle name="Currency 4 2 9 8" xfId="7744" xr:uid="{00000000-0005-0000-0000-0000A6190000}"/>
    <cellStyle name="Currency 4 2 9 8 2" xfId="34138" xr:uid="{7BA06756-9940-498A-B12F-C78C129195B9}"/>
    <cellStyle name="Currency 4 2 9 9" xfId="13203" xr:uid="{00000000-0005-0000-0000-0000A7190000}"/>
    <cellStyle name="Currency 4 2 9 9 2" xfId="36598" xr:uid="{B4FDD763-2A75-4E79-A452-26904A118478}"/>
    <cellStyle name="Currency 4 20" xfId="13104" xr:uid="{00000000-0005-0000-0000-0000A8190000}"/>
    <cellStyle name="Currency 4 20 2" xfId="36550" xr:uid="{64AD686C-F920-4C27-8F31-E638F5FA0A7A}"/>
    <cellStyle name="Currency 4 21" xfId="18564" xr:uid="{00000000-0005-0000-0000-0000A9190000}"/>
    <cellStyle name="Currency 4 21 2" xfId="39010" xr:uid="{C952A678-CC70-4558-BA62-C5B901584CEA}"/>
    <cellStyle name="Currency 4 22" xfId="24023" xr:uid="{00000000-0005-0000-0000-0000AA190000}"/>
    <cellStyle name="Currency 4 22 2" xfId="41471" xr:uid="{8A16D11D-78AA-443B-B0C2-75F8072BB026}"/>
    <cellStyle name="Currency 4 23" xfId="5495" xr:uid="{00000000-0005-0000-0000-0000AB190000}"/>
    <cellStyle name="Currency 4 23 2" xfId="31942" xr:uid="{ABD39C67-F654-4811-80C5-C08B8CB30D44}"/>
    <cellStyle name="Currency 4 24" xfId="29480" xr:uid="{38567BD5-3FA6-46D6-A897-A1AA3B3476D6}"/>
    <cellStyle name="Currency 4 3" xfId="65" xr:uid="{00000000-0005-0000-0000-0000AC190000}"/>
    <cellStyle name="Currency 4 3 10" xfId="1829" xr:uid="{00000000-0005-0000-0000-0000AD190000}"/>
    <cellStyle name="Currency 4 3 10 2" xfId="9439" xr:uid="{00000000-0005-0000-0000-0000AE190000}"/>
    <cellStyle name="Currency 4 3 10 2 2" xfId="35002" xr:uid="{3369FBEF-FCA2-4290-BA4D-067613699A3B}"/>
    <cellStyle name="Currency 4 3 10 3" xfId="14897" xr:uid="{00000000-0005-0000-0000-0000AF190000}"/>
    <cellStyle name="Currency 4 3 10 3 2" xfId="37462" xr:uid="{F1224CFE-4FD8-4BDD-8F75-36DB88DD7C48}"/>
    <cellStyle name="Currency 4 3 10 4" xfId="20358" xr:uid="{00000000-0005-0000-0000-0000B0190000}"/>
    <cellStyle name="Currency 4 3 10 4 2" xfId="39922" xr:uid="{386C8639-4325-4620-9F06-47167CD2D1FF}"/>
    <cellStyle name="Currency 4 3 10 5" xfId="25816" xr:uid="{00000000-0005-0000-0000-0000B1190000}"/>
    <cellStyle name="Currency 4 3 10 5 2" xfId="42383" xr:uid="{74DB80A9-4FB5-4C27-9F0E-0E5FFA3E9851}"/>
    <cellStyle name="Currency 4 3 10 6" xfId="6095" xr:uid="{00000000-0005-0000-0000-0000B2190000}"/>
    <cellStyle name="Currency 4 3 10 6 2" xfId="32542" xr:uid="{02BBF664-6FFF-4FB6-ABA4-F8C12D7BBDA8}"/>
    <cellStyle name="Currency 4 3 10 7" xfId="30392" xr:uid="{5A72B16D-4AB3-44FA-9A61-E29908862AC8}"/>
    <cellStyle name="Currency 4 3 11" xfId="2570" xr:uid="{00000000-0005-0000-0000-0000B3190000}"/>
    <cellStyle name="Currency 4 3 11 2" xfId="10180" xr:uid="{00000000-0005-0000-0000-0000B4190000}"/>
    <cellStyle name="Currency 4 3 11 2 2" xfId="35314" xr:uid="{D62A3FB6-8DAB-4662-93B8-0DC01B1E617B}"/>
    <cellStyle name="Currency 4 3 11 3" xfId="15637" xr:uid="{00000000-0005-0000-0000-0000B5190000}"/>
    <cellStyle name="Currency 4 3 11 3 2" xfId="37774" xr:uid="{54E8B4B9-0911-4C3D-A18B-26A3A3D5B99E}"/>
    <cellStyle name="Currency 4 3 11 4" xfId="21098" xr:uid="{00000000-0005-0000-0000-0000B6190000}"/>
    <cellStyle name="Currency 4 3 11 4 2" xfId="40234" xr:uid="{BF3EF0AD-2A88-4FB4-B2C7-68BA2B463099}"/>
    <cellStyle name="Currency 4 3 11 5" xfId="26556" xr:uid="{00000000-0005-0000-0000-0000B7190000}"/>
    <cellStyle name="Currency 4 3 11 5 2" xfId="42695" xr:uid="{94547D7D-631A-48F7-8D30-14B958E5AAED}"/>
    <cellStyle name="Currency 4 3 11 6" xfId="6407" xr:uid="{00000000-0005-0000-0000-0000B8190000}"/>
    <cellStyle name="Currency 4 3 11 6 2" xfId="32854" xr:uid="{3648DE64-818E-4CF3-9A84-F8FF756BD344}"/>
    <cellStyle name="Currency 4 3 11 7" xfId="30704" xr:uid="{B68D568D-5A5F-4ACE-9969-CD205DBB09F9}"/>
    <cellStyle name="Currency 4 3 12" xfId="3310" xr:uid="{00000000-0005-0000-0000-0000B9190000}"/>
    <cellStyle name="Currency 4 3 12 2" xfId="10920" xr:uid="{00000000-0005-0000-0000-0000BA190000}"/>
    <cellStyle name="Currency 4 3 12 2 2" xfId="35626" xr:uid="{7774740C-FAEC-42A2-9660-6FD1E8488FA8}"/>
    <cellStyle name="Currency 4 3 12 3" xfId="16377" xr:uid="{00000000-0005-0000-0000-0000BB190000}"/>
    <cellStyle name="Currency 4 3 12 3 2" xfId="38086" xr:uid="{8D19E716-80C9-4ECA-B296-66C35D6DB055}"/>
    <cellStyle name="Currency 4 3 12 4" xfId="21838" xr:uid="{00000000-0005-0000-0000-0000BC190000}"/>
    <cellStyle name="Currency 4 3 12 4 2" xfId="40546" xr:uid="{273422F3-57B0-492E-B5D0-88302F6185EF}"/>
    <cellStyle name="Currency 4 3 12 5" xfId="27296" xr:uid="{00000000-0005-0000-0000-0000BD190000}"/>
    <cellStyle name="Currency 4 3 12 5 2" xfId="43007" xr:uid="{FDD35822-CBF2-4C74-A25F-68FFB646495F}"/>
    <cellStyle name="Currency 4 3 12 6" xfId="6719" xr:uid="{00000000-0005-0000-0000-0000BE190000}"/>
    <cellStyle name="Currency 4 3 12 6 2" xfId="33166" xr:uid="{70416A73-45A5-4B26-883D-3C200993659E}"/>
    <cellStyle name="Currency 4 3 12 7" xfId="31016" xr:uid="{DC9368BE-C102-416E-9637-EEBC35F16FDB}"/>
    <cellStyle name="Currency 4 3 13" xfId="4052" xr:uid="{00000000-0005-0000-0000-0000BF190000}"/>
    <cellStyle name="Currency 4 3 13 2" xfId="11661" xr:uid="{00000000-0005-0000-0000-0000C0190000}"/>
    <cellStyle name="Currency 4 3 13 2 2" xfId="35938" xr:uid="{768327D1-02DC-45EE-A7E3-3D2E2D08192E}"/>
    <cellStyle name="Currency 4 3 13 3" xfId="17118" xr:uid="{00000000-0005-0000-0000-0000C1190000}"/>
    <cellStyle name="Currency 4 3 13 3 2" xfId="38398" xr:uid="{56B91B6D-DAAB-41C9-8183-CB877D052536}"/>
    <cellStyle name="Currency 4 3 13 4" xfId="22579" xr:uid="{00000000-0005-0000-0000-0000C2190000}"/>
    <cellStyle name="Currency 4 3 13 4 2" xfId="40858" xr:uid="{24F7B8CC-6804-460E-9325-83E54471B737}"/>
    <cellStyle name="Currency 4 3 13 5" xfId="28037" xr:uid="{00000000-0005-0000-0000-0000C3190000}"/>
    <cellStyle name="Currency 4 3 13 5 2" xfId="43319" xr:uid="{1C61B1D5-F221-4A28-A1B5-53595F9B00F4}"/>
    <cellStyle name="Currency 4 3 13 6" xfId="7031" xr:uid="{00000000-0005-0000-0000-0000C4190000}"/>
    <cellStyle name="Currency 4 3 13 6 2" xfId="33478" xr:uid="{CF678DCE-A038-44BA-ADAB-34F40AA8D973}"/>
    <cellStyle name="Currency 4 3 13 7" xfId="31328" xr:uid="{D0B1A1CD-5483-4C88-888A-D4BDCB39759B}"/>
    <cellStyle name="Currency 4 3 14" xfId="4792" xr:uid="{00000000-0005-0000-0000-0000C5190000}"/>
    <cellStyle name="Currency 4 3 14 2" xfId="12401" xr:uid="{00000000-0005-0000-0000-0000C6190000}"/>
    <cellStyle name="Currency 4 3 14 2 2" xfId="36250" xr:uid="{9B74AF19-38A2-45E8-A3AE-0A0067084C59}"/>
    <cellStyle name="Currency 4 3 14 3" xfId="17858" xr:uid="{00000000-0005-0000-0000-0000C7190000}"/>
    <cellStyle name="Currency 4 3 14 3 2" xfId="38710" xr:uid="{8B16A4FC-312B-4DD3-9740-284B1C68D1AF}"/>
    <cellStyle name="Currency 4 3 14 4" xfId="23319" xr:uid="{00000000-0005-0000-0000-0000C8190000}"/>
    <cellStyle name="Currency 4 3 14 4 2" xfId="41170" xr:uid="{C0B39EB9-FB3C-4D98-9E67-70E3704EF61E}"/>
    <cellStyle name="Currency 4 3 14 5" xfId="28777" xr:uid="{00000000-0005-0000-0000-0000C9190000}"/>
    <cellStyle name="Currency 4 3 14 5 2" xfId="43631" xr:uid="{B9139772-F297-49E6-B252-058374A12A0E}"/>
    <cellStyle name="Currency 4 3 14 6" xfId="7343" xr:uid="{00000000-0005-0000-0000-0000CA190000}"/>
    <cellStyle name="Currency 4 3 14 6 2" xfId="33790" xr:uid="{380B15D1-5CF0-4BBA-99AA-7154BA791FBD}"/>
    <cellStyle name="Currency 4 3 14 7" xfId="31640" xr:uid="{84E10362-6DAE-4A09-B80B-CFDD8966F35D}"/>
    <cellStyle name="Currency 4 3 15" xfId="808" xr:uid="{00000000-0005-0000-0000-0000CB190000}"/>
    <cellStyle name="Currency 4 3 15 2" xfId="13878" xr:uid="{00000000-0005-0000-0000-0000CC190000}"/>
    <cellStyle name="Currency 4 3 15 2 2" xfId="36898" xr:uid="{51DE61FD-7CB4-4641-A6B7-D888645EE26D}"/>
    <cellStyle name="Currency 4 3 15 3" xfId="19339" xr:uid="{00000000-0005-0000-0000-0000CD190000}"/>
    <cellStyle name="Currency 4 3 15 3 2" xfId="39358" xr:uid="{A291685A-8159-4171-A60E-8B284F0A9D14}"/>
    <cellStyle name="Currency 4 3 15 4" xfId="24797" xr:uid="{00000000-0005-0000-0000-0000CE190000}"/>
    <cellStyle name="Currency 4 3 15 4 2" xfId="41819" xr:uid="{2EF69F1A-B546-45D9-B15D-EC8B207CD0BC}"/>
    <cellStyle name="Currency 4 3 15 5" xfId="8420" xr:uid="{00000000-0005-0000-0000-0000CF190000}"/>
    <cellStyle name="Currency 4 3 15 5 2" xfId="34438" xr:uid="{10AECF49-1DDF-42E5-9C22-0B70DD8AC1D9}"/>
    <cellStyle name="Currency 4 3 15 6" xfId="29828" xr:uid="{FB466B3C-C8A6-447C-8E75-156BDDD4C1B6}"/>
    <cellStyle name="Currency 4 3 16" xfId="7682" xr:uid="{00000000-0005-0000-0000-0000D0190000}"/>
    <cellStyle name="Currency 4 3 16 2" xfId="34102" xr:uid="{F10304EE-2152-46B1-9EAA-F474247689CA}"/>
    <cellStyle name="Currency 4 3 17" xfId="13141" xr:uid="{00000000-0005-0000-0000-0000D1190000}"/>
    <cellStyle name="Currency 4 3 17 2" xfId="36562" xr:uid="{683FB8F1-2F48-4431-9025-80DF7262A765}"/>
    <cellStyle name="Currency 4 3 18" xfId="18601" xr:uid="{00000000-0005-0000-0000-0000D2190000}"/>
    <cellStyle name="Currency 4 3 18 2" xfId="39022" xr:uid="{67B07D69-F37C-4831-BAFE-F727D4C5194D}"/>
    <cellStyle name="Currency 4 3 19" xfId="24060" xr:uid="{00000000-0005-0000-0000-0000D3190000}"/>
    <cellStyle name="Currency 4 3 19 2" xfId="41483" xr:uid="{B04E7908-F489-4336-ADF7-E56B035F093F}"/>
    <cellStyle name="Currency 4 3 2" xfId="271" xr:uid="{00000000-0005-0000-0000-0000D4190000}"/>
    <cellStyle name="Currency 4 3 2 10" xfId="13343" xr:uid="{00000000-0005-0000-0000-0000D5190000}"/>
    <cellStyle name="Currency 4 3 2 10 2" xfId="36658" xr:uid="{E449FE3A-A8CF-4C4A-BA66-C626D415C890}"/>
    <cellStyle name="Currency 4 3 2 11" xfId="18803" xr:uid="{00000000-0005-0000-0000-0000D6190000}"/>
    <cellStyle name="Currency 4 3 2 11 2" xfId="39118" xr:uid="{50DA8F72-0716-4D4F-80FC-42BA7C883660}"/>
    <cellStyle name="Currency 4 3 2 12" xfId="24262" xr:uid="{00000000-0005-0000-0000-0000D7190000}"/>
    <cellStyle name="Currency 4 3 2 12 2" xfId="41579" xr:uid="{7D37C227-C10F-447A-A34E-C9FD368213F9}"/>
    <cellStyle name="Currency 4 3 2 13" xfId="5567" xr:uid="{00000000-0005-0000-0000-0000D8190000}"/>
    <cellStyle name="Currency 4 3 2 13 2" xfId="32014" xr:uid="{6712D756-6D06-4770-ABE6-28080C03A2D0}"/>
    <cellStyle name="Currency 4 3 2 14" xfId="29588" xr:uid="{D22678D0-E3F2-4CD0-BD9D-EA579822F188}"/>
    <cellStyle name="Currency 4 3 2 2" xfId="1291" xr:uid="{00000000-0005-0000-0000-0000D9190000}"/>
    <cellStyle name="Currency 4 3 2 2 2" xfId="8901" xr:uid="{00000000-0005-0000-0000-0000DA190000}"/>
    <cellStyle name="Currency 4 3 2 2 2 2" xfId="34786" xr:uid="{A1FB1241-2BFC-4594-8874-F1E04FC8ADA9}"/>
    <cellStyle name="Currency 4 3 2 2 3" xfId="14359" xr:uid="{00000000-0005-0000-0000-0000DB190000}"/>
    <cellStyle name="Currency 4 3 2 2 3 2" xfId="37246" xr:uid="{A330CC52-DE0E-4FE3-B097-C90DAE6974A0}"/>
    <cellStyle name="Currency 4 3 2 2 4" xfId="19820" xr:uid="{00000000-0005-0000-0000-0000DC190000}"/>
    <cellStyle name="Currency 4 3 2 2 4 2" xfId="39706" xr:uid="{9AD3EFF6-A7F6-43BE-911D-8F00CB1A29C2}"/>
    <cellStyle name="Currency 4 3 2 2 5" xfId="25278" xr:uid="{00000000-0005-0000-0000-0000DD190000}"/>
    <cellStyle name="Currency 4 3 2 2 5 2" xfId="42167" xr:uid="{B2C35136-8E14-4175-A8D2-CEC3A537EB35}"/>
    <cellStyle name="Currency 4 3 2 2 6" xfId="5879" xr:uid="{00000000-0005-0000-0000-0000DE190000}"/>
    <cellStyle name="Currency 4 3 2 2 6 2" xfId="32326" xr:uid="{D3648062-1A3F-4625-9B1C-494CCB50C76C}"/>
    <cellStyle name="Currency 4 3 2 2 7" xfId="30176" xr:uid="{DC04F651-61A8-4444-9B23-7C369C7395A7}"/>
    <cellStyle name="Currency 4 3 2 3" xfId="2032" xr:uid="{00000000-0005-0000-0000-0000DF190000}"/>
    <cellStyle name="Currency 4 3 2 3 2" xfId="9642" xr:uid="{00000000-0005-0000-0000-0000E0190000}"/>
    <cellStyle name="Currency 4 3 2 3 2 2" xfId="35098" xr:uid="{B6850908-18A5-4A83-8286-DCC0B2F9C479}"/>
    <cellStyle name="Currency 4 3 2 3 3" xfId="15099" xr:uid="{00000000-0005-0000-0000-0000E1190000}"/>
    <cellStyle name="Currency 4 3 2 3 3 2" xfId="37558" xr:uid="{FA34E13A-1123-498D-B698-71C24840F61D}"/>
    <cellStyle name="Currency 4 3 2 3 4" xfId="20560" xr:uid="{00000000-0005-0000-0000-0000E2190000}"/>
    <cellStyle name="Currency 4 3 2 3 4 2" xfId="40018" xr:uid="{D8A81ADB-BA99-4501-9D85-B071713D83DC}"/>
    <cellStyle name="Currency 4 3 2 3 5" xfId="26018" xr:uid="{00000000-0005-0000-0000-0000E3190000}"/>
    <cellStyle name="Currency 4 3 2 3 5 2" xfId="42479" xr:uid="{96728D1B-5C08-47EF-A332-BC6D6DCE6228}"/>
    <cellStyle name="Currency 4 3 2 3 6" xfId="6191" xr:uid="{00000000-0005-0000-0000-0000E4190000}"/>
    <cellStyle name="Currency 4 3 2 3 6 2" xfId="32638" xr:uid="{12C50DC3-3252-462B-9E44-F62D52ED6347}"/>
    <cellStyle name="Currency 4 3 2 3 7" xfId="30488" xr:uid="{EB8F1043-1A19-4060-A79A-E622781A8E4A}"/>
    <cellStyle name="Currency 4 3 2 4" xfId="2772" xr:uid="{00000000-0005-0000-0000-0000E5190000}"/>
    <cellStyle name="Currency 4 3 2 4 2" xfId="10382" xr:uid="{00000000-0005-0000-0000-0000E6190000}"/>
    <cellStyle name="Currency 4 3 2 4 2 2" xfId="35410" xr:uid="{E446BB4D-DEA4-4811-BCD5-96E7F4DC7DF9}"/>
    <cellStyle name="Currency 4 3 2 4 3" xfId="15839" xr:uid="{00000000-0005-0000-0000-0000E7190000}"/>
    <cellStyle name="Currency 4 3 2 4 3 2" xfId="37870" xr:uid="{36847EE5-E2BF-42E6-AFA5-493C87AB90E1}"/>
    <cellStyle name="Currency 4 3 2 4 4" xfId="21300" xr:uid="{00000000-0005-0000-0000-0000E8190000}"/>
    <cellStyle name="Currency 4 3 2 4 4 2" xfId="40330" xr:uid="{4C5673EC-A14A-4A7C-B7D7-7F5C08BE9C6F}"/>
    <cellStyle name="Currency 4 3 2 4 5" xfId="26758" xr:uid="{00000000-0005-0000-0000-0000E9190000}"/>
    <cellStyle name="Currency 4 3 2 4 5 2" xfId="42791" xr:uid="{59ADA011-ACDF-42AC-9E7A-1127B77C7178}"/>
    <cellStyle name="Currency 4 3 2 4 6" xfId="6503" xr:uid="{00000000-0005-0000-0000-0000EA190000}"/>
    <cellStyle name="Currency 4 3 2 4 6 2" xfId="32950" xr:uid="{8DAA2EF3-B49B-4C15-A440-D47FB0BAABDE}"/>
    <cellStyle name="Currency 4 3 2 4 7" xfId="30800" xr:uid="{1D677FA9-FFB6-424E-B17B-1FC17E9A55C3}"/>
    <cellStyle name="Currency 4 3 2 5" xfId="3513" xr:uid="{00000000-0005-0000-0000-0000EB190000}"/>
    <cellStyle name="Currency 4 3 2 5 2" xfId="11122" xr:uid="{00000000-0005-0000-0000-0000EC190000}"/>
    <cellStyle name="Currency 4 3 2 5 2 2" xfId="35722" xr:uid="{12FF5EA1-733D-4909-B601-1D4BA87CD1FD}"/>
    <cellStyle name="Currency 4 3 2 5 3" xfId="16579" xr:uid="{00000000-0005-0000-0000-0000ED190000}"/>
    <cellStyle name="Currency 4 3 2 5 3 2" xfId="38182" xr:uid="{BE9C83DE-5B50-41AE-B4B4-02959BC975FB}"/>
    <cellStyle name="Currency 4 3 2 5 4" xfId="22040" xr:uid="{00000000-0005-0000-0000-0000EE190000}"/>
    <cellStyle name="Currency 4 3 2 5 4 2" xfId="40642" xr:uid="{86189786-38B1-49DB-8072-80E1AC1197C6}"/>
    <cellStyle name="Currency 4 3 2 5 5" xfId="27498" xr:uid="{00000000-0005-0000-0000-0000EF190000}"/>
    <cellStyle name="Currency 4 3 2 5 5 2" xfId="43103" xr:uid="{B9BA56AE-19E3-49C1-A9E0-FDDCCDC43A61}"/>
    <cellStyle name="Currency 4 3 2 5 6" xfId="6815" xr:uid="{00000000-0005-0000-0000-0000F0190000}"/>
    <cellStyle name="Currency 4 3 2 5 6 2" xfId="33262" xr:uid="{F3747503-9E05-407F-A622-787DA59500E0}"/>
    <cellStyle name="Currency 4 3 2 5 7" xfId="31112" xr:uid="{D4515BE8-28E8-40F5-93A7-CC95E2477B4F}"/>
    <cellStyle name="Currency 4 3 2 6" xfId="4254" xr:uid="{00000000-0005-0000-0000-0000F1190000}"/>
    <cellStyle name="Currency 4 3 2 6 2" xfId="11863" xr:uid="{00000000-0005-0000-0000-0000F2190000}"/>
    <cellStyle name="Currency 4 3 2 6 2 2" xfId="36034" xr:uid="{3ED38767-C2C9-4372-AF18-BE4CFB8FB6FD}"/>
    <cellStyle name="Currency 4 3 2 6 3" xfId="17320" xr:uid="{00000000-0005-0000-0000-0000F3190000}"/>
    <cellStyle name="Currency 4 3 2 6 3 2" xfId="38494" xr:uid="{46F2335F-9597-4742-8AC0-137A7A274F3B}"/>
    <cellStyle name="Currency 4 3 2 6 4" xfId="22781" xr:uid="{00000000-0005-0000-0000-0000F4190000}"/>
    <cellStyle name="Currency 4 3 2 6 4 2" xfId="40954" xr:uid="{1880A296-0A07-4290-8DF1-EC5586DDFC96}"/>
    <cellStyle name="Currency 4 3 2 6 5" xfId="28239" xr:uid="{00000000-0005-0000-0000-0000F5190000}"/>
    <cellStyle name="Currency 4 3 2 6 5 2" xfId="43415" xr:uid="{5B66F9A5-6F09-4451-A35B-424E8578221F}"/>
    <cellStyle name="Currency 4 3 2 6 6" xfId="7127" xr:uid="{00000000-0005-0000-0000-0000F6190000}"/>
    <cellStyle name="Currency 4 3 2 6 6 2" xfId="33574" xr:uid="{28EA1438-280C-472E-B387-F593B36D720B}"/>
    <cellStyle name="Currency 4 3 2 6 7" xfId="31424" xr:uid="{8BDC568E-ABD4-45C8-9A83-EC7E4815C335}"/>
    <cellStyle name="Currency 4 3 2 7" xfId="4994" xr:uid="{00000000-0005-0000-0000-0000F7190000}"/>
    <cellStyle name="Currency 4 3 2 7 2" xfId="12603" xr:uid="{00000000-0005-0000-0000-0000F8190000}"/>
    <cellStyle name="Currency 4 3 2 7 2 2" xfId="36346" xr:uid="{187C32A5-227B-48BD-AA11-1EF7BFA5B88E}"/>
    <cellStyle name="Currency 4 3 2 7 3" xfId="18060" xr:uid="{00000000-0005-0000-0000-0000F9190000}"/>
    <cellStyle name="Currency 4 3 2 7 3 2" xfId="38806" xr:uid="{CB1906FA-B3F0-4916-BC48-CD15E4653CE7}"/>
    <cellStyle name="Currency 4 3 2 7 4" xfId="23521" xr:uid="{00000000-0005-0000-0000-0000FA190000}"/>
    <cellStyle name="Currency 4 3 2 7 4 2" xfId="41266" xr:uid="{F1106583-2333-4415-A1B6-0FE284D17DDA}"/>
    <cellStyle name="Currency 4 3 2 7 5" xfId="28979" xr:uid="{00000000-0005-0000-0000-0000FB190000}"/>
    <cellStyle name="Currency 4 3 2 7 5 2" xfId="43727" xr:uid="{9DAAB8D2-DC9D-407B-85DD-57DFBFD90CDE}"/>
    <cellStyle name="Currency 4 3 2 7 6" xfId="7439" xr:uid="{00000000-0005-0000-0000-0000FC190000}"/>
    <cellStyle name="Currency 4 3 2 7 6 2" xfId="33886" xr:uid="{265EA15E-1868-4FFF-9C36-53D149B219AF}"/>
    <cellStyle name="Currency 4 3 2 7 7" xfId="31736" xr:uid="{2E070DFE-BF28-4CC9-B075-652CF817104D}"/>
    <cellStyle name="Currency 4 3 2 8" xfId="844" xr:uid="{00000000-0005-0000-0000-0000FD190000}"/>
    <cellStyle name="Currency 4 3 2 8 2" xfId="13914" xr:uid="{00000000-0005-0000-0000-0000FE190000}"/>
    <cellStyle name="Currency 4 3 2 8 2 2" xfId="36934" xr:uid="{9BEA0D75-CBC8-4238-BD48-CAF40EDA38A7}"/>
    <cellStyle name="Currency 4 3 2 8 3" xfId="19375" xr:uid="{00000000-0005-0000-0000-0000FF190000}"/>
    <cellStyle name="Currency 4 3 2 8 3 2" xfId="39394" xr:uid="{DC4F0B2D-39F6-4D9F-964F-41CD306776AF}"/>
    <cellStyle name="Currency 4 3 2 8 4" xfId="24833" xr:uid="{00000000-0005-0000-0000-0000001A0000}"/>
    <cellStyle name="Currency 4 3 2 8 4 2" xfId="41855" xr:uid="{883DC7B8-AB98-4B50-867F-7D15E53C42D2}"/>
    <cellStyle name="Currency 4 3 2 8 5" xfId="8456" xr:uid="{00000000-0005-0000-0000-0000011A0000}"/>
    <cellStyle name="Currency 4 3 2 8 5 2" xfId="34474" xr:uid="{38CD04E8-E40E-47FC-A5FA-7B55AE33AD32}"/>
    <cellStyle name="Currency 4 3 2 8 6" xfId="29864" xr:uid="{3EC6DDD9-3575-4E12-8565-CF8009823C5C}"/>
    <cellStyle name="Currency 4 3 2 9" xfId="7884" xr:uid="{00000000-0005-0000-0000-0000021A0000}"/>
    <cellStyle name="Currency 4 3 2 9 2" xfId="34198" xr:uid="{045B8F07-2291-4842-A6AA-590E1E1C8FF4}"/>
    <cellStyle name="Currency 4 3 20" xfId="5531" xr:uid="{00000000-0005-0000-0000-0000031A0000}"/>
    <cellStyle name="Currency 4 3 20 2" xfId="31978" xr:uid="{DEA415FA-2B15-4C3F-A64E-F239DC99A26E}"/>
    <cellStyle name="Currency 4 3 21" xfId="29492" xr:uid="{7C5A29A8-6B63-48EE-AAA8-AD0FB69B2532}"/>
    <cellStyle name="Currency 4 3 3" xfId="362" xr:uid="{00000000-0005-0000-0000-0000041A0000}"/>
    <cellStyle name="Currency 4 3 3 10" xfId="13433" xr:uid="{00000000-0005-0000-0000-0000051A0000}"/>
    <cellStyle name="Currency 4 3 3 10 2" xfId="36694" xr:uid="{D63F1164-2129-4F0D-B172-DEDF0A17491D}"/>
    <cellStyle name="Currency 4 3 3 11" xfId="18893" xr:uid="{00000000-0005-0000-0000-0000061A0000}"/>
    <cellStyle name="Currency 4 3 3 11 2" xfId="39154" xr:uid="{BA052303-7DC8-46AB-AA77-597C85A04C7A}"/>
    <cellStyle name="Currency 4 3 3 12" xfId="24352" xr:uid="{00000000-0005-0000-0000-0000071A0000}"/>
    <cellStyle name="Currency 4 3 3 12 2" xfId="41615" xr:uid="{DE2847EF-0714-4A8A-BCF8-F7C167D0E224}"/>
    <cellStyle name="Currency 4 3 3 13" xfId="5603" xr:uid="{00000000-0005-0000-0000-0000081A0000}"/>
    <cellStyle name="Currency 4 3 3 13 2" xfId="32050" xr:uid="{C9917D77-193E-4449-9D94-458E213AB9AB}"/>
    <cellStyle name="Currency 4 3 3 14" xfId="29624" xr:uid="{45D2108D-8A15-4EEE-980F-7794B3C41E29}"/>
    <cellStyle name="Currency 4 3 3 2" xfId="1381" xr:uid="{00000000-0005-0000-0000-0000091A0000}"/>
    <cellStyle name="Currency 4 3 3 2 2" xfId="8991" xr:uid="{00000000-0005-0000-0000-00000A1A0000}"/>
    <cellStyle name="Currency 4 3 3 2 2 2" xfId="34822" xr:uid="{E7810A17-AFBC-4E5D-9DF1-CC624F1E0FFA}"/>
    <cellStyle name="Currency 4 3 3 2 3" xfId="14449" xr:uid="{00000000-0005-0000-0000-00000B1A0000}"/>
    <cellStyle name="Currency 4 3 3 2 3 2" xfId="37282" xr:uid="{FB51DA1C-0A77-4A69-8FD1-54BB8C03AF80}"/>
    <cellStyle name="Currency 4 3 3 2 4" xfId="19910" xr:uid="{00000000-0005-0000-0000-00000C1A0000}"/>
    <cellStyle name="Currency 4 3 3 2 4 2" xfId="39742" xr:uid="{158C9587-53DA-4AB1-987C-0630FBC09F7B}"/>
    <cellStyle name="Currency 4 3 3 2 5" xfId="25368" xr:uid="{00000000-0005-0000-0000-00000D1A0000}"/>
    <cellStyle name="Currency 4 3 3 2 5 2" xfId="42203" xr:uid="{D67738BD-4C11-4FE2-B319-9DB88F543EF0}"/>
    <cellStyle name="Currency 4 3 3 2 6" xfId="5915" xr:uid="{00000000-0005-0000-0000-00000E1A0000}"/>
    <cellStyle name="Currency 4 3 3 2 6 2" xfId="32362" xr:uid="{D1EC140D-DDB1-4E4A-9F45-2DF154BD6C14}"/>
    <cellStyle name="Currency 4 3 3 2 7" xfId="30212" xr:uid="{5C294560-F657-45B8-B4AD-5EAE78A1FE28}"/>
    <cellStyle name="Currency 4 3 3 3" xfId="2122" xr:uid="{00000000-0005-0000-0000-00000F1A0000}"/>
    <cellStyle name="Currency 4 3 3 3 2" xfId="9732" xr:uid="{00000000-0005-0000-0000-0000101A0000}"/>
    <cellStyle name="Currency 4 3 3 3 2 2" xfId="35134" xr:uid="{6B4331ED-68A7-4018-9D15-F80BB0D496D7}"/>
    <cellStyle name="Currency 4 3 3 3 3" xfId="15189" xr:uid="{00000000-0005-0000-0000-0000111A0000}"/>
    <cellStyle name="Currency 4 3 3 3 3 2" xfId="37594" xr:uid="{C82EBFCE-22FA-4DC9-94B6-8EF8D0E2E5D7}"/>
    <cellStyle name="Currency 4 3 3 3 4" xfId="20650" xr:uid="{00000000-0005-0000-0000-0000121A0000}"/>
    <cellStyle name="Currency 4 3 3 3 4 2" xfId="40054" xr:uid="{38D78179-1C08-4EBA-BCB5-E69711943325}"/>
    <cellStyle name="Currency 4 3 3 3 5" xfId="26108" xr:uid="{00000000-0005-0000-0000-0000131A0000}"/>
    <cellStyle name="Currency 4 3 3 3 5 2" xfId="42515" xr:uid="{49262077-8831-496B-858D-06459C0053DA}"/>
    <cellStyle name="Currency 4 3 3 3 6" xfId="6227" xr:uid="{00000000-0005-0000-0000-0000141A0000}"/>
    <cellStyle name="Currency 4 3 3 3 6 2" xfId="32674" xr:uid="{80AAF006-459C-4B2E-87B0-7C5A93A816AA}"/>
    <cellStyle name="Currency 4 3 3 3 7" xfId="30524" xr:uid="{1FB2BDA2-4EC1-4599-8E13-0AC097C00064}"/>
    <cellStyle name="Currency 4 3 3 4" xfId="2862" xr:uid="{00000000-0005-0000-0000-0000151A0000}"/>
    <cellStyle name="Currency 4 3 3 4 2" xfId="10472" xr:uid="{00000000-0005-0000-0000-0000161A0000}"/>
    <cellStyle name="Currency 4 3 3 4 2 2" xfId="35446" xr:uid="{B9DC0A8C-A9F9-49BC-A995-DFA766B9EB63}"/>
    <cellStyle name="Currency 4 3 3 4 3" xfId="15929" xr:uid="{00000000-0005-0000-0000-0000171A0000}"/>
    <cellStyle name="Currency 4 3 3 4 3 2" xfId="37906" xr:uid="{85E3F465-A999-441F-8591-0A8BB92FF97A}"/>
    <cellStyle name="Currency 4 3 3 4 4" xfId="21390" xr:uid="{00000000-0005-0000-0000-0000181A0000}"/>
    <cellStyle name="Currency 4 3 3 4 4 2" xfId="40366" xr:uid="{9B7F1983-649B-49D9-B9ED-B8BBB08B84C2}"/>
    <cellStyle name="Currency 4 3 3 4 5" xfId="26848" xr:uid="{00000000-0005-0000-0000-0000191A0000}"/>
    <cellStyle name="Currency 4 3 3 4 5 2" xfId="42827" xr:uid="{D0214269-8DB5-4FEA-9396-97D94783B126}"/>
    <cellStyle name="Currency 4 3 3 4 6" xfId="6539" xr:uid="{00000000-0005-0000-0000-00001A1A0000}"/>
    <cellStyle name="Currency 4 3 3 4 6 2" xfId="32986" xr:uid="{B949F3B4-D1F7-4BD6-8577-DA6FB82FE08A}"/>
    <cellStyle name="Currency 4 3 3 4 7" xfId="30836" xr:uid="{78C63F10-E4B2-4EC8-A72E-2AB9E787677E}"/>
    <cellStyle name="Currency 4 3 3 5" xfId="3603" xr:uid="{00000000-0005-0000-0000-00001B1A0000}"/>
    <cellStyle name="Currency 4 3 3 5 2" xfId="11212" xr:uid="{00000000-0005-0000-0000-00001C1A0000}"/>
    <cellStyle name="Currency 4 3 3 5 2 2" xfId="35758" xr:uid="{C842F2D7-BC07-4172-9766-8EAD532FE03B}"/>
    <cellStyle name="Currency 4 3 3 5 3" xfId="16669" xr:uid="{00000000-0005-0000-0000-00001D1A0000}"/>
    <cellStyle name="Currency 4 3 3 5 3 2" xfId="38218" xr:uid="{A0934F3E-7A6D-4602-B2C2-9FE46EA5FCEB}"/>
    <cellStyle name="Currency 4 3 3 5 4" xfId="22130" xr:uid="{00000000-0005-0000-0000-00001E1A0000}"/>
    <cellStyle name="Currency 4 3 3 5 4 2" xfId="40678" xr:uid="{E42387F7-3CFC-421D-B8F3-C1385A51069C}"/>
    <cellStyle name="Currency 4 3 3 5 5" xfId="27588" xr:uid="{00000000-0005-0000-0000-00001F1A0000}"/>
    <cellStyle name="Currency 4 3 3 5 5 2" xfId="43139" xr:uid="{C391CA8D-2054-41BC-A340-D5F2526697B3}"/>
    <cellStyle name="Currency 4 3 3 5 6" xfId="6851" xr:uid="{00000000-0005-0000-0000-0000201A0000}"/>
    <cellStyle name="Currency 4 3 3 5 6 2" xfId="33298" xr:uid="{152E51D1-8302-48FD-AB0D-5E37E711832C}"/>
    <cellStyle name="Currency 4 3 3 5 7" xfId="31148" xr:uid="{9D27F8C1-81D0-49AA-9E46-B0BE8400CCBA}"/>
    <cellStyle name="Currency 4 3 3 6" xfId="4344" xr:uid="{00000000-0005-0000-0000-0000211A0000}"/>
    <cellStyle name="Currency 4 3 3 6 2" xfId="11953" xr:uid="{00000000-0005-0000-0000-0000221A0000}"/>
    <cellStyle name="Currency 4 3 3 6 2 2" xfId="36070" xr:uid="{C0D99BF1-C7A4-4B9B-9EC0-56DB885EBC0C}"/>
    <cellStyle name="Currency 4 3 3 6 3" xfId="17410" xr:uid="{00000000-0005-0000-0000-0000231A0000}"/>
    <cellStyle name="Currency 4 3 3 6 3 2" xfId="38530" xr:uid="{9EF2A468-D705-49DF-B4A8-69CA837A8A1B}"/>
    <cellStyle name="Currency 4 3 3 6 4" xfId="22871" xr:uid="{00000000-0005-0000-0000-0000241A0000}"/>
    <cellStyle name="Currency 4 3 3 6 4 2" xfId="40990" xr:uid="{5416FB38-8D9A-4A10-863E-18144A3E300A}"/>
    <cellStyle name="Currency 4 3 3 6 5" xfId="28329" xr:uid="{00000000-0005-0000-0000-0000251A0000}"/>
    <cellStyle name="Currency 4 3 3 6 5 2" xfId="43451" xr:uid="{BC0C899E-9E39-4600-8C1E-DA729161D062}"/>
    <cellStyle name="Currency 4 3 3 6 6" xfId="7163" xr:uid="{00000000-0005-0000-0000-0000261A0000}"/>
    <cellStyle name="Currency 4 3 3 6 6 2" xfId="33610" xr:uid="{BDE3ED5E-D47E-4EA2-9692-5ABC31A6EB76}"/>
    <cellStyle name="Currency 4 3 3 6 7" xfId="31460" xr:uid="{084A5120-BC22-49E6-AE9F-3DE434130120}"/>
    <cellStyle name="Currency 4 3 3 7" xfId="5084" xr:uid="{00000000-0005-0000-0000-0000271A0000}"/>
    <cellStyle name="Currency 4 3 3 7 2" xfId="12693" xr:uid="{00000000-0005-0000-0000-0000281A0000}"/>
    <cellStyle name="Currency 4 3 3 7 2 2" xfId="36382" xr:uid="{9B6DFD16-8843-4A80-B1C7-3D80A444FA5B}"/>
    <cellStyle name="Currency 4 3 3 7 3" xfId="18150" xr:uid="{00000000-0005-0000-0000-0000291A0000}"/>
    <cellStyle name="Currency 4 3 3 7 3 2" xfId="38842" xr:uid="{B1561786-F850-4785-84F2-FC08A1D62629}"/>
    <cellStyle name="Currency 4 3 3 7 4" xfId="23611" xr:uid="{00000000-0005-0000-0000-00002A1A0000}"/>
    <cellStyle name="Currency 4 3 3 7 4 2" xfId="41302" xr:uid="{F017B3FB-1C71-4042-87B4-EDAB53A85A23}"/>
    <cellStyle name="Currency 4 3 3 7 5" xfId="29069" xr:uid="{00000000-0005-0000-0000-00002B1A0000}"/>
    <cellStyle name="Currency 4 3 3 7 5 2" xfId="43763" xr:uid="{F2930A7A-3B58-487B-BD0F-76BBBA2A4067}"/>
    <cellStyle name="Currency 4 3 3 7 6" xfId="7475" xr:uid="{00000000-0005-0000-0000-00002C1A0000}"/>
    <cellStyle name="Currency 4 3 3 7 6 2" xfId="33922" xr:uid="{02E0F7B1-3CD5-4B20-8669-E3D33A9E7BCC}"/>
    <cellStyle name="Currency 4 3 3 7 7" xfId="31772" xr:uid="{21AE6DFB-AFCF-4FB6-86BB-414CDE2AFFDE}"/>
    <cellStyle name="Currency 4 3 3 8" xfId="880" xr:uid="{00000000-0005-0000-0000-00002D1A0000}"/>
    <cellStyle name="Currency 4 3 3 8 2" xfId="13950" xr:uid="{00000000-0005-0000-0000-00002E1A0000}"/>
    <cellStyle name="Currency 4 3 3 8 2 2" xfId="36970" xr:uid="{F9B2D50F-ACC2-431F-9BC2-C1638BF868AA}"/>
    <cellStyle name="Currency 4 3 3 8 3" xfId="19411" xr:uid="{00000000-0005-0000-0000-00002F1A0000}"/>
    <cellStyle name="Currency 4 3 3 8 3 2" xfId="39430" xr:uid="{0EDE9758-C5DB-4BC3-9955-9FA64A90ACDD}"/>
    <cellStyle name="Currency 4 3 3 8 4" xfId="24869" xr:uid="{00000000-0005-0000-0000-0000301A0000}"/>
    <cellStyle name="Currency 4 3 3 8 4 2" xfId="41891" xr:uid="{79F2CB06-02CB-486B-BBBA-A2696C0BF869}"/>
    <cellStyle name="Currency 4 3 3 8 5" xfId="8492" xr:uid="{00000000-0005-0000-0000-0000311A0000}"/>
    <cellStyle name="Currency 4 3 3 8 5 2" xfId="34510" xr:uid="{F6574DD7-C4AC-49A0-9250-1814192E9EFD}"/>
    <cellStyle name="Currency 4 3 3 8 6" xfId="29900" xr:uid="{0F134B7E-FC0B-4CB8-85EB-DD64C96434E2}"/>
    <cellStyle name="Currency 4 3 3 9" xfId="7974" xr:uid="{00000000-0005-0000-0000-0000321A0000}"/>
    <cellStyle name="Currency 4 3 3 9 2" xfId="34234" xr:uid="{5B708502-5EDC-4CE4-BA7A-2A534549A829}"/>
    <cellStyle name="Currency 4 3 4" xfId="451" xr:uid="{00000000-0005-0000-0000-0000331A0000}"/>
    <cellStyle name="Currency 4 3 4 10" xfId="13522" xr:uid="{00000000-0005-0000-0000-0000341A0000}"/>
    <cellStyle name="Currency 4 3 4 10 2" xfId="36730" xr:uid="{4367C173-F6A4-4E86-88BA-2E5CE479FB85}"/>
    <cellStyle name="Currency 4 3 4 11" xfId="18982" xr:uid="{00000000-0005-0000-0000-0000351A0000}"/>
    <cellStyle name="Currency 4 3 4 11 2" xfId="39190" xr:uid="{565370A7-C8E0-4337-9170-B6D703340C32}"/>
    <cellStyle name="Currency 4 3 4 12" xfId="24441" xr:uid="{00000000-0005-0000-0000-0000361A0000}"/>
    <cellStyle name="Currency 4 3 4 12 2" xfId="41651" xr:uid="{BFBBE4A9-6C9A-4720-84CE-2BC4B4BD632F}"/>
    <cellStyle name="Currency 4 3 4 13" xfId="5639" xr:uid="{00000000-0005-0000-0000-0000371A0000}"/>
    <cellStyle name="Currency 4 3 4 13 2" xfId="32086" xr:uid="{91807E49-F44F-4BB7-9E81-8AB8A444250D}"/>
    <cellStyle name="Currency 4 3 4 14" xfId="29660" xr:uid="{D50C1F82-EB5E-4088-9C09-9D0F7A968574}"/>
    <cellStyle name="Currency 4 3 4 2" xfId="1470" xr:uid="{00000000-0005-0000-0000-0000381A0000}"/>
    <cellStyle name="Currency 4 3 4 2 2" xfId="9080" xr:uid="{00000000-0005-0000-0000-0000391A0000}"/>
    <cellStyle name="Currency 4 3 4 2 2 2" xfId="34858" xr:uid="{5CA901D7-1A4C-4698-B034-ECFD42AB809F}"/>
    <cellStyle name="Currency 4 3 4 2 3" xfId="14538" xr:uid="{00000000-0005-0000-0000-00003A1A0000}"/>
    <cellStyle name="Currency 4 3 4 2 3 2" xfId="37318" xr:uid="{ED27C5F0-C686-4DFE-9E99-D524407481E1}"/>
    <cellStyle name="Currency 4 3 4 2 4" xfId="19999" xr:uid="{00000000-0005-0000-0000-00003B1A0000}"/>
    <cellStyle name="Currency 4 3 4 2 4 2" xfId="39778" xr:uid="{6EF63C6E-CC11-4FE9-8758-D13D3B5EFFB9}"/>
    <cellStyle name="Currency 4 3 4 2 5" xfId="25457" xr:uid="{00000000-0005-0000-0000-00003C1A0000}"/>
    <cellStyle name="Currency 4 3 4 2 5 2" xfId="42239" xr:uid="{BD48187A-3D0B-42B4-8FD1-926094B1298B}"/>
    <cellStyle name="Currency 4 3 4 2 6" xfId="5951" xr:uid="{00000000-0005-0000-0000-00003D1A0000}"/>
    <cellStyle name="Currency 4 3 4 2 6 2" xfId="32398" xr:uid="{D7ADB406-CEBE-4BC6-A3B1-5932413CB3AE}"/>
    <cellStyle name="Currency 4 3 4 2 7" xfId="30248" xr:uid="{63807AEB-2266-40CB-878C-2A06F8B96019}"/>
    <cellStyle name="Currency 4 3 4 3" xfId="2211" xr:uid="{00000000-0005-0000-0000-00003E1A0000}"/>
    <cellStyle name="Currency 4 3 4 3 2" xfId="9821" xr:uid="{00000000-0005-0000-0000-00003F1A0000}"/>
    <cellStyle name="Currency 4 3 4 3 2 2" xfId="35170" xr:uid="{A69FFE44-3C87-4610-A4F5-E775769ACB16}"/>
    <cellStyle name="Currency 4 3 4 3 3" xfId="15278" xr:uid="{00000000-0005-0000-0000-0000401A0000}"/>
    <cellStyle name="Currency 4 3 4 3 3 2" xfId="37630" xr:uid="{191AD533-BDED-4DD0-84F5-502904335D07}"/>
    <cellStyle name="Currency 4 3 4 3 4" xfId="20739" xr:uid="{00000000-0005-0000-0000-0000411A0000}"/>
    <cellStyle name="Currency 4 3 4 3 4 2" xfId="40090" xr:uid="{5694ED67-4E3C-4002-9A6E-E72E818319B6}"/>
    <cellStyle name="Currency 4 3 4 3 5" xfId="26197" xr:uid="{00000000-0005-0000-0000-0000421A0000}"/>
    <cellStyle name="Currency 4 3 4 3 5 2" xfId="42551" xr:uid="{F9E6BC02-FF6A-4143-8ADB-6D280D631C0F}"/>
    <cellStyle name="Currency 4 3 4 3 6" xfId="6263" xr:uid="{00000000-0005-0000-0000-0000431A0000}"/>
    <cellStyle name="Currency 4 3 4 3 6 2" xfId="32710" xr:uid="{37CA2688-7634-407F-8EFF-2F82EB2931B5}"/>
    <cellStyle name="Currency 4 3 4 3 7" xfId="30560" xr:uid="{4DA94D4E-D1F1-41D7-96AD-89C15BDC4738}"/>
    <cellStyle name="Currency 4 3 4 4" xfId="2951" xr:uid="{00000000-0005-0000-0000-0000441A0000}"/>
    <cellStyle name="Currency 4 3 4 4 2" xfId="10561" xr:uid="{00000000-0005-0000-0000-0000451A0000}"/>
    <cellStyle name="Currency 4 3 4 4 2 2" xfId="35482" xr:uid="{5ECC4A35-BBE3-43DD-B74A-8A55CFE2F0D9}"/>
    <cellStyle name="Currency 4 3 4 4 3" xfId="16018" xr:uid="{00000000-0005-0000-0000-0000461A0000}"/>
    <cellStyle name="Currency 4 3 4 4 3 2" xfId="37942" xr:uid="{5B630915-F194-4A54-A2F8-3B464676D5DB}"/>
    <cellStyle name="Currency 4 3 4 4 4" xfId="21479" xr:uid="{00000000-0005-0000-0000-0000471A0000}"/>
    <cellStyle name="Currency 4 3 4 4 4 2" xfId="40402" xr:uid="{E6751E30-A268-4C2A-B28A-DB44015D38D3}"/>
    <cellStyle name="Currency 4 3 4 4 5" xfId="26937" xr:uid="{00000000-0005-0000-0000-0000481A0000}"/>
    <cellStyle name="Currency 4 3 4 4 5 2" xfId="42863" xr:uid="{469D4E75-0E95-4F94-8D9A-7C1FAA33B8BA}"/>
    <cellStyle name="Currency 4 3 4 4 6" xfId="6575" xr:uid="{00000000-0005-0000-0000-0000491A0000}"/>
    <cellStyle name="Currency 4 3 4 4 6 2" xfId="33022" xr:uid="{F46C28C7-B37E-4E0A-B197-F4EFBA69ECA9}"/>
    <cellStyle name="Currency 4 3 4 4 7" xfId="30872" xr:uid="{B76D3937-8E17-42A3-AF72-8886D979DA12}"/>
    <cellStyle name="Currency 4 3 4 5" xfId="3692" xr:uid="{00000000-0005-0000-0000-00004A1A0000}"/>
    <cellStyle name="Currency 4 3 4 5 2" xfId="11301" xr:uid="{00000000-0005-0000-0000-00004B1A0000}"/>
    <cellStyle name="Currency 4 3 4 5 2 2" xfId="35794" xr:uid="{EB21126D-2911-453F-97EE-004858531328}"/>
    <cellStyle name="Currency 4 3 4 5 3" xfId="16758" xr:uid="{00000000-0005-0000-0000-00004C1A0000}"/>
    <cellStyle name="Currency 4 3 4 5 3 2" xfId="38254" xr:uid="{89E9FD3B-5AB2-441A-B763-917F4744D061}"/>
    <cellStyle name="Currency 4 3 4 5 4" xfId="22219" xr:uid="{00000000-0005-0000-0000-00004D1A0000}"/>
    <cellStyle name="Currency 4 3 4 5 4 2" xfId="40714" xr:uid="{6566734E-84AC-4AED-BE2C-FEF3DB5776FB}"/>
    <cellStyle name="Currency 4 3 4 5 5" xfId="27677" xr:uid="{00000000-0005-0000-0000-00004E1A0000}"/>
    <cellStyle name="Currency 4 3 4 5 5 2" xfId="43175" xr:uid="{0EBFA3C2-CC79-43DC-8783-E10A69C51639}"/>
    <cellStyle name="Currency 4 3 4 5 6" xfId="6887" xr:uid="{00000000-0005-0000-0000-00004F1A0000}"/>
    <cellStyle name="Currency 4 3 4 5 6 2" xfId="33334" xr:uid="{03258987-9B37-45D9-AF12-B899C9887612}"/>
    <cellStyle name="Currency 4 3 4 5 7" xfId="31184" xr:uid="{15F2A548-3938-4E78-A314-B83ECDC8C7EC}"/>
    <cellStyle name="Currency 4 3 4 6" xfId="4433" xr:uid="{00000000-0005-0000-0000-0000501A0000}"/>
    <cellStyle name="Currency 4 3 4 6 2" xfId="12042" xr:uid="{00000000-0005-0000-0000-0000511A0000}"/>
    <cellStyle name="Currency 4 3 4 6 2 2" xfId="36106" xr:uid="{594C670C-95A8-4414-A39D-6FF34D5758F9}"/>
    <cellStyle name="Currency 4 3 4 6 3" xfId="17499" xr:uid="{00000000-0005-0000-0000-0000521A0000}"/>
    <cellStyle name="Currency 4 3 4 6 3 2" xfId="38566" xr:uid="{257CFCCB-DEC3-4181-A858-7820C8B2C0FF}"/>
    <cellStyle name="Currency 4 3 4 6 4" xfId="22960" xr:uid="{00000000-0005-0000-0000-0000531A0000}"/>
    <cellStyle name="Currency 4 3 4 6 4 2" xfId="41026" xr:uid="{F4643C0D-56DB-4847-8894-9B1459826609}"/>
    <cellStyle name="Currency 4 3 4 6 5" xfId="28418" xr:uid="{00000000-0005-0000-0000-0000541A0000}"/>
    <cellStyle name="Currency 4 3 4 6 5 2" xfId="43487" xr:uid="{82885F74-EE9C-4137-9202-4B3317F6EC26}"/>
    <cellStyle name="Currency 4 3 4 6 6" xfId="7199" xr:uid="{00000000-0005-0000-0000-0000551A0000}"/>
    <cellStyle name="Currency 4 3 4 6 6 2" xfId="33646" xr:uid="{0F687614-11C2-4439-98D9-F6B1C9F73D96}"/>
    <cellStyle name="Currency 4 3 4 6 7" xfId="31496" xr:uid="{BB7E042E-AEFD-4C8A-8214-1DB4390C3A38}"/>
    <cellStyle name="Currency 4 3 4 7" xfId="5173" xr:uid="{00000000-0005-0000-0000-0000561A0000}"/>
    <cellStyle name="Currency 4 3 4 7 2" xfId="12782" xr:uid="{00000000-0005-0000-0000-0000571A0000}"/>
    <cellStyle name="Currency 4 3 4 7 2 2" xfId="36418" xr:uid="{F446930C-57E0-4BFE-8133-A31430A05E98}"/>
    <cellStyle name="Currency 4 3 4 7 3" xfId="18239" xr:uid="{00000000-0005-0000-0000-0000581A0000}"/>
    <cellStyle name="Currency 4 3 4 7 3 2" xfId="38878" xr:uid="{5AFC5C6D-4E4C-4A0F-BD1E-7063F5B8DB93}"/>
    <cellStyle name="Currency 4 3 4 7 4" xfId="23700" xr:uid="{00000000-0005-0000-0000-0000591A0000}"/>
    <cellStyle name="Currency 4 3 4 7 4 2" xfId="41338" xr:uid="{17FD09EA-859D-4F4C-8A68-07B620DA69C1}"/>
    <cellStyle name="Currency 4 3 4 7 5" xfId="29158" xr:uid="{00000000-0005-0000-0000-00005A1A0000}"/>
    <cellStyle name="Currency 4 3 4 7 5 2" xfId="43799" xr:uid="{327CE758-34BE-4B50-984D-BD3132266F9E}"/>
    <cellStyle name="Currency 4 3 4 7 6" xfId="7511" xr:uid="{00000000-0005-0000-0000-00005B1A0000}"/>
    <cellStyle name="Currency 4 3 4 7 6 2" xfId="33958" xr:uid="{C170B392-5F3B-4C72-9A22-B89FF3F4BEDA}"/>
    <cellStyle name="Currency 4 3 4 7 7" xfId="31808" xr:uid="{12FCEDC5-937E-430C-9909-B0239B4C5019}"/>
    <cellStyle name="Currency 4 3 4 8" xfId="916" xr:uid="{00000000-0005-0000-0000-00005C1A0000}"/>
    <cellStyle name="Currency 4 3 4 8 2" xfId="13986" xr:uid="{00000000-0005-0000-0000-00005D1A0000}"/>
    <cellStyle name="Currency 4 3 4 8 2 2" xfId="37006" xr:uid="{378ECD74-6AFB-42C2-B0CB-8E340B5ACE9D}"/>
    <cellStyle name="Currency 4 3 4 8 3" xfId="19447" xr:uid="{00000000-0005-0000-0000-00005E1A0000}"/>
    <cellStyle name="Currency 4 3 4 8 3 2" xfId="39466" xr:uid="{FEC79831-68FC-44EE-93EB-C6E0E75770A2}"/>
    <cellStyle name="Currency 4 3 4 8 4" xfId="24905" xr:uid="{00000000-0005-0000-0000-00005F1A0000}"/>
    <cellStyle name="Currency 4 3 4 8 4 2" xfId="41927" xr:uid="{5011FBAC-0D66-4E4B-A977-BD43AC9FE3FD}"/>
    <cellStyle name="Currency 4 3 4 8 5" xfId="8528" xr:uid="{00000000-0005-0000-0000-0000601A0000}"/>
    <cellStyle name="Currency 4 3 4 8 5 2" xfId="34546" xr:uid="{67BCF3A0-F481-4C14-B020-F2D0843CDC81}"/>
    <cellStyle name="Currency 4 3 4 8 6" xfId="29936" xr:uid="{FA77E2A0-7D80-4F3F-9C4A-DF4CB869CDF4}"/>
    <cellStyle name="Currency 4 3 4 9" xfId="8063" xr:uid="{00000000-0005-0000-0000-0000611A0000}"/>
    <cellStyle name="Currency 4 3 4 9 2" xfId="34270" xr:uid="{7EFA69BD-546B-4008-A5E1-B0C14AD2917F}"/>
    <cellStyle name="Currency 4 3 5" xfId="540" xr:uid="{00000000-0005-0000-0000-0000621A0000}"/>
    <cellStyle name="Currency 4 3 5 10" xfId="13611" xr:uid="{00000000-0005-0000-0000-0000631A0000}"/>
    <cellStyle name="Currency 4 3 5 10 2" xfId="36766" xr:uid="{A0DF85A0-14CA-40C8-BF18-B5A9170776C6}"/>
    <cellStyle name="Currency 4 3 5 11" xfId="19071" xr:uid="{00000000-0005-0000-0000-0000641A0000}"/>
    <cellStyle name="Currency 4 3 5 11 2" xfId="39226" xr:uid="{CF70A845-6762-4BEE-B86C-68387ED1D0C1}"/>
    <cellStyle name="Currency 4 3 5 12" xfId="24530" xr:uid="{00000000-0005-0000-0000-0000651A0000}"/>
    <cellStyle name="Currency 4 3 5 12 2" xfId="41687" xr:uid="{B23A7290-9A32-44F8-BD5A-43CA9A0005AC}"/>
    <cellStyle name="Currency 4 3 5 13" xfId="5675" xr:uid="{00000000-0005-0000-0000-0000661A0000}"/>
    <cellStyle name="Currency 4 3 5 13 2" xfId="32122" xr:uid="{40F31903-A249-4BB9-ABC2-66BAF79D57EC}"/>
    <cellStyle name="Currency 4 3 5 14" xfId="29696" xr:uid="{3412C8EE-3B10-423B-9623-7577073F5BEF}"/>
    <cellStyle name="Currency 4 3 5 2" xfId="1559" xr:uid="{00000000-0005-0000-0000-0000671A0000}"/>
    <cellStyle name="Currency 4 3 5 2 2" xfId="9169" xr:uid="{00000000-0005-0000-0000-0000681A0000}"/>
    <cellStyle name="Currency 4 3 5 2 2 2" xfId="34894" xr:uid="{0FBDDCDB-F89C-43CB-9586-A1871A3C2D52}"/>
    <cellStyle name="Currency 4 3 5 2 3" xfId="14627" xr:uid="{00000000-0005-0000-0000-0000691A0000}"/>
    <cellStyle name="Currency 4 3 5 2 3 2" xfId="37354" xr:uid="{AB3B8707-D1ED-4B7E-A69A-AE7BD9CFDBB1}"/>
    <cellStyle name="Currency 4 3 5 2 4" xfId="20088" xr:uid="{00000000-0005-0000-0000-00006A1A0000}"/>
    <cellStyle name="Currency 4 3 5 2 4 2" xfId="39814" xr:uid="{25577E2D-5F71-4F03-9C7B-110A87F58C6A}"/>
    <cellStyle name="Currency 4 3 5 2 5" xfId="25546" xr:uid="{00000000-0005-0000-0000-00006B1A0000}"/>
    <cellStyle name="Currency 4 3 5 2 5 2" xfId="42275" xr:uid="{05EBD8CB-8A9E-4B57-8826-7A69D514A56C}"/>
    <cellStyle name="Currency 4 3 5 2 6" xfId="5987" xr:uid="{00000000-0005-0000-0000-00006C1A0000}"/>
    <cellStyle name="Currency 4 3 5 2 6 2" xfId="32434" xr:uid="{E965CE1F-7033-4514-9EAB-EBC5184534EB}"/>
    <cellStyle name="Currency 4 3 5 2 7" xfId="30284" xr:uid="{3AC7758A-DB6E-4763-BC5A-89C9988B70C7}"/>
    <cellStyle name="Currency 4 3 5 3" xfId="2300" xr:uid="{00000000-0005-0000-0000-00006D1A0000}"/>
    <cellStyle name="Currency 4 3 5 3 2" xfId="9910" xr:uid="{00000000-0005-0000-0000-00006E1A0000}"/>
    <cellStyle name="Currency 4 3 5 3 2 2" xfId="35206" xr:uid="{5DB136EF-D7A4-4660-ACD1-33E2E3191968}"/>
    <cellStyle name="Currency 4 3 5 3 3" xfId="15367" xr:uid="{00000000-0005-0000-0000-00006F1A0000}"/>
    <cellStyle name="Currency 4 3 5 3 3 2" xfId="37666" xr:uid="{B100CDE1-742A-4F80-8AB8-E9DCA556068B}"/>
    <cellStyle name="Currency 4 3 5 3 4" xfId="20828" xr:uid="{00000000-0005-0000-0000-0000701A0000}"/>
    <cellStyle name="Currency 4 3 5 3 4 2" xfId="40126" xr:uid="{80E06253-DAE0-442F-84CC-0B0D841A7D74}"/>
    <cellStyle name="Currency 4 3 5 3 5" xfId="26286" xr:uid="{00000000-0005-0000-0000-0000711A0000}"/>
    <cellStyle name="Currency 4 3 5 3 5 2" xfId="42587" xr:uid="{63BBA219-2752-4744-B99A-8634D1C46CBD}"/>
    <cellStyle name="Currency 4 3 5 3 6" xfId="6299" xr:uid="{00000000-0005-0000-0000-0000721A0000}"/>
    <cellStyle name="Currency 4 3 5 3 6 2" xfId="32746" xr:uid="{45255BCF-BCDE-445F-9082-EA46CD085F81}"/>
    <cellStyle name="Currency 4 3 5 3 7" xfId="30596" xr:uid="{9156C80C-2A32-43FE-9A40-8A9410B3EEED}"/>
    <cellStyle name="Currency 4 3 5 4" xfId="3040" xr:uid="{00000000-0005-0000-0000-0000731A0000}"/>
    <cellStyle name="Currency 4 3 5 4 2" xfId="10650" xr:uid="{00000000-0005-0000-0000-0000741A0000}"/>
    <cellStyle name="Currency 4 3 5 4 2 2" xfId="35518" xr:uid="{87E1884F-B5F1-418E-85D4-39F982E37188}"/>
    <cellStyle name="Currency 4 3 5 4 3" xfId="16107" xr:uid="{00000000-0005-0000-0000-0000751A0000}"/>
    <cellStyle name="Currency 4 3 5 4 3 2" xfId="37978" xr:uid="{B86AAEA4-FE39-4351-8D3A-C3D78484E57E}"/>
    <cellStyle name="Currency 4 3 5 4 4" xfId="21568" xr:uid="{00000000-0005-0000-0000-0000761A0000}"/>
    <cellStyle name="Currency 4 3 5 4 4 2" xfId="40438" xr:uid="{8A30AA4F-D360-4FAD-A8A0-4EB09DADAA30}"/>
    <cellStyle name="Currency 4 3 5 4 5" xfId="27026" xr:uid="{00000000-0005-0000-0000-0000771A0000}"/>
    <cellStyle name="Currency 4 3 5 4 5 2" xfId="42899" xr:uid="{FC6B80A4-4FE2-4F7C-8F6C-5AB184FC276D}"/>
    <cellStyle name="Currency 4 3 5 4 6" xfId="6611" xr:uid="{00000000-0005-0000-0000-0000781A0000}"/>
    <cellStyle name="Currency 4 3 5 4 6 2" xfId="33058" xr:uid="{08F957A5-B1DF-4D54-9D0D-8FCBE24D4B18}"/>
    <cellStyle name="Currency 4 3 5 4 7" xfId="30908" xr:uid="{41ACF0DE-EB94-4B61-AEF2-AD2090B405BA}"/>
    <cellStyle name="Currency 4 3 5 5" xfId="3781" xr:uid="{00000000-0005-0000-0000-0000791A0000}"/>
    <cellStyle name="Currency 4 3 5 5 2" xfId="11390" xr:uid="{00000000-0005-0000-0000-00007A1A0000}"/>
    <cellStyle name="Currency 4 3 5 5 2 2" xfId="35830" xr:uid="{5A5E8789-2855-4AF7-A6EB-CD592130444F}"/>
    <cellStyle name="Currency 4 3 5 5 3" xfId="16847" xr:uid="{00000000-0005-0000-0000-00007B1A0000}"/>
    <cellStyle name="Currency 4 3 5 5 3 2" xfId="38290" xr:uid="{ABC11383-321E-46F2-AED1-FEFAF42B70C8}"/>
    <cellStyle name="Currency 4 3 5 5 4" xfId="22308" xr:uid="{00000000-0005-0000-0000-00007C1A0000}"/>
    <cellStyle name="Currency 4 3 5 5 4 2" xfId="40750" xr:uid="{F3CBEA37-0698-4F52-921B-838E44428E2F}"/>
    <cellStyle name="Currency 4 3 5 5 5" xfId="27766" xr:uid="{00000000-0005-0000-0000-00007D1A0000}"/>
    <cellStyle name="Currency 4 3 5 5 5 2" xfId="43211" xr:uid="{CBE9AA3F-ACD5-4725-A94A-2C57B5177DE2}"/>
    <cellStyle name="Currency 4 3 5 5 6" xfId="6923" xr:uid="{00000000-0005-0000-0000-00007E1A0000}"/>
    <cellStyle name="Currency 4 3 5 5 6 2" xfId="33370" xr:uid="{2E8DC91C-C8C0-43A6-A35E-0ED835C3A144}"/>
    <cellStyle name="Currency 4 3 5 5 7" xfId="31220" xr:uid="{C7E1FDD6-B915-4887-94ED-3C6969629465}"/>
    <cellStyle name="Currency 4 3 5 6" xfId="4522" xr:uid="{00000000-0005-0000-0000-00007F1A0000}"/>
    <cellStyle name="Currency 4 3 5 6 2" xfId="12131" xr:uid="{00000000-0005-0000-0000-0000801A0000}"/>
    <cellStyle name="Currency 4 3 5 6 2 2" xfId="36142" xr:uid="{AD656099-63EF-4433-825B-C593C7CBB513}"/>
    <cellStyle name="Currency 4 3 5 6 3" xfId="17588" xr:uid="{00000000-0005-0000-0000-0000811A0000}"/>
    <cellStyle name="Currency 4 3 5 6 3 2" xfId="38602" xr:uid="{401DD508-B07B-46FE-B72D-EF97E4FAA405}"/>
    <cellStyle name="Currency 4 3 5 6 4" xfId="23049" xr:uid="{00000000-0005-0000-0000-0000821A0000}"/>
    <cellStyle name="Currency 4 3 5 6 4 2" xfId="41062" xr:uid="{E4FAD41C-5CEA-4F23-A95D-8B496B086A88}"/>
    <cellStyle name="Currency 4 3 5 6 5" xfId="28507" xr:uid="{00000000-0005-0000-0000-0000831A0000}"/>
    <cellStyle name="Currency 4 3 5 6 5 2" xfId="43523" xr:uid="{71F80F39-C151-4E39-885F-5A4DAC5AFC06}"/>
    <cellStyle name="Currency 4 3 5 6 6" xfId="7235" xr:uid="{00000000-0005-0000-0000-0000841A0000}"/>
    <cellStyle name="Currency 4 3 5 6 6 2" xfId="33682" xr:uid="{D8A6BD05-A103-4F4E-AC9A-6761F9DCD347}"/>
    <cellStyle name="Currency 4 3 5 6 7" xfId="31532" xr:uid="{5D9C2DD7-E5C0-4BB6-9907-2EA2A74C5B90}"/>
    <cellStyle name="Currency 4 3 5 7" xfId="5262" xr:uid="{00000000-0005-0000-0000-0000851A0000}"/>
    <cellStyle name="Currency 4 3 5 7 2" xfId="12871" xr:uid="{00000000-0005-0000-0000-0000861A0000}"/>
    <cellStyle name="Currency 4 3 5 7 2 2" xfId="36454" xr:uid="{F31B8BCF-0673-44DF-9A91-B04362979CA0}"/>
    <cellStyle name="Currency 4 3 5 7 3" xfId="18328" xr:uid="{00000000-0005-0000-0000-0000871A0000}"/>
    <cellStyle name="Currency 4 3 5 7 3 2" xfId="38914" xr:uid="{F9F1701D-0E83-40D5-BF87-6603DCCDC16B}"/>
    <cellStyle name="Currency 4 3 5 7 4" xfId="23789" xr:uid="{00000000-0005-0000-0000-0000881A0000}"/>
    <cellStyle name="Currency 4 3 5 7 4 2" xfId="41374" xr:uid="{BA8A5BBC-1078-4DC7-B10F-73AFC71FB90B}"/>
    <cellStyle name="Currency 4 3 5 7 5" xfId="29247" xr:uid="{00000000-0005-0000-0000-0000891A0000}"/>
    <cellStyle name="Currency 4 3 5 7 5 2" xfId="43835" xr:uid="{5E4062D6-EF81-40E7-9F67-A27FDF7BE257}"/>
    <cellStyle name="Currency 4 3 5 7 6" xfId="7547" xr:uid="{00000000-0005-0000-0000-00008A1A0000}"/>
    <cellStyle name="Currency 4 3 5 7 6 2" xfId="33994" xr:uid="{BDF0055B-57AB-4BE7-A06D-DB0E7E12B7E7}"/>
    <cellStyle name="Currency 4 3 5 7 7" xfId="31844" xr:uid="{7623A955-6869-4E16-B852-3D6BF2C72A11}"/>
    <cellStyle name="Currency 4 3 5 8" xfId="952" xr:uid="{00000000-0005-0000-0000-00008B1A0000}"/>
    <cellStyle name="Currency 4 3 5 8 2" xfId="14022" xr:uid="{00000000-0005-0000-0000-00008C1A0000}"/>
    <cellStyle name="Currency 4 3 5 8 2 2" xfId="37042" xr:uid="{07B286A6-3BB6-480A-B17A-4B4F81DD21F1}"/>
    <cellStyle name="Currency 4 3 5 8 3" xfId="19483" xr:uid="{00000000-0005-0000-0000-00008D1A0000}"/>
    <cellStyle name="Currency 4 3 5 8 3 2" xfId="39502" xr:uid="{83DD3B28-283D-4AB7-BD03-9B99E37FE9B8}"/>
    <cellStyle name="Currency 4 3 5 8 4" xfId="24941" xr:uid="{00000000-0005-0000-0000-00008E1A0000}"/>
    <cellStyle name="Currency 4 3 5 8 4 2" xfId="41963" xr:uid="{E6924B87-94B6-482C-98AA-9EFA6F5BE343}"/>
    <cellStyle name="Currency 4 3 5 8 5" xfId="8564" xr:uid="{00000000-0005-0000-0000-00008F1A0000}"/>
    <cellStyle name="Currency 4 3 5 8 5 2" xfId="34582" xr:uid="{3FEFDAA8-6C8B-435F-804E-32189BDC332B}"/>
    <cellStyle name="Currency 4 3 5 8 6" xfId="29972" xr:uid="{79464893-5156-41D8-8E84-A10954A5BD32}"/>
    <cellStyle name="Currency 4 3 5 9" xfId="8152" xr:uid="{00000000-0005-0000-0000-0000901A0000}"/>
    <cellStyle name="Currency 4 3 5 9 2" xfId="34306" xr:uid="{CA4F6672-DB9C-45E2-AB8C-D1EFA8A1ECF7}"/>
    <cellStyle name="Currency 4 3 6" xfId="629" xr:uid="{00000000-0005-0000-0000-0000911A0000}"/>
    <cellStyle name="Currency 4 3 6 10" xfId="13700" xr:uid="{00000000-0005-0000-0000-0000921A0000}"/>
    <cellStyle name="Currency 4 3 6 10 2" xfId="36802" xr:uid="{767377E1-D5FA-42B3-ADF1-A8484CA48417}"/>
    <cellStyle name="Currency 4 3 6 11" xfId="19160" xr:uid="{00000000-0005-0000-0000-0000931A0000}"/>
    <cellStyle name="Currency 4 3 6 11 2" xfId="39262" xr:uid="{2A9FBAF9-5127-4222-AE44-C6F70538924A}"/>
    <cellStyle name="Currency 4 3 6 12" xfId="24619" xr:uid="{00000000-0005-0000-0000-0000941A0000}"/>
    <cellStyle name="Currency 4 3 6 12 2" xfId="41723" xr:uid="{36D68CCB-97A5-4900-8AB4-E7B88E99CB53}"/>
    <cellStyle name="Currency 4 3 6 13" xfId="5711" xr:uid="{00000000-0005-0000-0000-0000951A0000}"/>
    <cellStyle name="Currency 4 3 6 13 2" xfId="32158" xr:uid="{8E0FB788-F121-4540-9C5C-4FAD8EBA8946}"/>
    <cellStyle name="Currency 4 3 6 14" xfId="29732" xr:uid="{B500CA4A-F335-4337-B5C8-23CF9C7902F3}"/>
    <cellStyle name="Currency 4 3 6 2" xfId="1648" xr:uid="{00000000-0005-0000-0000-0000961A0000}"/>
    <cellStyle name="Currency 4 3 6 2 2" xfId="9258" xr:uid="{00000000-0005-0000-0000-0000971A0000}"/>
    <cellStyle name="Currency 4 3 6 2 2 2" xfId="34930" xr:uid="{5AF053E3-AA6A-4613-8090-602A723C4BC3}"/>
    <cellStyle name="Currency 4 3 6 2 3" xfId="14716" xr:uid="{00000000-0005-0000-0000-0000981A0000}"/>
    <cellStyle name="Currency 4 3 6 2 3 2" xfId="37390" xr:uid="{7D67321B-4BD7-48C4-909B-B3794921E630}"/>
    <cellStyle name="Currency 4 3 6 2 4" xfId="20177" xr:uid="{00000000-0005-0000-0000-0000991A0000}"/>
    <cellStyle name="Currency 4 3 6 2 4 2" xfId="39850" xr:uid="{82336957-9A68-40F4-9415-2C9447B5E58C}"/>
    <cellStyle name="Currency 4 3 6 2 5" xfId="25635" xr:uid="{00000000-0005-0000-0000-00009A1A0000}"/>
    <cellStyle name="Currency 4 3 6 2 5 2" xfId="42311" xr:uid="{532453E9-E5F5-4EF9-A134-CEE46385A3AD}"/>
    <cellStyle name="Currency 4 3 6 2 6" xfId="6023" xr:uid="{00000000-0005-0000-0000-00009B1A0000}"/>
    <cellStyle name="Currency 4 3 6 2 6 2" xfId="32470" xr:uid="{18377B89-66EA-4213-A347-D09A8F020545}"/>
    <cellStyle name="Currency 4 3 6 2 7" xfId="30320" xr:uid="{6C4E60A7-B755-474E-9C9D-9594C49D83DA}"/>
    <cellStyle name="Currency 4 3 6 3" xfId="2389" xr:uid="{00000000-0005-0000-0000-00009C1A0000}"/>
    <cellStyle name="Currency 4 3 6 3 2" xfId="9999" xr:uid="{00000000-0005-0000-0000-00009D1A0000}"/>
    <cellStyle name="Currency 4 3 6 3 2 2" xfId="35242" xr:uid="{73014C22-E3F6-417B-B579-A55917193237}"/>
    <cellStyle name="Currency 4 3 6 3 3" xfId="15456" xr:uid="{00000000-0005-0000-0000-00009E1A0000}"/>
    <cellStyle name="Currency 4 3 6 3 3 2" xfId="37702" xr:uid="{6527B12A-4A30-492B-83B0-51E8C4B0A3E9}"/>
    <cellStyle name="Currency 4 3 6 3 4" xfId="20917" xr:uid="{00000000-0005-0000-0000-00009F1A0000}"/>
    <cellStyle name="Currency 4 3 6 3 4 2" xfId="40162" xr:uid="{47EA0878-BD3F-4283-B538-339CC43248A7}"/>
    <cellStyle name="Currency 4 3 6 3 5" xfId="26375" xr:uid="{00000000-0005-0000-0000-0000A01A0000}"/>
    <cellStyle name="Currency 4 3 6 3 5 2" xfId="42623" xr:uid="{170F9CCA-F9C1-4C42-B86D-86EB9167282E}"/>
    <cellStyle name="Currency 4 3 6 3 6" xfId="6335" xr:uid="{00000000-0005-0000-0000-0000A11A0000}"/>
    <cellStyle name="Currency 4 3 6 3 6 2" xfId="32782" xr:uid="{91CBD386-CB00-446B-9E4D-2E8991BAA9EC}"/>
    <cellStyle name="Currency 4 3 6 3 7" xfId="30632" xr:uid="{317640C2-CE76-41A4-BBE2-C91B29EDD0FB}"/>
    <cellStyle name="Currency 4 3 6 4" xfId="3129" xr:uid="{00000000-0005-0000-0000-0000A21A0000}"/>
    <cellStyle name="Currency 4 3 6 4 2" xfId="10739" xr:uid="{00000000-0005-0000-0000-0000A31A0000}"/>
    <cellStyle name="Currency 4 3 6 4 2 2" xfId="35554" xr:uid="{9D322DF8-124E-49E9-B304-60431666E634}"/>
    <cellStyle name="Currency 4 3 6 4 3" xfId="16196" xr:uid="{00000000-0005-0000-0000-0000A41A0000}"/>
    <cellStyle name="Currency 4 3 6 4 3 2" xfId="38014" xr:uid="{9EC024C3-A864-4A3B-9C1B-92448AFE934D}"/>
    <cellStyle name="Currency 4 3 6 4 4" xfId="21657" xr:uid="{00000000-0005-0000-0000-0000A51A0000}"/>
    <cellStyle name="Currency 4 3 6 4 4 2" xfId="40474" xr:uid="{722DBE3A-3F03-4B42-88F3-333BFA45944F}"/>
    <cellStyle name="Currency 4 3 6 4 5" xfId="27115" xr:uid="{00000000-0005-0000-0000-0000A61A0000}"/>
    <cellStyle name="Currency 4 3 6 4 5 2" xfId="42935" xr:uid="{0F996CCA-C3C0-443E-8E2F-6FC3C5EF4C7F}"/>
    <cellStyle name="Currency 4 3 6 4 6" xfId="6647" xr:uid="{00000000-0005-0000-0000-0000A71A0000}"/>
    <cellStyle name="Currency 4 3 6 4 6 2" xfId="33094" xr:uid="{9534575B-E226-4F72-973F-B8DF57B3E30A}"/>
    <cellStyle name="Currency 4 3 6 4 7" xfId="30944" xr:uid="{93018410-7E95-4E72-B169-A34997A62281}"/>
    <cellStyle name="Currency 4 3 6 5" xfId="3870" xr:uid="{00000000-0005-0000-0000-0000A81A0000}"/>
    <cellStyle name="Currency 4 3 6 5 2" xfId="11479" xr:uid="{00000000-0005-0000-0000-0000A91A0000}"/>
    <cellStyle name="Currency 4 3 6 5 2 2" xfId="35866" xr:uid="{DD3515A2-6DC0-47E1-AFE9-41769951C15D}"/>
    <cellStyle name="Currency 4 3 6 5 3" xfId="16936" xr:uid="{00000000-0005-0000-0000-0000AA1A0000}"/>
    <cellStyle name="Currency 4 3 6 5 3 2" xfId="38326" xr:uid="{72E7E5E5-8FFB-40FF-B49F-2722C140BE32}"/>
    <cellStyle name="Currency 4 3 6 5 4" xfId="22397" xr:uid="{00000000-0005-0000-0000-0000AB1A0000}"/>
    <cellStyle name="Currency 4 3 6 5 4 2" xfId="40786" xr:uid="{01DACDC3-505B-4830-A2D4-B653AC08103D}"/>
    <cellStyle name="Currency 4 3 6 5 5" xfId="27855" xr:uid="{00000000-0005-0000-0000-0000AC1A0000}"/>
    <cellStyle name="Currency 4 3 6 5 5 2" xfId="43247" xr:uid="{11E3DCBA-E87A-411B-AD32-B4F0CC37A8EE}"/>
    <cellStyle name="Currency 4 3 6 5 6" xfId="6959" xr:uid="{00000000-0005-0000-0000-0000AD1A0000}"/>
    <cellStyle name="Currency 4 3 6 5 6 2" xfId="33406" xr:uid="{88525304-5866-460B-95DF-F2E36BAC4D30}"/>
    <cellStyle name="Currency 4 3 6 5 7" xfId="31256" xr:uid="{56673C48-65FA-4BA0-9DDF-F220CD3899B2}"/>
    <cellStyle name="Currency 4 3 6 6" xfId="4611" xr:uid="{00000000-0005-0000-0000-0000AE1A0000}"/>
    <cellStyle name="Currency 4 3 6 6 2" xfId="12220" xr:uid="{00000000-0005-0000-0000-0000AF1A0000}"/>
    <cellStyle name="Currency 4 3 6 6 2 2" xfId="36178" xr:uid="{6DD5E4C6-5154-436A-89FE-A0636BA14EBA}"/>
    <cellStyle name="Currency 4 3 6 6 3" xfId="17677" xr:uid="{00000000-0005-0000-0000-0000B01A0000}"/>
    <cellStyle name="Currency 4 3 6 6 3 2" xfId="38638" xr:uid="{8A6398D4-BF48-4987-B65A-38CEB8F5C2C3}"/>
    <cellStyle name="Currency 4 3 6 6 4" xfId="23138" xr:uid="{00000000-0005-0000-0000-0000B11A0000}"/>
    <cellStyle name="Currency 4 3 6 6 4 2" xfId="41098" xr:uid="{6CC1E3FB-D40A-4525-8076-E907F3B04724}"/>
    <cellStyle name="Currency 4 3 6 6 5" xfId="28596" xr:uid="{00000000-0005-0000-0000-0000B21A0000}"/>
    <cellStyle name="Currency 4 3 6 6 5 2" xfId="43559" xr:uid="{7360DA14-AB95-4D20-A8DD-D885EAAEB2C9}"/>
    <cellStyle name="Currency 4 3 6 6 6" xfId="7271" xr:uid="{00000000-0005-0000-0000-0000B31A0000}"/>
    <cellStyle name="Currency 4 3 6 6 6 2" xfId="33718" xr:uid="{92D533E6-A754-4332-8CD6-2ED74C544095}"/>
    <cellStyle name="Currency 4 3 6 6 7" xfId="31568" xr:uid="{235C0E97-404C-4AEE-B529-10B335DBA63E}"/>
    <cellStyle name="Currency 4 3 6 7" xfId="5351" xr:uid="{00000000-0005-0000-0000-0000B41A0000}"/>
    <cellStyle name="Currency 4 3 6 7 2" xfId="12960" xr:uid="{00000000-0005-0000-0000-0000B51A0000}"/>
    <cellStyle name="Currency 4 3 6 7 2 2" xfId="36490" xr:uid="{1B762366-7010-4AC3-AF23-DA47B4A231AC}"/>
    <cellStyle name="Currency 4 3 6 7 3" xfId="18417" xr:uid="{00000000-0005-0000-0000-0000B61A0000}"/>
    <cellStyle name="Currency 4 3 6 7 3 2" xfId="38950" xr:uid="{6C3B452E-E768-4A7D-94AA-7558CD39448E}"/>
    <cellStyle name="Currency 4 3 6 7 4" xfId="23878" xr:uid="{00000000-0005-0000-0000-0000B71A0000}"/>
    <cellStyle name="Currency 4 3 6 7 4 2" xfId="41410" xr:uid="{2FDF03A4-14DD-4D6E-9C7F-F1BC5C1A580F}"/>
    <cellStyle name="Currency 4 3 6 7 5" xfId="29336" xr:uid="{00000000-0005-0000-0000-0000B81A0000}"/>
    <cellStyle name="Currency 4 3 6 7 5 2" xfId="43871" xr:uid="{ADFF6C83-EF70-4CC0-9400-0720567C531A}"/>
    <cellStyle name="Currency 4 3 6 7 6" xfId="7583" xr:uid="{00000000-0005-0000-0000-0000B91A0000}"/>
    <cellStyle name="Currency 4 3 6 7 6 2" xfId="34030" xr:uid="{7F416C77-46EF-44B7-A812-6902BE0ECF05}"/>
    <cellStyle name="Currency 4 3 6 7 7" xfId="31880" xr:uid="{265321DF-B005-482C-93EB-54AA2A7196AC}"/>
    <cellStyle name="Currency 4 3 6 8" xfId="988" xr:uid="{00000000-0005-0000-0000-0000BA1A0000}"/>
    <cellStyle name="Currency 4 3 6 8 2" xfId="14058" xr:uid="{00000000-0005-0000-0000-0000BB1A0000}"/>
    <cellStyle name="Currency 4 3 6 8 2 2" xfId="37078" xr:uid="{BE802A85-EBAF-4569-BA63-D13FDD268536}"/>
    <cellStyle name="Currency 4 3 6 8 3" xfId="19519" xr:uid="{00000000-0005-0000-0000-0000BC1A0000}"/>
    <cellStyle name="Currency 4 3 6 8 3 2" xfId="39538" xr:uid="{E3CC1236-1917-4AE0-881C-8AE9E6D77747}"/>
    <cellStyle name="Currency 4 3 6 8 4" xfId="24977" xr:uid="{00000000-0005-0000-0000-0000BD1A0000}"/>
    <cellStyle name="Currency 4 3 6 8 4 2" xfId="41999" xr:uid="{0F88D19A-7D11-4F51-AF0A-A2ECB05C9B0F}"/>
    <cellStyle name="Currency 4 3 6 8 5" xfId="8600" xr:uid="{00000000-0005-0000-0000-0000BE1A0000}"/>
    <cellStyle name="Currency 4 3 6 8 5 2" xfId="34618" xr:uid="{292BEC28-57B1-446C-B7C5-5A3355D9857A}"/>
    <cellStyle name="Currency 4 3 6 8 6" xfId="30008" xr:uid="{5A3D6E1A-A752-4397-8531-8A6565259D16}"/>
    <cellStyle name="Currency 4 3 6 9" xfId="8241" xr:uid="{00000000-0005-0000-0000-0000BF1A0000}"/>
    <cellStyle name="Currency 4 3 6 9 2" xfId="34342" xr:uid="{9D42F97B-36D4-4516-9F52-8D11C368E484}"/>
    <cellStyle name="Currency 4 3 7" xfId="719" xr:uid="{00000000-0005-0000-0000-0000C01A0000}"/>
    <cellStyle name="Currency 4 3 7 10" xfId="13790" xr:uid="{00000000-0005-0000-0000-0000C11A0000}"/>
    <cellStyle name="Currency 4 3 7 10 2" xfId="36838" xr:uid="{CF5C61A2-EF16-4AC4-942A-8BEAC8F6E264}"/>
    <cellStyle name="Currency 4 3 7 11" xfId="19250" xr:uid="{00000000-0005-0000-0000-0000C21A0000}"/>
    <cellStyle name="Currency 4 3 7 11 2" xfId="39298" xr:uid="{1462FC87-BFF1-4224-9F22-A821D00B61C1}"/>
    <cellStyle name="Currency 4 3 7 12" xfId="24709" xr:uid="{00000000-0005-0000-0000-0000C31A0000}"/>
    <cellStyle name="Currency 4 3 7 12 2" xfId="41759" xr:uid="{E70263A7-A21C-46DC-9933-B5ED4E7849A5}"/>
    <cellStyle name="Currency 4 3 7 13" xfId="5747" xr:uid="{00000000-0005-0000-0000-0000C41A0000}"/>
    <cellStyle name="Currency 4 3 7 13 2" xfId="32194" xr:uid="{EC0E86DE-AD91-4D38-8578-305F27897FCB}"/>
    <cellStyle name="Currency 4 3 7 14" xfId="29768" xr:uid="{09B18696-C854-4B7F-BC57-88225EFB32BB}"/>
    <cellStyle name="Currency 4 3 7 2" xfId="1738" xr:uid="{00000000-0005-0000-0000-0000C51A0000}"/>
    <cellStyle name="Currency 4 3 7 2 2" xfId="9348" xr:uid="{00000000-0005-0000-0000-0000C61A0000}"/>
    <cellStyle name="Currency 4 3 7 2 2 2" xfId="34966" xr:uid="{C840ED7A-7C82-46F4-912B-CB633ADD0F5F}"/>
    <cellStyle name="Currency 4 3 7 2 3" xfId="14806" xr:uid="{00000000-0005-0000-0000-0000C71A0000}"/>
    <cellStyle name="Currency 4 3 7 2 3 2" xfId="37426" xr:uid="{8A1EE423-171C-4997-B8DD-A9F8EDE22A58}"/>
    <cellStyle name="Currency 4 3 7 2 4" xfId="20267" xr:uid="{00000000-0005-0000-0000-0000C81A0000}"/>
    <cellStyle name="Currency 4 3 7 2 4 2" xfId="39886" xr:uid="{6DE61DDF-3BDB-471A-8598-841BF3351DB0}"/>
    <cellStyle name="Currency 4 3 7 2 5" xfId="25725" xr:uid="{00000000-0005-0000-0000-0000C91A0000}"/>
    <cellStyle name="Currency 4 3 7 2 5 2" xfId="42347" xr:uid="{7991248D-A7DD-43F2-9457-36F50F205C32}"/>
    <cellStyle name="Currency 4 3 7 2 6" xfId="6059" xr:uid="{00000000-0005-0000-0000-0000CA1A0000}"/>
    <cellStyle name="Currency 4 3 7 2 6 2" xfId="32506" xr:uid="{C624B8CC-E852-43BD-9EDB-CED0CFED59BA}"/>
    <cellStyle name="Currency 4 3 7 2 7" xfId="30356" xr:uid="{DE03823D-21B5-4697-9CCC-332BE76DABF5}"/>
    <cellStyle name="Currency 4 3 7 3" xfId="2479" xr:uid="{00000000-0005-0000-0000-0000CB1A0000}"/>
    <cellStyle name="Currency 4 3 7 3 2" xfId="10089" xr:uid="{00000000-0005-0000-0000-0000CC1A0000}"/>
    <cellStyle name="Currency 4 3 7 3 2 2" xfId="35278" xr:uid="{5855112F-6A24-4CDA-B4D9-EEE9CFC812F9}"/>
    <cellStyle name="Currency 4 3 7 3 3" xfId="15546" xr:uid="{00000000-0005-0000-0000-0000CD1A0000}"/>
    <cellStyle name="Currency 4 3 7 3 3 2" xfId="37738" xr:uid="{ADCE44DD-2C48-4C53-B502-D3323EF93184}"/>
    <cellStyle name="Currency 4 3 7 3 4" xfId="21007" xr:uid="{00000000-0005-0000-0000-0000CE1A0000}"/>
    <cellStyle name="Currency 4 3 7 3 4 2" xfId="40198" xr:uid="{5D9AC2F4-7150-48DC-96B5-3E982C268693}"/>
    <cellStyle name="Currency 4 3 7 3 5" xfId="26465" xr:uid="{00000000-0005-0000-0000-0000CF1A0000}"/>
    <cellStyle name="Currency 4 3 7 3 5 2" xfId="42659" xr:uid="{875F448C-508C-413D-8AA4-E229544FDC78}"/>
    <cellStyle name="Currency 4 3 7 3 6" xfId="6371" xr:uid="{00000000-0005-0000-0000-0000D01A0000}"/>
    <cellStyle name="Currency 4 3 7 3 6 2" xfId="32818" xr:uid="{4003AF30-40B0-47D0-A745-730CF627D2F5}"/>
    <cellStyle name="Currency 4 3 7 3 7" xfId="30668" xr:uid="{1B29020D-F924-4751-8302-604F9186CC61}"/>
    <cellStyle name="Currency 4 3 7 4" xfId="3219" xr:uid="{00000000-0005-0000-0000-0000D11A0000}"/>
    <cellStyle name="Currency 4 3 7 4 2" xfId="10829" xr:uid="{00000000-0005-0000-0000-0000D21A0000}"/>
    <cellStyle name="Currency 4 3 7 4 2 2" xfId="35590" xr:uid="{A185EF4F-CD73-4D16-A6B1-204D454748D4}"/>
    <cellStyle name="Currency 4 3 7 4 3" xfId="16286" xr:uid="{00000000-0005-0000-0000-0000D31A0000}"/>
    <cellStyle name="Currency 4 3 7 4 3 2" xfId="38050" xr:uid="{249726E4-1E29-4741-B68C-708177D11D1D}"/>
    <cellStyle name="Currency 4 3 7 4 4" xfId="21747" xr:uid="{00000000-0005-0000-0000-0000D41A0000}"/>
    <cellStyle name="Currency 4 3 7 4 4 2" xfId="40510" xr:uid="{330644B8-2D7A-4F74-9FC4-87904B7250C5}"/>
    <cellStyle name="Currency 4 3 7 4 5" xfId="27205" xr:uid="{00000000-0005-0000-0000-0000D51A0000}"/>
    <cellStyle name="Currency 4 3 7 4 5 2" xfId="42971" xr:uid="{F9DEF83F-760D-4101-B711-275298A8889D}"/>
    <cellStyle name="Currency 4 3 7 4 6" xfId="6683" xr:uid="{00000000-0005-0000-0000-0000D61A0000}"/>
    <cellStyle name="Currency 4 3 7 4 6 2" xfId="33130" xr:uid="{2853ED89-C534-4E3E-B637-6BC9E6EF3CD9}"/>
    <cellStyle name="Currency 4 3 7 4 7" xfId="30980" xr:uid="{6FFFD8B9-1044-4CB3-9C4B-3C5E0AB40712}"/>
    <cellStyle name="Currency 4 3 7 5" xfId="3960" xr:uid="{00000000-0005-0000-0000-0000D71A0000}"/>
    <cellStyle name="Currency 4 3 7 5 2" xfId="11569" xr:uid="{00000000-0005-0000-0000-0000D81A0000}"/>
    <cellStyle name="Currency 4 3 7 5 2 2" xfId="35902" xr:uid="{2CEA656F-6198-4002-8B58-9C262F5ABC59}"/>
    <cellStyle name="Currency 4 3 7 5 3" xfId="17026" xr:uid="{00000000-0005-0000-0000-0000D91A0000}"/>
    <cellStyle name="Currency 4 3 7 5 3 2" xfId="38362" xr:uid="{14942E08-F113-4BF0-AFA1-4DF38D42DDB5}"/>
    <cellStyle name="Currency 4 3 7 5 4" xfId="22487" xr:uid="{00000000-0005-0000-0000-0000DA1A0000}"/>
    <cellStyle name="Currency 4 3 7 5 4 2" xfId="40822" xr:uid="{E230B221-AE17-4C97-8527-91D3773E1555}"/>
    <cellStyle name="Currency 4 3 7 5 5" xfId="27945" xr:uid="{00000000-0005-0000-0000-0000DB1A0000}"/>
    <cellStyle name="Currency 4 3 7 5 5 2" xfId="43283" xr:uid="{F62778DC-1E83-4FB6-8FBE-46C6B2AF6F5D}"/>
    <cellStyle name="Currency 4 3 7 5 6" xfId="6995" xr:uid="{00000000-0005-0000-0000-0000DC1A0000}"/>
    <cellStyle name="Currency 4 3 7 5 6 2" xfId="33442" xr:uid="{BDC53EC3-ECBF-4AC9-AEF9-A72315FC819C}"/>
    <cellStyle name="Currency 4 3 7 5 7" xfId="31292" xr:uid="{D3E1CDB7-877E-40AF-BA29-C02F95D9EC69}"/>
    <cellStyle name="Currency 4 3 7 6" xfId="4701" xr:uid="{00000000-0005-0000-0000-0000DD1A0000}"/>
    <cellStyle name="Currency 4 3 7 6 2" xfId="12310" xr:uid="{00000000-0005-0000-0000-0000DE1A0000}"/>
    <cellStyle name="Currency 4 3 7 6 2 2" xfId="36214" xr:uid="{5F243218-93C1-4482-B1B9-DEB546687D50}"/>
    <cellStyle name="Currency 4 3 7 6 3" xfId="17767" xr:uid="{00000000-0005-0000-0000-0000DF1A0000}"/>
    <cellStyle name="Currency 4 3 7 6 3 2" xfId="38674" xr:uid="{10148194-5ED3-4D3F-A50D-7500BC4787D4}"/>
    <cellStyle name="Currency 4 3 7 6 4" xfId="23228" xr:uid="{00000000-0005-0000-0000-0000E01A0000}"/>
    <cellStyle name="Currency 4 3 7 6 4 2" xfId="41134" xr:uid="{9126A71B-D6C9-4675-8698-867475B4A495}"/>
    <cellStyle name="Currency 4 3 7 6 5" xfId="28686" xr:uid="{00000000-0005-0000-0000-0000E11A0000}"/>
    <cellStyle name="Currency 4 3 7 6 5 2" xfId="43595" xr:uid="{770DC959-B5B8-4879-9E31-F7ACFE096874}"/>
    <cellStyle name="Currency 4 3 7 6 6" xfId="7307" xr:uid="{00000000-0005-0000-0000-0000E21A0000}"/>
    <cellStyle name="Currency 4 3 7 6 6 2" xfId="33754" xr:uid="{45984643-B376-48EA-BA78-BB62D4D2E9C5}"/>
    <cellStyle name="Currency 4 3 7 6 7" xfId="31604" xr:uid="{C8B0EE58-4980-400A-8950-97F3E0C599F6}"/>
    <cellStyle name="Currency 4 3 7 7" xfId="5441" xr:uid="{00000000-0005-0000-0000-0000E31A0000}"/>
    <cellStyle name="Currency 4 3 7 7 2" xfId="13050" xr:uid="{00000000-0005-0000-0000-0000E41A0000}"/>
    <cellStyle name="Currency 4 3 7 7 2 2" xfId="36526" xr:uid="{BA89F757-6DC6-4D27-966C-120B8A6C55BA}"/>
    <cellStyle name="Currency 4 3 7 7 3" xfId="18507" xr:uid="{00000000-0005-0000-0000-0000E51A0000}"/>
    <cellStyle name="Currency 4 3 7 7 3 2" xfId="38986" xr:uid="{E52E8BE8-27D9-4039-AFD6-4BF883315BD6}"/>
    <cellStyle name="Currency 4 3 7 7 4" xfId="23968" xr:uid="{00000000-0005-0000-0000-0000E61A0000}"/>
    <cellStyle name="Currency 4 3 7 7 4 2" xfId="41446" xr:uid="{902DBD7C-B3DF-419D-9A31-8D623A17DCF5}"/>
    <cellStyle name="Currency 4 3 7 7 5" xfId="29426" xr:uid="{00000000-0005-0000-0000-0000E71A0000}"/>
    <cellStyle name="Currency 4 3 7 7 5 2" xfId="43907" xr:uid="{3F307A98-9AE0-4437-B0BE-CB331FBF0A51}"/>
    <cellStyle name="Currency 4 3 7 7 6" xfId="7619" xr:uid="{00000000-0005-0000-0000-0000E81A0000}"/>
    <cellStyle name="Currency 4 3 7 7 6 2" xfId="34066" xr:uid="{ED023E03-BDF6-486B-9B3F-0B5C0EEC3455}"/>
    <cellStyle name="Currency 4 3 7 7 7" xfId="31916" xr:uid="{3AECB02E-D6F8-4FF5-BF21-7E1CEAE140FE}"/>
    <cellStyle name="Currency 4 3 7 8" xfId="1024" xr:uid="{00000000-0005-0000-0000-0000E91A0000}"/>
    <cellStyle name="Currency 4 3 7 8 2" xfId="14094" xr:uid="{00000000-0005-0000-0000-0000EA1A0000}"/>
    <cellStyle name="Currency 4 3 7 8 2 2" xfId="37114" xr:uid="{4012288C-4378-4D5F-9BEA-FF95FE73D0CA}"/>
    <cellStyle name="Currency 4 3 7 8 3" xfId="19555" xr:uid="{00000000-0005-0000-0000-0000EB1A0000}"/>
    <cellStyle name="Currency 4 3 7 8 3 2" xfId="39574" xr:uid="{13849D64-8A3C-414E-950C-6E10A371EF14}"/>
    <cellStyle name="Currency 4 3 7 8 4" xfId="25013" xr:uid="{00000000-0005-0000-0000-0000EC1A0000}"/>
    <cellStyle name="Currency 4 3 7 8 4 2" xfId="42035" xr:uid="{6DE4A462-01CF-4C32-A42A-2F5B33FEEF08}"/>
    <cellStyle name="Currency 4 3 7 8 5" xfId="8636" xr:uid="{00000000-0005-0000-0000-0000ED1A0000}"/>
    <cellStyle name="Currency 4 3 7 8 5 2" xfId="34654" xr:uid="{600ED8BB-FFDB-470B-BDD4-7D8090FCD6DD}"/>
    <cellStyle name="Currency 4 3 7 8 6" xfId="30044" xr:uid="{4EC9FEA6-A940-4B3B-9A7A-8AABC601ED15}"/>
    <cellStyle name="Currency 4 3 7 9" xfId="8331" xr:uid="{00000000-0005-0000-0000-0000EE1A0000}"/>
    <cellStyle name="Currency 4 3 7 9 2" xfId="34378" xr:uid="{AC477BEB-BF05-44E8-9ED9-6BEEF4FF4CFE}"/>
    <cellStyle name="Currency 4 3 8" xfId="182" xr:uid="{00000000-0005-0000-0000-0000EF1A0000}"/>
    <cellStyle name="Currency 4 3 8 10" xfId="18714" xr:uid="{00000000-0005-0000-0000-0000F01A0000}"/>
    <cellStyle name="Currency 4 3 8 10 2" xfId="39082" xr:uid="{E54114FE-7398-4307-B6CC-81A270C1834C}"/>
    <cellStyle name="Currency 4 3 8 11" xfId="24173" xr:uid="{00000000-0005-0000-0000-0000F11A0000}"/>
    <cellStyle name="Currency 4 3 8 11 2" xfId="41543" xr:uid="{DBF44910-F8FC-4DF3-B8D4-A2725D7DCFBB}"/>
    <cellStyle name="Currency 4 3 8 12" xfId="5843" xr:uid="{00000000-0005-0000-0000-0000F21A0000}"/>
    <cellStyle name="Currency 4 3 8 12 2" xfId="32290" xr:uid="{E1421A1F-FCEC-46BC-9830-D8A02343F39F}"/>
    <cellStyle name="Currency 4 3 8 13" xfId="29552" xr:uid="{E76C2624-D41E-4981-A839-2BF679094261}"/>
    <cellStyle name="Currency 4 3 8 2" xfId="1943" xr:uid="{00000000-0005-0000-0000-0000F31A0000}"/>
    <cellStyle name="Currency 4 3 8 2 2" xfId="9553" xr:uid="{00000000-0005-0000-0000-0000F41A0000}"/>
    <cellStyle name="Currency 4 3 8 2 2 2" xfId="35062" xr:uid="{0C800CB2-8D7B-4E8E-AF70-982F2D9F3F69}"/>
    <cellStyle name="Currency 4 3 8 2 3" xfId="15010" xr:uid="{00000000-0005-0000-0000-0000F51A0000}"/>
    <cellStyle name="Currency 4 3 8 2 3 2" xfId="37522" xr:uid="{878C5862-E6C0-4A46-A9B7-87E5F2FD09AC}"/>
    <cellStyle name="Currency 4 3 8 2 4" xfId="20471" xr:uid="{00000000-0005-0000-0000-0000F61A0000}"/>
    <cellStyle name="Currency 4 3 8 2 4 2" xfId="39982" xr:uid="{3D07C680-346D-484C-9B89-198E1B6D2C50}"/>
    <cellStyle name="Currency 4 3 8 2 5" xfId="25929" xr:uid="{00000000-0005-0000-0000-0000F71A0000}"/>
    <cellStyle name="Currency 4 3 8 2 5 2" xfId="42443" xr:uid="{DFAEA713-AC8F-4012-A217-78224299E652}"/>
    <cellStyle name="Currency 4 3 8 2 6" xfId="6155" xr:uid="{00000000-0005-0000-0000-0000F81A0000}"/>
    <cellStyle name="Currency 4 3 8 2 6 2" xfId="32602" xr:uid="{A9D55103-7593-4494-8B25-A284B37E59C2}"/>
    <cellStyle name="Currency 4 3 8 2 7" xfId="30452" xr:uid="{6106F341-6672-474F-B4F5-DFCF705DB488}"/>
    <cellStyle name="Currency 4 3 8 3" xfId="2683" xr:uid="{00000000-0005-0000-0000-0000F91A0000}"/>
    <cellStyle name="Currency 4 3 8 3 2" xfId="10293" xr:uid="{00000000-0005-0000-0000-0000FA1A0000}"/>
    <cellStyle name="Currency 4 3 8 3 2 2" xfId="35374" xr:uid="{D01F2DD5-9D62-4949-B241-186151A13FA2}"/>
    <cellStyle name="Currency 4 3 8 3 3" xfId="15750" xr:uid="{00000000-0005-0000-0000-0000FB1A0000}"/>
    <cellStyle name="Currency 4 3 8 3 3 2" xfId="37834" xr:uid="{74B8B418-BF9A-4B7D-AE5B-EAB8EBF2FCF8}"/>
    <cellStyle name="Currency 4 3 8 3 4" xfId="21211" xr:uid="{00000000-0005-0000-0000-0000FC1A0000}"/>
    <cellStyle name="Currency 4 3 8 3 4 2" xfId="40294" xr:uid="{8E219B61-D819-4A31-976D-9961DE18FCA3}"/>
    <cellStyle name="Currency 4 3 8 3 5" xfId="26669" xr:uid="{00000000-0005-0000-0000-0000FD1A0000}"/>
    <cellStyle name="Currency 4 3 8 3 5 2" xfId="42755" xr:uid="{F41326B7-09B7-4AAC-9BB8-184123DA0231}"/>
    <cellStyle name="Currency 4 3 8 3 6" xfId="6467" xr:uid="{00000000-0005-0000-0000-0000FE1A0000}"/>
    <cellStyle name="Currency 4 3 8 3 6 2" xfId="32914" xr:uid="{6DCE1150-EFE4-4E80-A261-DDF3B5154348}"/>
    <cellStyle name="Currency 4 3 8 3 7" xfId="30764" xr:uid="{B3006AF8-E0C7-4D5B-991F-D1DAF71D7EAC}"/>
    <cellStyle name="Currency 4 3 8 4" xfId="3424" xr:uid="{00000000-0005-0000-0000-0000FF1A0000}"/>
    <cellStyle name="Currency 4 3 8 4 2" xfId="11033" xr:uid="{00000000-0005-0000-0000-0000001B0000}"/>
    <cellStyle name="Currency 4 3 8 4 2 2" xfId="35686" xr:uid="{A8BF5114-5B81-4099-BC45-16BDC68274C7}"/>
    <cellStyle name="Currency 4 3 8 4 3" xfId="16490" xr:uid="{00000000-0005-0000-0000-0000011B0000}"/>
    <cellStyle name="Currency 4 3 8 4 3 2" xfId="38146" xr:uid="{CFDE7BCE-3341-4B9F-A713-2B62CDD62A93}"/>
    <cellStyle name="Currency 4 3 8 4 4" xfId="21951" xr:uid="{00000000-0005-0000-0000-0000021B0000}"/>
    <cellStyle name="Currency 4 3 8 4 4 2" xfId="40606" xr:uid="{130E75EE-18EF-4806-AFCF-689F39BA2782}"/>
    <cellStyle name="Currency 4 3 8 4 5" xfId="27409" xr:uid="{00000000-0005-0000-0000-0000031B0000}"/>
    <cellStyle name="Currency 4 3 8 4 5 2" xfId="43067" xr:uid="{C4F3553D-BD93-4261-9013-EE2F8B62786A}"/>
    <cellStyle name="Currency 4 3 8 4 6" xfId="6779" xr:uid="{00000000-0005-0000-0000-0000041B0000}"/>
    <cellStyle name="Currency 4 3 8 4 6 2" xfId="33226" xr:uid="{306ACCA9-D53E-4F09-8395-8AA15311702C}"/>
    <cellStyle name="Currency 4 3 8 4 7" xfId="31076" xr:uid="{4DC96EFB-1BFE-4A58-9F79-CCAD1466B907}"/>
    <cellStyle name="Currency 4 3 8 5" xfId="4165" xr:uid="{00000000-0005-0000-0000-0000051B0000}"/>
    <cellStyle name="Currency 4 3 8 5 2" xfId="11774" xr:uid="{00000000-0005-0000-0000-0000061B0000}"/>
    <cellStyle name="Currency 4 3 8 5 2 2" xfId="35998" xr:uid="{F4A94581-D350-44C8-9DE9-36854C3AB683}"/>
    <cellStyle name="Currency 4 3 8 5 3" xfId="17231" xr:uid="{00000000-0005-0000-0000-0000071B0000}"/>
    <cellStyle name="Currency 4 3 8 5 3 2" xfId="38458" xr:uid="{C1A8310D-4757-4E2E-9814-1F01F502EF00}"/>
    <cellStyle name="Currency 4 3 8 5 4" xfId="22692" xr:uid="{00000000-0005-0000-0000-0000081B0000}"/>
    <cellStyle name="Currency 4 3 8 5 4 2" xfId="40918" xr:uid="{76DD7610-A6FB-46D5-8B21-21902F5098D4}"/>
    <cellStyle name="Currency 4 3 8 5 5" xfId="28150" xr:uid="{00000000-0005-0000-0000-0000091B0000}"/>
    <cellStyle name="Currency 4 3 8 5 5 2" xfId="43379" xr:uid="{550AF291-CD91-43F3-992C-208DCBB9719B}"/>
    <cellStyle name="Currency 4 3 8 5 6" xfId="7091" xr:uid="{00000000-0005-0000-0000-00000A1B0000}"/>
    <cellStyle name="Currency 4 3 8 5 6 2" xfId="33538" xr:uid="{175B495F-D02F-401D-87D8-5DB425A7ACCC}"/>
    <cellStyle name="Currency 4 3 8 5 7" xfId="31388" xr:uid="{BDB2A1B6-6FC6-4BBF-95BB-FB56E7D2C2C2}"/>
    <cellStyle name="Currency 4 3 8 6" xfId="4905" xr:uid="{00000000-0005-0000-0000-00000B1B0000}"/>
    <cellStyle name="Currency 4 3 8 6 2" xfId="12514" xr:uid="{00000000-0005-0000-0000-00000C1B0000}"/>
    <cellStyle name="Currency 4 3 8 6 2 2" xfId="36310" xr:uid="{F7B2A9EB-B791-4F6E-BB0F-BB46C90BCD96}"/>
    <cellStyle name="Currency 4 3 8 6 3" xfId="17971" xr:uid="{00000000-0005-0000-0000-00000D1B0000}"/>
    <cellStyle name="Currency 4 3 8 6 3 2" xfId="38770" xr:uid="{A3D82994-9BE2-45E1-9D95-AFFF925F1CA8}"/>
    <cellStyle name="Currency 4 3 8 6 4" xfId="23432" xr:uid="{00000000-0005-0000-0000-00000E1B0000}"/>
    <cellStyle name="Currency 4 3 8 6 4 2" xfId="41230" xr:uid="{9E279990-8DCF-4D94-B958-7408AC9BECD8}"/>
    <cellStyle name="Currency 4 3 8 6 5" xfId="28890" xr:uid="{00000000-0005-0000-0000-00000F1B0000}"/>
    <cellStyle name="Currency 4 3 8 6 5 2" xfId="43691" xr:uid="{B08C43E7-315B-49ED-98EE-ECA022175C2E}"/>
    <cellStyle name="Currency 4 3 8 6 6" xfId="7403" xr:uid="{00000000-0005-0000-0000-0000101B0000}"/>
    <cellStyle name="Currency 4 3 8 6 6 2" xfId="33850" xr:uid="{4D76F0B9-298F-4607-B014-8874FDC3C775}"/>
    <cellStyle name="Currency 4 3 8 6 7" xfId="31700" xr:uid="{5C4C049A-BA41-448A-82CE-8ACC5EB051B6}"/>
    <cellStyle name="Currency 4 3 8 7" xfId="1202" xr:uid="{00000000-0005-0000-0000-0000111B0000}"/>
    <cellStyle name="Currency 4 3 8 7 2" xfId="14270" xr:uid="{00000000-0005-0000-0000-0000121B0000}"/>
    <cellStyle name="Currency 4 3 8 7 2 2" xfId="37210" xr:uid="{5A4319CC-82EC-4694-9B89-3AA591F79AB9}"/>
    <cellStyle name="Currency 4 3 8 7 3" xfId="19731" xr:uid="{00000000-0005-0000-0000-0000131B0000}"/>
    <cellStyle name="Currency 4 3 8 7 3 2" xfId="39670" xr:uid="{EB681BDC-AA5A-404A-8C6A-2318D233472E}"/>
    <cellStyle name="Currency 4 3 8 7 4" xfId="25189" xr:uid="{00000000-0005-0000-0000-0000141B0000}"/>
    <cellStyle name="Currency 4 3 8 7 4 2" xfId="42131" xr:uid="{958C63D0-AECC-4B13-8BD9-8BC510106C13}"/>
    <cellStyle name="Currency 4 3 8 7 5" xfId="8812" xr:uid="{00000000-0005-0000-0000-0000151B0000}"/>
    <cellStyle name="Currency 4 3 8 7 5 2" xfId="34750" xr:uid="{DA46E023-A833-473A-AA30-0825B23B2FCF}"/>
    <cellStyle name="Currency 4 3 8 7 6" xfId="30140" xr:uid="{E78D3921-C25F-4913-9A50-03A87F35D298}"/>
    <cellStyle name="Currency 4 3 8 8" xfId="7795" xr:uid="{00000000-0005-0000-0000-0000161B0000}"/>
    <cellStyle name="Currency 4 3 8 8 2" xfId="34162" xr:uid="{CB934AE9-8E63-46EC-B819-71877C122877}"/>
    <cellStyle name="Currency 4 3 8 9" xfId="13254" xr:uid="{00000000-0005-0000-0000-0000171B0000}"/>
    <cellStyle name="Currency 4 3 8 9 2" xfId="36622" xr:uid="{72FD812F-4AC5-45A6-901B-3597D853BDC6}"/>
    <cellStyle name="Currency 4 3 9" xfId="1087" xr:uid="{00000000-0005-0000-0000-0000181B0000}"/>
    <cellStyle name="Currency 4 3 9 2" xfId="8699" xr:uid="{00000000-0005-0000-0000-0000191B0000}"/>
    <cellStyle name="Currency 4 3 9 2 2" xfId="34690" xr:uid="{2C6AF7F2-2DFE-404D-A2D2-CABCDED06E5C}"/>
    <cellStyle name="Currency 4 3 9 3" xfId="14157" xr:uid="{00000000-0005-0000-0000-00001A1B0000}"/>
    <cellStyle name="Currency 4 3 9 3 2" xfId="37150" xr:uid="{1EE7BE7E-0964-4479-BFDD-ACB1CC1D38D8}"/>
    <cellStyle name="Currency 4 3 9 4" xfId="19618" xr:uid="{00000000-0005-0000-0000-00001B1B0000}"/>
    <cellStyle name="Currency 4 3 9 4 2" xfId="39610" xr:uid="{EFA20A97-0A07-4AD1-A87D-AA41744D67C5}"/>
    <cellStyle name="Currency 4 3 9 5" xfId="25076" xr:uid="{00000000-0005-0000-0000-00001C1B0000}"/>
    <cellStyle name="Currency 4 3 9 5 2" xfId="42071" xr:uid="{FC504248-51A3-4E04-84C9-DFB5B6C5FB76}"/>
    <cellStyle name="Currency 4 3 9 6" xfId="5783" xr:uid="{00000000-0005-0000-0000-00001D1B0000}"/>
    <cellStyle name="Currency 4 3 9 6 2" xfId="32230" xr:uid="{ABA2E0F2-D33A-4F0B-A102-B0188A7D6320}"/>
    <cellStyle name="Currency 4 3 9 7" xfId="30080" xr:uid="{23F97625-7521-4919-861F-97CF1420646D}"/>
    <cellStyle name="Currency 4 4" xfId="144" xr:uid="{00000000-0005-0000-0000-00001E1B0000}"/>
    <cellStyle name="Currency 4 4 10" xfId="13217" xr:uid="{00000000-0005-0000-0000-00001F1B0000}"/>
    <cellStyle name="Currency 4 4 10 2" xfId="36610" xr:uid="{FC7C410A-1A0C-43DF-B838-5A0C8EB44540}"/>
    <cellStyle name="Currency 4 4 11" xfId="18677" xr:uid="{00000000-0005-0000-0000-0000201B0000}"/>
    <cellStyle name="Currency 4 4 11 2" xfId="39070" xr:uid="{3215AA20-A3D5-433B-AEE7-26094119D54F}"/>
    <cellStyle name="Currency 4 4 12" xfId="24136" xr:uid="{00000000-0005-0000-0000-0000211B0000}"/>
    <cellStyle name="Currency 4 4 12 2" xfId="41531" xr:uid="{EC45B0DE-657B-43FE-BCFD-AE15B63533B0}"/>
    <cellStyle name="Currency 4 4 13" xfId="5519" xr:uid="{00000000-0005-0000-0000-0000221B0000}"/>
    <cellStyle name="Currency 4 4 13 2" xfId="31966" xr:uid="{7D7EF9D5-10DC-4008-B732-3CD8B30C18AA}"/>
    <cellStyle name="Currency 4 4 14" xfId="29540" xr:uid="{663DBB37-58E0-4E8E-BE81-552475FED1A1}"/>
    <cellStyle name="Currency 4 4 2" xfId="1165" xr:uid="{00000000-0005-0000-0000-0000231B0000}"/>
    <cellStyle name="Currency 4 4 2 2" xfId="8775" xr:uid="{00000000-0005-0000-0000-0000241B0000}"/>
    <cellStyle name="Currency 4 4 2 2 2" xfId="34738" xr:uid="{0BB8BF8F-CE76-4A0B-9D2E-404C6C9E3C57}"/>
    <cellStyle name="Currency 4 4 2 3" xfId="14233" xr:uid="{00000000-0005-0000-0000-0000251B0000}"/>
    <cellStyle name="Currency 4 4 2 3 2" xfId="37198" xr:uid="{824D3556-3278-4E8A-B7F1-13EA33FC3AFF}"/>
    <cellStyle name="Currency 4 4 2 4" xfId="19694" xr:uid="{00000000-0005-0000-0000-0000261B0000}"/>
    <cellStyle name="Currency 4 4 2 4 2" xfId="39658" xr:uid="{0FD0F5F6-84D0-4519-BF68-F54EC182B6DB}"/>
    <cellStyle name="Currency 4 4 2 5" xfId="25152" xr:uid="{00000000-0005-0000-0000-0000271B0000}"/>
    <cellStyle name="Currency 4 4 2 5 2" xfId="42119" xr:uid="{FBF8CA66-5492-43E9-8935-A67603A25C52}"/>
    <cellStyle name="Currency 4 4 2 6" xfId="5831" xr:uid="{00000000-0005-0000-0000-0000281B0000}"/>
    <cellStyle name="Currency 4 4 2 6 2" xfId="32278" xr:uid="{E08ED956-6DF2-4C02-906B-1948FEBDC1B7}"/>
    <cellStyle name="Currency 4 4 2 7" xfId="30128" xr:uid="{45E24E03-BE7F-40C0-8287-30E65BF181A0}"/>
    <cellStyle name="Currency 4 4 3" xfId="1906" xr:uid="{00000000-0005-0000-0000-0000291B0000}"/>
    <cellStyle name="Currency 4 4 3 2" xfId="9516" xr:uid="{00000000-0005-0000-0000-00002A1B0000}"/>
    <cellStyle name="Currency 4 4 3 2 2" xfId="35050" xr:uid="{00F511A4-268C-4583-B028-BB1B844C3F44}"/>
    <cellStyle name="Currency 4 4 3 3" xfId="14973" xr:uid="{00000000-0005-0000-0000-00002B1B0000}"/>
    <cellStyle name="Currency 4 4 3 3 2" xfId="37510" xr:uid="{99DCB2EB-D716-4C74-80E8-B67F6D4D3F82}"/>
    <cellStyle name="Currency 4 4 3 4" xfId="20434" xr:uid="{00000000-0005-0000-0000-00002C1B0000}"/>
    <cellStyle name="Currency 4 4 3 4 2" xfId="39970" xr:uid="{956773A1-3D2D-46E7-83CD-D97BC3BA4AEB}"/>
    <cellStyle name="Currency 4 4 3 5" xfId="25892" xr:uid="{00000000-0005-0000-0000-00002D1B0000}"/>
    <cellStyle name="Currency 4 4 3 5 2" xfId="42431" xr:uid="{8753D389-4753-43C7-89B8-B499E4AA8821}"/>
    <cellStyle name="Currency 4 4 3 6" xfId="6143" xr:uid="{00000000-0005-0000-0000-00002E1B0000}"/>
    <cellStyle name="Currency 4 4 3 6 2" xfId="32590" xr:uid="{71D609C5-E719-47AC-B597-6EE28E7733B4}"/>
    <cellStyle name="Currency 4 4 3 7" xfId="30440" xr:uid="{B0260D5A-60C0-46D5-B932-C3F9C9CA1E51}"/>
    <cellStyle name="Currency 4 4 4" xfId="2646" xr:uid="{00000000-0005-0000-0000-00002F1B0000}"/>
    <cellStyle name="Currency 4 4 4 2" xfId="10256" xr:uid="{00000000-0005-0000-0000-0000301B0000}"/>
    <cellStyle name="Currency 4 4 4 2 2" xfId="35362" xr:uid="{24691E38-F3F6-4021-BCAD-927F7BA201FF}"/>
    <cellStyle name="Currency 4 4 4 3" xfId="15713" xr:uid="{00000000-0005-0000-0000-0000311B0000}"/>
    <cellStyle name="Currency 4 4 4 3 2" xfId="37822" xr:uid="{F078F66F-414D-4CC9-A94B-7FCEF339B2D3}"/>
    <cellStyle name="Currency 4 4 4 4" xfId="21174" xr:uid="{00000000-0005-0000-0000-0000321B0000}"/>
    <cellStyle name="Currency 4 4 4 4 2" xfId="40282" xr:uid="{22802700-00C9-4591-867D-CE7434A21C35}"/>
    <cellStyle name="Currency 4 4 4 5" xfId="26632" xr:uid="{00000000-0005-0000-0000-0000331B0000}"/>
    <cellStyle name="Currency 4 4 4 5 2" xfId="42743" xr:uid="{1647E5EB-FAD2-4FA5-BA2B-7679B662A803}"/>
    <cellStyle name="Currency 4 4 4 6" xfId="6455" xr:uid="{00000000-0005-0000-0000-0000341B0000}"/>
    <cellStyle name="Currency 4 4 4 6 2" xfId="32902" xr:uid="{598ACFD1-B980-4B4C-ADE8-547CD6135956}"/>
    <cellStyle name="Currency 4 4 4 7" xfId="30752" xr:uid="{FB432081-99AA-4275-9D59-0693E57238B3}"/>
    <cellStyle name="Currency 4 4 5" xfId="3387" xr:uid="{00000000-0005-0000-0000-0000351B0000}"/>
    <cellStyle name="Currency 4 4 5 2" xfId="10996" xr:uid="{00000000-0005-0000-0000-0000361B0000}"/>
    <cellStyle name="Currency 4 4 5 2 2" xfId="35674" xr:uid="{E3FC5D10-47C6-49B2-B993-E286E8BC4D53}"/>
    <cellStyle name="Currency 4 4 5 3" xfId="16453" xr:uid="{00000000-0005-0000-0000-0000371B0000}"/>
    <cellStyle name="Currency 4 4 5 3 2" xfId="38134" xr:uid="{B9595491-F4A4-4E94-AC8B-F8DAC4F4A8D2}"/>
    <cellStyle name="Currency 4 4 5 4" xfId="21914" xr:uid="{00000000-0005-0000-0000-0000381B0000}"/>
    <cellStyle name="Currency 4 4 5 4 2" xfId="40594" xr:uid="{D22DEEAD-0D53-415F-A22A-64A92E3C4EF2}"/>
    <cellStyle name="Currency 4 4 5 5" xfId="27372" xr:uid="{00000000-0005-0000-0000-0000391B0000}"/>
    <cellStyle name="Currency 4 4 5 5 2" xfId="43055" xr:uid="{97ADC91B-DACC-4FD1-8C20-014BBEA42681}"/>
    <cellStyle name="Currency 4 4 5 6" xfId="6767" xr:uid="{00000000-0005-0000-0000-00003A1B0000}"/>
    <cellStyle name="Currency 4 4 5 6 2" xfId="33214" xr:uid="{6B56A9F6-70F8-4866-9E4F-8BD073C3798C}"/>
    <cellStyle name="Currency 4 4 5 7" xfId="31064" xr:uid="{FFC6D36F-F366-4D41-BE39-CB8DDB65F0FC}"/>
    <cellStyle name="Currency 4 4 6" xfId="4128" xr:uid="{00000000-0005-0000-0000-00003B1B0000}"/>
    <cellStyle name="Currency 4 4 6 2" xfId="11737" xr:uid="{00000000-0005-0000-0000-00003C1B0000}"/>
    <cellStyle name="Currency 4 4 6 2 2" xfId="35986" xr:uid="{C93F702B-C3C3-415C-84A5-42807DF04CFA}"/>
    <cellStyle name="Currency 4 4 6 3" xfId="17194" xr:uid="{00000000-0005-0000-0000-00003D1B0000}"/>
    <cellStyle name="Currency 4 4 6 3 2" xfId="38446" xr:uid="{E4869DB2-777E-44D7-B981-6691C7C3C4D9}"/>
    <cellStyle name="Currency 4 4 6 4" xfId="22655" xr:uid="{00000000-0005-0000-0000-00003E1B0000}"/>
    <cellStyle name="Currency 4 4 6 4 2" xfId="40906" xr:uid="{0EFAF866-727B-4097-841F-CFD8253B4023}"/>
    <cellStyle name="Currency 4 4 6 5" xfId="28113" xr:uid="{00000000-0005-0000-0000-00003F1B0000}"/>
    <cellStyle name="Currency 4 4 6 5 2" xfId="43367" xr:uid="{5D52115E-B853-4020-AC6D-D5C794B51D8B}"/>
    <cellStyle name="Currency 4 4 6 6" xfId="7079" xr:uid="{00000000-0005-0000-0000-0000401B0000}"/>
    <cellStyle name="Currency 4 4 6 6 2" xfId="33526" xr:uid="{377ADB2D-1B3E-4B68-9846-28B9442557A9}"/>
    <cellStyle name="Currency 4 4 6 7" xfId="31376" xr:uid="{6155E9F3-13C8-4827-BDB9-6AB903D43AA7}"/>
    <cellStyle name="Currency 4 4 7" xfId="4868" xr:uid="{00000000-0005-0000-0000-0000411B0000}"/>
    <cellStyle name="Currency 4 4 7 2" xfId="12477" xr:uid="{00000000-0005-0000-0000-0000421B0000}"/>
    <cellStyle name="Currency 4 4 7 2 2" xfId="36298" xr:uid="{F6452A66-D5E7-4617-9631-C401AFF5FC6E}"/>
    <cellStyle name="Currency 4 4 7 3" xfId="17934" xr:uid="{00000000-0005-0000-0000-0000431B0000}"/>
    <cellStyle name="Currency 4 4 7 3 2" xfId="38758" xr:uid="{14FF83EA-21F7-4DD1-BA49-2D1CABC32B42}"/>
    <cellStyle name="Currency 4 4 7 4" xfId="23395" xr:uid="{00000000-0005-0000-0000-0000441B0000}"/>
    <cellStyle name="Currency 4 4 7 4 2" xfId="41218" xr:uid="{5C3849C1-290B-49C5-8896-33F2504D9122}"/>
    <cellStyle name="Currency 4 4 7 5" xfId="28853" xr:uid="{00000000-0005-0000-0000-0000451B0000}"/>
    <cellStyle name="Currency 4 4 7 5 2" xfId="43679" xr:uid="{886268F6-F69D-4441-9A7B-9CD2010AA693}"/>
    <cellStyle name="Currency 4 4 7 6" xfId="7391" xr:uid="{00000000-0005-0000-0000-0000461B0000}"/>
    <cellStyle name="Currency 4 4 7 6 2" xfId="33838" xr:uid="{9EE5F9DB-C2B2-4F71-89E1-D0B4245C8850}"/>
    <cellStyle name="Currency 4 4 7 7" xfId="31688" xr:uid="{D014F7DB-FB6A-4A91-A3A8-E6E24B263EAF}"/>
    <cellStyle name="Currency 4 4 8" xfId="796" xr:uid="{00000000-0005-0000-0000-0000471B0000}"/>
    <cellStyle name="Currency 4 4 8 2" xfId="13866" xr:uid="{00000000-0005-0000-0000-0000481B0000}"/>
    <cellStyle name="Currency 4 4 8 2 2" xfId="36886" xr:uid="{246EDF21-5371-49EE-92AF-1BC0C821D34B}"/>
    <cellStyle name="Currency 4 4 8 3" xfId="19327" xr:uid="{00000000-0005-0000-0000-0000491B0000}"/>
    <cellStyle name="Currency 4 4 8 3 2" xfId="39346" xr:uid="{909D22AB-3693-4F6C-9040-80BDCE740C0B}"/>
    <cellStyle name="Currency 4 4 8 4" xfId="24785" xr:uid="{00000000-0005-0000-0000-00004A1B0000}"/>
    <cellStyle name="Currency 4 4 8 4 2" xfId="41807" xr:uid="{99FBC912-FC61-44AC-8A96-16A5476B73B2}"/>
    <cellStyle name="Currency 4 4 8 5" xfId="8408" xr:uid="{00000000-0005-0000-0000-00004B1B0000}"/>
    <cellStyle name="Currency 4 4 8 5 2" xfId="34426" xr:uid="{942C3838-4259-41A1-AA5C-9E66075F770C}"/>
    <cellStyle name="Currency 4 4 8 6" xfId="29816" xr:uid="{9F61FC18-97E2-4AC7-8E60-79FDEC4D0738}"/>
    <cellStyle name="Currency 4 4 9" xfId="7758" xr:uid="{00000000-0005-0000-0000-00004C1B0000}"/>
    <cellStyle name="Currency 4 4 9 2" xfId="34150" xr:uid="{B5A0746A-AE84-4AF3-BDC2-CF321F756E3A}"/>
    <cellStyle name="Currency 4 5" xfId="234" xr:uid="{00000000-0005-0000-0000-00004D1B0000}"/>
    <cellStyle name="Currency 4 5 10" xfId="13306" xr:uid="{00000000-0005-0000-0000-00004E1B0000}"/>
    <cellStyle name="Currency 4 5 10 2" xfId="36646" xr:uid="{9BC01AAA-C5A5-433A-87F5-E4EE214BBDBE}"/>
    <cellStyle name="Currency 4 5 11" xfId="18766" xr:uid="{00000000-0005-0000-0000-00004F1B0000}"/>
    <cellStyle name="Currency 4 5 11 2" xfId="39106" xr:uid="{3F3AC37F-A162-4822-874C-8AEAB8CC7F5C}"/>
    <cellStyle name="Currency 4 5 12" xfId="24225" xr:uid="{00000000-0005-0000-0000-0000501B0000}"/>
    <cellStyle name="Currency 4 5 12 2" xfId="41567" xr:uid="{833FF4D6-A4DB-4B73-93BB-031F4C8FA9E2}"/>
    <cellStyle name="Currency 4 5 13" xfId="5555" xr:uid="{00000000-0005-0000-0000-0000511B0000}"/>
    <cellStyle name="Currency 4 5 13 2" xfId="32002" xr:uid="{C90380DD-0A27-4529-8F29-58C590AEEA08}"/>
    <cellStyle name="Currency 4 5 14" xfId="29576" xr:uid="{5E2EE633-6EB8-40EA-9542-FF3B2E6D30DF}"/>
    <cellStyle name="Currency 4 5 2" xfId="1254" xr:uid="{00000000-0005-0000-0000-0000521B0000}"/>
    <cellStyle name="Currency 4 5 2 2" xfId="8864" xr:uid="{00000000-0005-0000-0000-0000531B0000}"/>
    <cellStyle name="Currency 4 5 2 2 2" xfId="34774" xr:uid="{15AE9F93-7427-4EC6-9AEF-212C014223AB}"/>
    <cellStyle name="Currency 4 5 2 3" xfId="14322" xr:uid="{00000000-0005-0000-0000-0000541B0000}"/>
    <cellStyle name="Currency 4 5 2 3 2" xfId="37234" xr:uid="{C0A20960-090D-4FAE-A848-9A87FF222552}"/>
    <cellStyle name="Currency 4 5 2 4" xfId="19783" xr:uid="{00000000-0005-0000-0000-0000551B0000}"/>
    <cellStyle name="Currency 4 5 2 4 2" xfId="39694" xr:uid="{2777B273-4633-486D-8605-26A9167C9849}"/>
    <cellStyle name="Currency 4 5 2 5" xfId="25241" xr:uid="{00000000-0005-0000-0000-0000561B0000}"/>
    <cellStyle name="Currency 4 5 2 5 2" xfId="42155" xr:uid="{3270B53F-9E3B-4427-AC02-9D0B18380C4E}"/>
    <cellStyle name="Currency 4 5 2 6" xfId="5867" xr:uid="{00000000-0005-0000-0000-0000571B0000}"/>
    <cellStyle name="Currency 4 5 2 6 2" xfId="32314" xr:uid="{67F5E025-F347-43B8-AE45-E49C8D316705}"/>
    <cellStyle name="Currency 4 5 2 7" xfId="30164" xr:uid="{27AFE339-9D40-4FF7-BC44-A7629F91332C}"/>
    <cellStyle name="Currency 4 5 3" xfId="1995" xr:uid="{00000000-0005-0000-0000-0000581B0000}"/>
    <cellStyle name="Currency 4 5 3 2" xfId="9605" xr:uid="{00000000-0005-0000-0000-0000591B0000}"/>
    <cellStyle name="Currency 4 5 3 2 2" xfId="35086" xr:uid="{3D6DBD0C-E9D4-4C64-BAD2-467B798DC189}"/>
    <cellStyle name="Currency 4 5 3 3" xfId="15062" xr:uid="{00000000-0005-0000-0000-00005A1B0000}"/>
    <cellStyle name="Currency 4 5 3 3 2" xfId="37546" xr:uid="{E246C066-A344-4035-8FFB-91698B9F69C8}"/>
    <cellStyle name="Currency 4 5 3 4" xfId="20523" xr:uid="{00000000-0005-0000-0000-00005B1B0000}"/>
    <cellStyle name="Currency 4 5 3 4 2" xfId="40006" xr:uid="{E8E6563F-2C47-408F-8B16-DA103E53BD86}"/>
    <cellStyle name="Currency 4 5 3 5" xfId="25981" xr:uid="{00000000-0005-0000-0000-00005C1B0000}"/>
    <cellStyle name="Currency 4 5 3 5 2" xfId="42467" xr:uid="{73922181-AC42-4A1B-AF8C-EE220E0EC8CC}"/>
    <cellStyle name="Currency 4 5 3 6" xfId="6179" xr:uid="{00000000-0005-0000-0000-00005D1B0000}"/>
    <cellStyle name="Currency 4 5 3 6 2" xfId="32626" xr:uid="{E8BDA1F2-3263-4E14-BAFA-1A266C46DD1D}"/>
    <cellStyle name="Currency 4 5 3 7" xfId="30476" xr:uid="{B18614AA-8017-468E-B395-0E27CA11D209}"/>
    <cellStyle name="Currency 4 5 4" xfId="2735" xr:uid="{00000000-0005-0000-0000-00005E1B0000}"/>
    <cellStyle name="Currency 4 5 4 2" xfId="10345" xr:uid="{00000000-0005-0000-0000-00005F1B0000}"/>
    <cellStyle name="Currency 4 5 4 2 2" xfId="35398" xr:uid="{0113246C-9EBD-4253-9646-4B09255F16CE}"/>
    <cellStyle name="Currency 4 5 4 3" xfId="15802" xr:uid="{00000000-0005-0000-0000-0000601B0000}"/>
    <cellStyle name="Currency 4 5 4 3 2" xfId="37858" xr:uid="{516F732E-642F-4BA2-9C8D-7AF868F4C523}"/>
    <cellStyle name="Currency 4 5 4 4" xfId="21263" xr:uid="{00000000-0005-0000-0000-0000611B0000}"/>
    <cellStyle name="Currency 4 5 4 4 2" xfId="40318" xr:uid="{835B17EC-75B9-40FC-AF5D-B3C146A06C82}"/>
    <cellStyle name="Currency 4 5 4 5" xfId="26721" xr:uid="{00000000-0005-0000-0000-0000621B0000}"/>
    <cellStyle name="Currency 4 5 4 5 2" xfId="42779" xr:uid="{4C4D356E-DFAE-40E8-AEFB-3017EEB36BE9}"/>
    <cellStyle name="Currency 4 5 4 6" xfId="6491" xr:uid="{00000000-0005-0000-0000-0000631B0000}"/>
    <cellStyle name="Currency 4 5 4 6 2" xfId="32938" xr:uid="{309333BE-F7F3-4D10-AAB8-A74FAE225794}"/>
    <cellStyle name="Currency 4 5 4 7" xfId="30788" xr:uid="{87321729-235D-4C48-8CC7-BE49CE521971}"/>
    <cellStyle name="Currency 4 5 5" xfId="3476" xr:uid="{00000000-0005-0000-0000-0000641B0000}"/>
    <cellStyle name="Currency 4 5 5 2" xfId="11085" xr:uid="{00000000-0005-0000-0000-0000651B0000}"/>
    <cellStyle name="Currency 4 5 5 2 2" xfId="35710" xr:uid="{112A20CB-106B-470D-B087-4518E5AD43F9}"/>
    <cellStyle name="Currency 4 5 5 3" xfId="16542" xr:uid="{00000000-0005-0000-0000-0000661B0000}"/>
    <cellStyle name="Currency 4 5 5 3 2" xfId="38170" xr:uid="{421B2AB0-C0FF-4501-A48F-B547D1F4DE39}"/>
    <cellStyle name="Currency 4 5 5 4" xfId="22003" xr:uid="{00000000-0005-0000-0000-0000671B0000}"/>
    <cellStyle name="Currency 4 5 5 4 2" xfId="40630" xr:uid="{1C7D06BB-31F5-4BAD-BDDB-37D88C604C4D}"/>
    <cellStyle name="Currency 4 5 5 5" xfId="27461" xr:uid="{00000000-0005-0000-0000-0000681B0000}"/>
    <cellStyle name="Currency 4 5 5 5 2" xfId="43091" xr:uid="{8DBCE8DE-9499-42DF-9991-D2A807EAC63B}"/>
    <cellStyle name="Currency 4 5 5 6" xfId="6803" xr:uid="{00000000-0005-0000-0000-0000691B0000}"/>
    <cellStyle name="Currency 4 5 5 6 2" xfId="33250" xr:uid="{259DF321-1FAF-4193-B396-2E625E6415BD}"/>
    <cellStyle name="Currency 4 5 5 7" xfId="31100" xr:uid="{19CDA13A-824D-4CC0-8FAC-70A4C6C8C0E9}"/>
    <cellStyle name="Currency 4 5 6" xfId="4217" xr:uid="{00000000-0005-0000-0000-00006A1B0000}"/>
    <cellStyle name="Currency 4 5 6 2" xfId="11826" xr:uid="{00000000-0005-0000-0000-00006B1B0000}"/>
    <cellStyle name="Currency 4 5 6 2 2" xfId="36022" xr:uid="{2426295D-99EA-43EA-ADF8-52FEE29BF34C}"/>
    <cellStyle name="Currency 4 5 6 3" xfId="17283" xr:uid="{00000000-0005-0000-0000-00006C1B0000}"/>
    <cellStyle name="Currency 4 5 6 3 2" xfId="38482" xr:uid="{67B6B751-4B73-470B-9E70-7C12794DA8A5}"/>
    <cellStyle name="Currency 4 5 6 4" xfId="22744" xr:uid="{00000000-0005-0000-0000-00006D1B0000}"/>
    <cellStyle name="Currency 4 5 6 4 2" xfId="40942" xr:uid="{0651BE1B-30F7-4E66-8CAD-D82B8EABD965}"/>
    <cellStyle name="Currency 4 5 6 5" xfId="28202" xr:uid="{00000000-0005-0000-0000-00006E1B0000}"/>
    <cellStyle name="Currency 4 5 6 5 2" xfId="43403" xr:uid="{2189033A-3731-4560-8DDD-260E8513982F}"/>
    <cellStyle name="Currency 4 5 6 6" xfId="7115" xr:uid="{00000000-0005-0000-0000-00006F1B0000}"/>
    <cellStyle name="Currency 4 5 6 6 2" xfId="33562" xr:uid="{24FE51DC-531F-4DD6-BD3E-14DBA6E5FF1D}"/>
    <cellStyle name="Currency 4 5 6 7" xfId="31412" xr:uid="{05A83B68-59D8-442C-A51D-BAF58E90F065}"/>
    <cellStyle name="Currency 4 5 7" xfId="4957" xr:uid="{00000000-0005-0000-0000-0000701B0000}"/>
    <cellStyle name="Currency 4 5 7 2" xfId="12566" xr:uid="{00000000-0005-0000-0000-0000711B0000}"/>
    <cellStyle name="Currency 4 5 7 2 2" xfId="36334" xr:uid="{18BE39AE-164E-4A66-BF1D-48F6174AD5F7}"/>
    <cellStyle name="Currency 4 5 7 3" xfId="18023" xr:uid="{00000000-0005-0000-0000-0000721B0000}"/>
    <cellStyle name="Currency 4 5 7 3 2" xfId="38794" xr:uid="{B2790DB6-F70A-47D0-8897-2C24D4DFF6C4}"/>
    <cellStyle name="Currency 4 5 7 4" xfId="23484" xr:uid="{00000000-0005-0000-0000-0000731B0000}"/>
    <cellStyle name="Currency 4 5 7 4 2" xfId="41254" xr:uid="{8C9BC499-CC80-4EC6-AA58-454CE1BAF0ED}"/>
    <cellStyle name="Currency 4 5 7 5" xfId="28942" xr:uid="{00000000-0005-0000-0000-0000741B0000}"/>
    <cellStyle name="Currency 4 5 7 5 2" xfId="43715" xr:uid="{02EF7185-66ED-46B3-891A-CD4CAA65EDF6}"/>
    <cellStyle name="Currency 4 5 7 6" xfId="7427" xr:uid="{00000000-0005-0000-0000-0000751B0000}"/>
    <cellStyle name="Currency 4 5 7 6 2" xfId="33874" xr:uid="{DA267E69-D5C2-4584-A9DF-A46455848C18}"/>
    <cellStyle name="Currency 4 5 7 7" xfId="31724" xr:uid="{AF9E5F7D-8C2A-40E0-8419-7BB459EAECE9}"/>
    <cellStyle name="Currency 4 5 8" xfId="832" xr:uid="{00000000-0005-0000-0000-0000761B0000}"/>
    <cellStyle name="Currency 4 5 8 2" xfId="13902" xr:uid="{00000000-0005-0000-0000-0000771B0000}"/>
    <cellStyle name="Currency 4 5 8 2 2" xfId="36922" xr:uid="{282A9BAB-3674-4110-9F88-124C9B034A08}"/>
    <cellStyle name="Currency 4 5 8 3" xfId="19363" xr:uid="{00000000-0005-0000-0000-0000781B0000}"/>
    <cellStyle name="Currency 4 5 8 3 2" xfId="39382" xr:uid="{189CA5DD-C4FE-4CED-8079-BCC18F5166BA}"/>
    <cellStyle name="Currency 4 5 8 4" xfId="24821" xr:uid="{00000000-0005-0000-0000-0000791B0000}"/>
    <cellStyle name="Currency 4 5 8 4 2" xfId="41843" xr:uid="{193314C3-726D-4F0C-9391-F2E7F2895207}"/>
    <cellStyle name="Currency 4 5 8 5" xfId="8444" xr:uid="{00000000-0005-0000-0000-00007A1B0000}"/>
    <cellStyle name="Currency 4 5 8 5 2" xfId="34462" xr:uid="{09821B4B-2B6E-4093-B317-A35E0045335E}"/>
    <cellStyle name="Currency 4 5 8 6" xfId="29852" xr:uid="{27348FF5-AF3B-4B88-B757-C06F18F9A241}"/>
    <cellStyle name="Currency 4 5 9" xfId="7847" xr:uid="{00000000-0005-0000-0000-00007B1B0000}"/>
    <cellStyle name="Currency 4 5 9 2" xfId="34186" xr:uid="{5B88C28D-BCEE-4FD5-B221-AC64B7CB919A}"/>
    <cellStyle name="Currency 4 6" xfId="324" xr:uid="{00000000-0005-0000-0000-00007C1B0000}"/>
    <cellStyle name="Currency 4 6 10" xfId="13396" xr:uid="{00000000-0005-0000-0000-00007D1B0000}"/>
    <cellStyle name="Currency 4 6 10 2" xfId="36682" xr:uid="{51F8668E-94F1-4CF3-9EEE-01198F0B167B}"/>
    <cellStyle name="Currency 4 6 11" xfId="18856" xr:uid="{00000000-0005-0000-0000-00007E1B0000}"/>
    <cellStyle name="Currency 4 6 11 2" xfId="39142" xr:uid="{918E1ED9-395D-49D6-BFD9-4F7B4F6BB181}"/>
    <cellStyle name="Currency 4 6 12" xfId="24315" xr:uid="{00000000-0005-0000-0000-00007F1B0000}"/>
    <cellStyle name="Currency 4 6 12 2" xfId="41603" xr:uid="{86ADEFF7-2DAE-4022-8099-703684BBFB9D}"/>
    <cellStyle name="Currency 4 6 13" xfId="5591" xr:uid="{00000000-0005-0000-0000-0000801B0000}"/>
    <cellStyle name="Currency 4 6 13 2" xfId="32038" xr:uid="{E57D3302-B19F-423E-8296-0BEB4301609A}"/>
    <cellStyle name="Currency 4 6 14" xfId="29612" xr:uid="{2C454C72-7599-4B76-854B-92688E9E6E09}"/>
    <cellStyle name="Currency 4 6 2" xfId="1344" xr:uid="{00000000-0005-0000-0000-0000811B0000}"/>
    <cellStyle name="Currency 4 6 2 2" xfId="8954" xr:uid="{00000000-0005-0000-0000-0000821B0000}"/>
    <cellStyle name="Currency 4 6 2 2 2" xfId="34810" xr:uid="{01634921-E28C-4093-B325-7CDF1CE7B9CC}"/>
    <cellStyle name="Currency 4 6 2 3" xfId="14412" xr:uid="{00000000-0005-0000-0000-0000831B0000}"/>
    <cellStyle name="Currency 4 6 2 3 2" xfId="37270" xr:uid="{AE141187-2A0A-4EF9-8557-FA3A8A15CFA4}"/>
    <cellStyle name="Currency 4 6 2 4" xfId="19873" xr:uid="{00000000-0005-0000-0000-0000841B0000}"/>
    <cellStyle name="Currency 4 6 2 4 2" xfId="39730" xr:uid="{1E190A75-2815-4C24-AE9C-DCE38863F61B}"/>
    <cellStyle name="Currency 4 6 2 5" xfId="25331" xr:uid="{00000000-0005-0000-0000-0000851B0000}"/>
    <cellStyle name="Currency 4 6 2 5 2" xfId="42191" xr:uid="{4F5DE045-2CF9-40A3-B070-A0CD21C457CD}"/>
    <cellStyle name="Currency 4 6 2 6" xfId="5903" xr:uid="{00000000-0005-0000-0000-0000861B0000}"/>
    <cellStyle name="Currency 4 6 2 6 2" xfId="32350" xr:uid="{6E24ADC0-3350-4267-A722-2D6251C37BAE}"/>
    <cellStyle name="Currency 4 6 2 7" xfId="30200" xr:uid="{66186B2C-3644-43D6-AB94-2F46AB6EFF0A}"/>
    <cellStyle name="Currency 4 6 3" xfId="2085" xr:uid="{00000000-0005-0000-0000-0000871B0000}"/>
    <cellStyle name="Currency 4 6 3 2" xfId="9695" xr:uid="{00000000-0005-0000-0000-0000881B0000}"/>
    <cellStyle name="Currency 4 6 3 2 2" xfId="35122" xr:uid="{5479C3AA-EAD6-4466-A977-8B722D2A46D7}"/>
    <cellStyle name="Currency 4 6 3 3" xfId="15152" xr:uid="{00000000-0005-0000-0000-0000891B0000}"/>
    <cellStyle name="Currency 4 6 3 3 2" xfId="37582" xr:uid="{5F401AC7-01F9-438A-8C3B-A51DC46D13AB}"/>
    <cellStyle name="Currency 4 6 3 4" xfId="20613" xr:uid="{00000000-0005-0000-0000-00008A1B0000}"/>
    <cellStyle name="Currency 4 6 3 4 2" xfId="40042" xr:uid="{42A5CC77-F9FE-4E7E-8241-86414F56E408}"/>
    <cellStyle name="Currency 4 6 3 5" xfId="26071" xr:uid="{00000000-0005-0000-0000-00008B1B0000}"/>
    <cellStyle name="Currency 4 6 3 5 2" xfId="42503" xr:uid="{2CF3B11A-7B54-4C35-81C0-808F5997FC66}"/>
    <cellStyle name="Currency 4 6 3 6" xfId="6215" xr:uid="{00000000-0005-0000-0000-00008C1B0000}"/>
    <cellStyle name="Currency 4 6 3 6 2" xfId="32662" xr:uid="{76DB3715-E9F0-4BF8-820B-BF43D1FE6C46}"/>
    <cellStyle name="Currency 4 6 3 7" xfId="30512" xr:uid="{FDCD652C-C616-4618-A9DF-F71FBA10CBFF}"/>
    <cellStyle name="Currency 4 6 4" xfId="2825" xr:uid="{00000000-0005-0000-0000-00008D1B0000}"/>
    <cellStyle name="Currency 4 6 4 2" xfId="10435" xr:uid="{00000000-0005-0000-0000-00008E1B0000}"/>
    <cellStyle name="Currency 4 6 4 2 2" xfId="35434" xr:uid="{B4CA64F2-4348-48AE-AD11-D6AB8F6BD930}"/>
    <cellStyle name="Currency 4 6 4 3" xfId="15892" xr:uid="{00000000-0005-0000-0000-00008F1B0000}"/>
    <cellStyle name="Currency 4 6 4 3 2" xfId="37894" xr:uid="{F54CF49E-4B15-4E56-B783-F7AD00193017}"/>
    <cellStyle name="Currency 4 6 4 4" xfId="21353" xr:uid="{00000000-0005-0000-0000-0000901B0000}"/>
    <cellStyle name="Currency 4 6 4 4 2" xfId="40354" xr:uid="{91D07ABE-E884-4FDA-B7C5-395F26C23D17}"/>
    <cellStyle name="Currency 4 6 4 5" xfId="26811" xr:uid="{00000000-0005-0000-0000-0000911B0000}"/>
    <cellStyle name="Currency 4 6 4 5 2" xfId="42815" xr:uid="{83CCE557-1D56-4D55-BB14-F9734447F4EF}"/>
    <cellStyle name="Currency 4 6 4 6" xfId="6527" xr:uid="{00000000-0005-0000-0000-0000921B0000}"/>
    <cellStyle name="Currency 4 6 4 6 2" xfId="32974" xr:uid="{C24A75D3-F350-4DE7-8544-1A5D6B5FCCA1}"/>
    <cellStyle name="Currency 4 6 4 7" xfId="30824" xr:uid="{C0B79A00-46AE-4E91-B973-3E622BA3E57F}"/>
    <cellStyle name="Currency 4 6 5" xfId="3566" xr:uid="{00000000-0005-0000-0000-0000931B0000}"/>
    <cellStyle name="Currency 4 6 5 2" xfId="11175" xr:uid="{00000000-0005-0000-0000-0000941B0000}"/>
    <cellStyle name="Currency 4 6 5 2 2" xfId="35746" xr:uid="{D71ABFAC-16CA-4A32-8AA2-0164CA8B0C7B}"/>
    <cellStyle name="Currency 4 6 5 3" xfId="16632" xr:uid="{00000000-0005-0000-0000-0000951B0000}"/>
    <cellStyle name="Currency 4 6 5 3 2" xfId="38206" xr:uid="{5BF7CB93-229B-4154-AE86-84C736E09AC0}"/>
    <cellStyle name="Currency 4 6 5 4" xfId="22093" xr:uid="{00000000-0005-0000-0000-0000961B0000}"/>
    <cellStyle name="Currency 4 6 5 4 2" xfId="40666" xr:uid="{96364C0C-3747-4B4F-904D-0652CB04BB26}"/>
    <cellStyle name="Currency 4 6 5 5" xfId="27551" xr:uid="{00000000-0005-0000-0000-0000971B0000}"/>
    <cellStyle name="Currency 4 6 5 5 2" xfId="43127" xr:uid="{AD6D3F0C-5B0E-4FD8-AB8F-3F5C268D0AD7}"/>
    <cellStyle name="Currency 4 6 5 6" xfId="6839" xr:uid="{00000000-0005-0000-0000-0000981B0000}"/>
    <cellStyle name="Currency 4 6 5 6 2" xfId="33286" xr:uid="{8ED0E392-0DC1-4D8F-96FD-85A16EE89065}"/>
    <cellStyle name="Currency 4 6 5 7" xfId="31136" xr:uid="{ECF5135E-2619-4C2C-BFE4-1643CB0B5B7E}"/>
    <cellStyle name="Currency 4 6 6" xfId="4307" xr:uid="{00000000-0005-0000-0000-0000991B0000}"/>
    <cellStyle name="Currency 4 6 6 2" xfId="11916" xr:uid="{00000000-0005-0000-0000-00009A1B0000}"/>
    <cellStyle name="Currency 4 6 6 2 2" xfId="36058" xr:uid="{CF7EF5E8-6987-46B7-8625-6A0DB466A91C}"/>
    <cellStyle name="Currency 4 6 6 3" xfId="17373" xr:uid="{00000000-0005-0000-0000-00009B1B0000}"/>
    <cellStyle name="Currency 4 6 6 3 2" xfId="38518" xr:uid="{C7FB49CF-A758-4354-8007-A9CE1F7E45B6}"/>
    <cellStyle name="Currency 4 6 6 4" xfId="22834" xr:uid="{00000000-0005-0000-0000-00009C1B0000}"/>
    <cellStyle name="Currency 4 6 6 4 2" xfId="40978" xr:uid="{9B0D2C84-D1B1-424D-A69B-0016BC8BE284}"/>
    <cellStyle name="Currency 4 6 6 5" xfId="28292" xr:uid="{00000000-0005-0000-0000-00009D1B0000}"/>
    <cellStyle name="Currency 4 6 6 5 2" xfId="43439" xr:uid="{983BE078-C1B1-4354-8CC0-B62F80111686}"/>
    <cellStyle name="Currency 4 6 6 6" xfId="7151" xr:uid="{00000000-0005-0000-0000-00009E1B0000}"/>
    <cellStyle name="Currency 4 6 6 6 2" xfId="33598" xr:uid="{1A169F81-CDED-4073-A212-2AEA281C05D7}"/>
    <cellStyle name="Currency 4 6 6 7" xfId="31448" xr:uid="{8F21B2C8-293F-4B64-867C-FC6BF4095B54}"/>
    <cellStyle name="Currency 4 6 7" xfId="5047" xr:uid="{00000000-0005-0000-0000-00009F1B0000}"/>
    <cellStyle name="Currency 4 6 7 2" xfId="12656" xr:uid="{00000000-0005-0000-0000-0000A01B0000}"/>
    <cellStyle name="Currency 4 6 7 2 2" xfId="36370" xr:uid="{912BF169-1120-44CE-8370-B34A52000B7B}"/>
    <cellStyle name="Currency 4 6 7 3" xfId="18113" xr:uid="{00000000-0005-0000-0000-0000A11B0000}"/>
    <cellStyle name="Currency 4 6 7 3 2" xfId="38830" xr:uid="{DB9D5288-FAAA-4D87-8398-1A1DBEA4DCC0}"/>
    <cellStyle name="Currency 4 6 7 4" xfId="23574" xr:uid="{00000000-0005-0000-0000-0000A21B0000}"/>
    <cellStyle name="Currency 4 6 7 4 2" xfId="41290" xr:uid="{EF4D3E9F-0692-4540-8186-0A41950E0BE9}"/>
    <cellStyle name="Currency 4 6 7 5" xfId="29032" xr:uid="{00000000-0005-0000-0000-0000A31B0000}"/>
    <cellStyle name="Currency 4 6 7 5 2" xfId="43751" xr:uid="{1FD016F9-800F-4F47-8DB3-26E44347D14E}"/>
    <cellStyle name="Currency 4 6 7 6" xfId="7463" xr:uid="{00000000-0005-0000-0000-0000A41B0000}"/>
    <cellStyle name="Currency 4 6 7 6 2" xfId="33910" xr:uid="{862A914A-9AC9-4C4E-A527-EEAF931B8A80}"/>
    <cellStyle name="Currency 4 6 7 7" xfId="31760" xr:uid="{0862D7F7-D7AA-4152-823F-F9A7EC9819AC}"/>
    <cellStyle name="Currency 4 6 8" xfId="868" xr:uid="{00000000-0005-0000-0000-0000A51B0000}"/>
    <cellStyle name="Currency 4 6 8 2" xfId="13938" xr:uid="{00000000-0005-0000-0000-0000A61B0000}"/>
    <cellStyle name="Currency 4 6 8 2 2" xfId="36958" xr:uid="{FA6B4205-2B28-4AA6-B506-B61B516C0F2A}"/>
    <cellStyle name="Currency 4 6 8 3" xfId="19399" xr:uid="{00000000-0005-0000-0000-0000A71B0000}"/>
    <cellStyle name="Currency 4 6 8 3 2" xfId="39418" xr:uid="{8E96739E-81B2-4A86-B24D-2C77C92FD1F8}"/>
    <cellStyle name="Currency 4 6 8 4" xfId="24857" xr:uid="{00000000-0005-0000-0000-0000A81B0000}"/>
    <cellStyle name="Currency 4 6 8 4 2" xfId="41879" xr:uid="{E6208998-C04B-4E0A-A127-0160E13A3B18}"/>
    <cellStyle name="Currency 4 6 8 5" xfId="8480" xr:uid="{00000000-0005-0000-0000-0000A91B0000}"/>
    <cellStyle name="Currency 4 6 8 5 2" xfId="34498" xr:uid="{62FB0715-2F45-4298-9962-ADE0AD8372E6}"/>
    <cellStyle name="Currency 4 6 8 6" xfId="29888" xr:uid="{8A7CF9F8-2AFC-4A38-882B-F0D97F20870F}"/>
    <cellStyle name="Currency 4 6 9" xfId="7937" xr:uid="{00000000-0005-0000-0000-0000AA1B0000}"/>
    <cellStyle name="Currency 4 6 9 2" xfId="34222" xr:uid="{7DD25DAB-9A0C-49F7-99D3-1811127D2B17}"/>
    <cellStyle name="Currency 4 7" xfId="414" xr:uid="{00000000-0005-0000-0000-0000AB1B0000}"/>
    <cellStyle name="Currency 4 7 10" xfId="13485" xr:uid="{00000000-0005-0000-0000-0000AC1B0000}"/>
    <cellStyle name="Currency 4 7 10 2" xfId="36718" xr:uid="{EB19B353-08ED-4062-BC6A-39287117B849}"/>
    <cellStyle name="Currency 4 7 11" xfId="18945" xr:uid="{00000000-0005-0000-0000-0000AD1B0000}"/>
    <cellStyle name="Currency 4 7 11 2" xfId="39178" xr:uid="{06304838-C86D-45CD-97EC-08C537964547}"/>
    <cellStyle name="Currency 4 7 12" xfId="24404" xr:uid="{00000000-0005-0000-0000-0000AE1B0000}"/>
    <cellStyle name="Currency 4 7 12 2" xfId="41639" xr:uid="{F1F88080-C38D-4AD2-B67C-C3687356643F}"/>
    <cellStyle name="Currency 4 7 13" xfId="5627" xr:uid="{00000000-0005-0000-0000-0000AF1B0000}"/>
    <cellStyle name="Currency 4 7 13 2" xfId="32074" xr:uid="{BA239BB6-FD4E-4F3F-8091-D6F20C72382A}"/>
    <cellStyle name="Currency 4 7 14" xfId="29648" xr:uid="{73B8AAEA-8987-41A3-956D-DAC574361A38}"/>
    <cellStyle name="Currency 4 7 2" xfId="1433" xr:uid="{00000000-0005-0000-0000-0000B01B0000}"/>
    <cellStyle name="Currency 4 7 2 2" xfId="9043" xr:uid="{00000000-0005-0000-0000-0000B11B0000}"/>
    <cellStyle name="Currency 4 7 2 2 2" xfId="34846" xr:uid="{EF32D501-46F8-4586-87CE-D73399DAAB29}"/>
    <cellStyle name="Currency 4 7 2 3" xfId="14501" xr:uid="{00000000-0005-0000-0000-0000B21B0000}"/>
    <cellStyle name="Currency 4 7 2 3 2" xfId="37306" xr:uid="{E81D8216-2208-49C8-AA6F-978845D1BD86}"/>
    <cellStyle name="Currency 4 7 2 4" xfId="19962" xr:uid="{00000000-0005-0000-0000-0000B31B0000}"/>
    <cellStyle name="Currency 4 7 2 4 2" xfId="39766" xr:uid="{F70C13CC-D801-47B2-ADF3-5860011D220D}"/>
    <cellStyle name="Currency 4 7 2 5" xfId="25420" xr:uid="{00000000-0005-0000-0000-0000B41B0000}"/>
    <cellStyle name="Currency 4 7 2 5 2" xfId="42227" xr:uid="{2F0C0527-A520-4CFA-A0C1-E879F9F8734B}"/>
    <cellStyle name="Currency 4 7 2 6" xfId="5939" xr:uid="{00000000-0005-0000-0000-0000B51B0000}"/>
    <cellStyle name="Currency 4 7 2 6 2" xfId="32386" xr:uid="{AF8B37A4-99F6-4EBE-99E4-B96DBE9141C2}"/>
    <cellStyle name="Currency 4 7 2 7" xfId="30236" xr:uid="{795801D6-7103-4B4D-BCF4-0A350F132E8E}"/>
    <cellStyle name="Currency 4 7 3" xfId="2174" xr:uid="{00000000-0005-0000-0000-0000B61B0000}"/>
    <cellStyle name="Currency 4 7 3 2" xfId="9784" xr:uid="{00000000-0005-0000-0000-0000B71B0000}"/>
    <cellStyle name="Currency 4 7 3 2 2" xfId="35158" xr:uid="{7C814E6C-A16D-4D9C-8AEB-6025053125CD}"/>
    <cellStyle name="Currency 4 7 3 3" xfId="15241" xr:uid="{00000000-0005-0000-0000-0000B81B0000}"/>
    <cellStyle name="Currency 4 7 3 3 2" xfId="37618" xr:uid="{A3692FE6-C702-4F64-AB9F-1E499B362BC9}"/>
    <cellStyle name="Currency 4 7 3 4" xfId="20702" xr:uid="{00000000-0005-0000-0000-0000B91B0000}"/>
    <cellStyle name="Currency 4 7 3 4 2" xfId="40078" xr:uid="{4525698F-6F2E-47DC-A022-FD13B3C5DBC2}"/>
    <cellStyle name="Currency 4 7 3 5" xfId="26160" xr:uid="{00000000-0005-0000-0000-0000BA1B0000}"/>
    <cellStyle name="Currency 4 7 3 5 2" xfId="42539" xr:uid="{F100F955-02BC-4799-BB46-4A312B85F014}"/>
    <cellStyle name="Currency 4 7 3 6" xfId="6251" xr:uid="{00000000-0005-0000-0000-0000BB1B0000}"/>
    <cellStyle name="Currency 4 7 3 6 2" xfId="32698" xr:uid="{742C7E58-C9F4-4E47-A579-4E3C6BBA6DDF}"/>
    <cellStyle name="Currency 4 7 3 7" xfId="30548" xr:uid="{F9FAA2E8-B9E3-4778-B34C-AEFB22244D6E}"/>
    <cellStyle name="Currency 4 7 4" xfId="2914" xr:uid="{00000000-0005-0000-0000-0000BC1B0000}"/>
    <cellStyle name="Currency 4 7 4 2" xfId="10524" xr:uid="{00000000-0005-0000-0000-0000BD1B0000}"/>
    <cellStyle name="Currency 4 7 4 2 2" xfId="35470" xr:uid="{6ECFAC37-47CD-4947-9BBC-B13AC7363927}"/>
    <cellStyle name="Currency 4 7 4 3" xfId="15981" xr:uid="{00000000-0005-0000-0000-0000BE1B0000}"/>
    <cellStyle name="Currency 4 7 4 3 2" xfId="37930" xr:uid="{A52F97DD-649C-4A79-8726-3F68A919148C}"/>
    <cellStyle name="Currency 4 7 4 4" xfId="21442" xr:uid="{00000000-0005-0000-0000-0000BF1B0000}"/>
    <cellStyle name="Currency 4 7 4 4 2" xfId="40390" xr:uid="{8E56ED09-184C-495B-B87F-9C75F4884D09}"/>
    <cellStyle name="Currency 4 7 4 5" xfId="26900" xr:uid="{00000000-0005-0000-0000-0000C01B0000}"/>
    <cellStyle name="Currency 4 7 4 5 2" xfId="42851" xr:uid="{6C951998-2E79-49EA-859F-B4DE2C2866CC}"/>
    <cellStyle name="Currency 4 7 4 6" xfId="6563" xr:uid="{00000000-0005-0000-0000-0000C11B0000}"/>
    <cellStyle name="Currency 4 7 4 6 2" xfId="33010" xr:uid="{E58081D1-25B5-4D50-AFF9-FDCBAC6FD689}"/>
    <cellStyle name="Currency 4 7 4 7" xfId="30860" xr:uid="{0D24EE57-A3ED-4229-84E1-1353F58B87CD}"/>
    <cellStyle name="Currency 4 7 5" xfId="3655" xr:uid="{00000000-0005-0000-0000-0000C21B0000}"/>
    <cellStyle name="Currency 4 7 5 2" xfId="11264" xr:uid="{00000000-0005-0000-0000-0000C31B0000}"/>
    <cellStyle name="Currency 4 7 5 2 2" xfId="35782" xr:uid="{E190D5C2-1D6E-42E6-BDD3-9186B3E7B16D}"/>
    <cellStyle name="Currency 4 7 5 3" xfId="16721" xr:uid="{00000000-0005-0000-0000-0000C41B0000}"/>
    <cellStyle name="Currency 4 7 5 3 2" xfId="38242" xr:uid="{816985C7-BC7A-48FC-B1C3-C759F266E53E}"/>
    <cellStyle name="Currency 4 7 5 4" xfId="22182" xr:uid="{00000000-0005-0000-0000-0000C51B0000}"/>
    <cellStyle name="Currency 4 7 5 4 2" xfId="40702" xr:uid="{CB3084DD-E4B9-47A6-ABB3-68B1C524931E}"/>
    <cellStyle name="Currency 4 7 5 5" xfId="27640" xr:uid="{00000000-0005-0000-0000-0000C61B0000}"/>
    <cellStyle name="Currency 4 7 5 5 2" xfId="43163" xr:uid="{0A5B9712-D79B-49FE-8011-2A47303965AB}"/>
    <cellStyle name="Currency 4 7 5 6" xfId="6875" xr:uid="{00000000-0005-0000-0000-0000C71B0000}"/>
    <cellStyle name="Currency 4 7 5 6 2" xfId="33322" xr:uid="{9A27FA88-3BE7-4392-A7E3-C84177C6E2DC}"/>
    <cellStyle name="Currency 4 7 5 7" xfId="31172" xr:uid="{0E943222-0EC3-4354-B52C-C56864DE535A}"/>
    <cellStyle name="Currency 4 7 6" xfId="4396" xr:uid="{00000000-0005-0000-0000-0000C81B0000}"/>
    <cellStyle name="Currency 4 7 6 2" xfId="12005" xr:uid="{00000000-0005-0000-0000-0000C91B0000}"/>
    <cellStyle name="Currency 4 7 6 2 2" xfId="36094" xr:uid="{13490178-5473-4275-BA2B-DEC4660631EE}"/>
    <cellStyle name="Currency 4 7 6 3" xfId="17462" xr:uid="{00000000-0005-0000-0000-0000CA1B0000}"/>
    <cellStyle name="Currency 4 7 6 3 2" xfId="38554" xr:uid="{1225B2F6-516B-424D-85AD-0FDE3C87AECB}"/>
    <cellStyle name="Currency 4 7 6 4" xfId="22923" xr:uid="{00000000-0005-0000-0000-0000CB1B0000}"/>
    <cellStyle name="Currency 4 7 6 4 2" xfId="41014" xr:uid="{ED20CA14-F2FF-491C-B973-F3C523DCDBBD}"/>
    <cellStyle name="Currency 4 7 6 5" xfId="28381" xr:uid="{00000000-0005-0000-0000-0000CC1B0000}"/>
    <cellStyle name="Currency 4 7 6 5 2" xfId="43475" xr:uid="{D744CC14-4438-4603-8FD8-F27BDD4F60A5}"/>
    <cellStyle name="Currency 4 7 6 6" xfId="7187" xr:uid="{00000000-0005-0000-0000-0000CD1B0000}"/>
    <cellStyle name="Currency 4 7 6 6 2" xfId="33634" xr:uid="{E8A178C9-4B7F-4BF8-8954-2773CA0132D1}"/>
    <cellStyle name="Currency 4 7 6 7" xfId="31484" xr:uid="{DCB076AB-8C58-42D5-AAF4-4A7599352F4D}"/>
    <cellStyle name="Currency 4 7 7" xfId="5136" xr:uid="{00000000-0005-0000-0000-0000CE1B0000}"/>
    <cellStyle name="Currency 4 7 7 2" xfId="12745" xr:uid="{00000000-0005-0000-0000-0000CF1B0000}"/>
    <cellStyle name="Currency 4 7 7 2 2" xfId="36406" xr:uid="{DFB17892-F96E-4956-96AE-5040E07A25A0}"/>
    <cellStyle name="Currency 4 7 7 3" xfId="18202" xr:uid="{00000000-0005-0000-0000-0000D01B0000}"/>
    <cellStyle name="Currency 4 7 7 3 2" xfId="38866" xr:uid="{F8F85470-4098-4FF7-A3B6-E1E4345EAE20}"/>
    <cellStyle name="Currency 4 7 7 4" xfId="23663" xr:uid="{00000000-0005-0000-0000-0000D11B0000}"/>
    <cellStyle name="Currency 4 7 7 4 2" xfId="41326" xr:uid="{BD281C62-3400-413D-BC50-95666CBFB05B}"/>
    <cellStyle name="Currency 4 7 7 5" xfId="29121" xr:uid="{00000000-0005-0000-0000-0000D21B0000}"/>
    <cellStyle name="Currency 4 7 7 5 2" xfId="43787" xr:uid="{BE8DCF75-D925-402C-A6D0-7708C51763E5}"/>
    <cellStyle name="Currency 4 7 7 6" xfId="7499" xr:uid="{00000000-0005-0000-0000-0000D31B0000}"/>
    <cellStyle name="Currency 4 7 7 6 2" xfId="33946" xr:uid="{EC9DADBA-193E-4C86-99AE-C6070E7B53A8}"/>
    <cellStyle name="Currency 4 7 7 7" xfId="31796" xr:uid="{E7FB1A06-7CC3-4D4C-BF5F-239DF6604C76}"/>
    <cellStyle name="Currency 4 7 8" xfId="904" xr:uid="{00000000-0005-0000-0000-0000D41B0000}"/>
    <cellStyle name="Currency 4 7 8 2" xfId="13974" xr:uid="{00000000-0005-0000-0000-0000D51B0000}"/>
    <cellStyle name="Currency 4 7 8 2 2" xfId="36994" xr:uid="{DB5EFDFE-562B-466B-8E65-E3ACAA8DCE0C}"/>
    <cellStyle name="Currency 4 7 8 3" xfId="19435" xr:uid="{00000000-0005-0000-0000-0000D61B0000}"/>
    <cellStyle name="Currency 4 7 8 3 2" xfId="39454" xr:uid="{EEF803F2-02C2-43F5-9442-6BDB52BC53DD}"/>
    <cellStyle name="Currency 4 7 8 4" xfId="24893" xr:uid="{00000000-0005-0000-0000-0000D71B0000}"/>
    <cellStyle name="Currency 4 7 8 4 2" xfId="41915" xr:uid="{9EB0FD2F-BECB-4EC2-9EFA-464351BFC414}"/>
    <cellStyle name="Currency 4 7 8 5" xfId="8516" xr:uid="{00000000-0005-0000-0000-0000D81B0000}"/>
    <cellStyle name="Currency 4 7 8 5 2" xfId="34534" xr:uid="{261AEAB6-78FE-44A1-9180-D67E1AD215CB}"/>
    <cellStyle name="Currency 4 7 8 6" xfId="29924" xr:uid="{6D0222ED-85B3-4420-B77D-F7284C7520D8}"/>
    <cellStyle name="Currency 4 7 9" xfId="8026" xr:uid="{00000000-0005-0000-0000-0000D91B0000}"/>
    <cellStyle name="Currency 4 7 9 2" xfId="34258" xr:uid="{57BBD30B-BFA4-4768-B43B-0081544F0897}"/>
    <cellStyle name="Currency 4 8" xfId="503" xr:uid="{00000000-0005-0000-0000-0000DA1B0000}"/>
    <cellStyle name="Currency 4 8 10" xfId="13574" xr:uid="{00000000-0005-0000-0000-0000DB1B0000}"/>
    <cellStyle name="Currency 4 8 10 2" xfId="36754" xr:uid="{292D1F38-DAB2-4F1D-B36A-47943BD9CE7B}"/>
    <cellStyle name="Currency 4 8 11" xfId="19034" xr:uid="{00000000-0005-0000-0000-0000DC1B0000}"/>
    <cellStyle name="Currency 4 8 11 2" xfId="39214" xr:uid="{0EDB4E92-EB76-4301-BA60-3B80406DBEF1}"/>
    <cellStyle name="Currency 4 8 12" xfId="24493" xr:uid="{00000000-0005-0000-0000-0000DD1B0000}"/>
    <cellStyle name="Currency 4 8 12 2" xfId="41675" xr:uid="{0B780D7C-140E-4A69-A5C3-2A740AB4156B}"/>
    <cellStyle name="Currency 4 8 13" xfId="5663" xr:uid="{00000000-0005-0000-0000-0000DE1B0000}"/>
    <cellStyle name="Currency 4 8 13 2" xfId="32110" xr:uid="{B29C18D1-0BE6-4C94-95C0-6DA7A5CF4E3F}"/>
    <cellStyle name="Currency 4 8 14" xfId="29684" xr:uid="{A967410B-9719-4141-9D8C-61422FFF3B31}"/>
    <cellStyle name="Currency 4 8 2" xfId="1522" xr:uid="{00000000-0005-0000-0000-0000DF1B0000}"/>
    <cellStyle name="Currency 4 8 2 2" xfId="9132" xr:uid="{00000000-0005-0000-0000-0000E01B0000}"/>
    <cellStyle name="Currency 4 8 2 2 2" xfId="34882" xr:uid="{DCEBBBAA-118B-4C48-AB66-FC9008DF1193}"/>
    <cellStyle name="Currency 4 8 2 3" xfId="14590" xr:uid="{00000000-0005-0000-0000-0000E11B0000}"/>
    <cellStyle name="Currency 4 8 2 3 2" xfId="37342" xr:uid="{EE2763C4-3CD7-4F20-99E8-C4B31A949DBF}"/>
    <cellStyle name="Currency 4 8 2 4" xfId="20051" xr:uid="{00000000-0005-0000-0000-0000E21B0000}"/>
    <cellStyle name="Currency 4 8 2 4 2" xfId="39802" xr:uid="{EF2C5512-E21E-4AEF-B800-0743D0BC99FE}"/>
    <cellStyle name="Currency 4 8 2 5" xfId="25509" xr:uid="{00000000-0005-0000-0000-0000E31B0000}"/>
    <cellStyle name="Currency 4 8 2 5 2" xfId="42263" xr:uid="{46476F76-27CF-4BD1-8EF2-D50C4FD14D4B}"/>
    <cellStyle name="Currency 4 8 2 6" xfId="5975" xr:uid="{00000000-0005-0000-0000-0000E41B0000}"/>
    <cellStyle name="Currency 4 8 2 6 2" xfId="32422" xr:uid="{2216D654-2FD1-4AEB-B43C-A8F42ACD2CC6}"/>
    <cellStyle name="Currency 4 8 2 7" xfId="30272" xr:uid="{13F73BFB-6C64-4FDE-AC72-5E2F26F684D2}"/>
    <cellStyle name="Currency 4 8 3" xfId="2263" xr:uid="{00000000-0005-0000-0000-0000E51B0000}"/>
    <cellStyle name="Currency 4 8 3 2" xfId="9873" xr:uid="{00000000-0005-0000-0000-0000E61B0000}"/>
    <cellStyle name="Currency 4 8 3 2 2" xfId="35194" xr:uid="{E26A6DBC-D9C1-49AD-8EDF-5C5A4C4A4581}"/>
    <cellStyle name="Currency 4 8 3 3" xfId="15330" xr:uid="{00000000-0005-0000-0000-0000E71B0000}"/>
    <cellStyle name="Currency 4 8 3 3 2" xfId="37654" xr:uid="{9AE60786-0858-41C1-93F5-6CD133E48215}"/>
    <cellStyle name="Currency 4 8 3 4" xfId="20791" xr:uid="{00000000-0005-0000-0000-0000E81B0000}"/>
    <cellStyle name="Currency 4 8 3 4 2" xfId="40114" xr:uid="{6D94E73F-C2B8-4320-97A8-FA889BDF48EE}"/>
    <cellStyle name="Currency 4 8 3 5" xfId="26249" xr:uid="{00000000-0005-0000-0000-0000E91B0000}"/>
    <cellStyle name="Currency 4 8 3 5 2" xfId="42575" xr:uid="{CC3794D3-A3FC-4BE3-BF30-902C7E469149}"/>
    <cellStyle name="Currency 4 8 3 6" xfId="6287" xr:uid="{00000000-0005-0000-0000-0000EA1B0000}"/>
    <cellStyle name="Currency 4 8 3 6 2" xfId="32734" xr:uid="{2CE6953F-FEA3-4A7C-B526-4AEE1DE4A63A}"/>
    <cellStyle name="Currency 4 8 3 7" xfId="30584" xr:uid="{D6F28CF5-20E8-4471-9578-C47A1B653422}"/>
    <cellStyle name="Currency 4 8 4" xfId="3003" xr:uid="{00000000-0005-0000-0000-0000EB1B0000}"/>
    <cellStyle name="Currency 4 8 4 2" xfId="10613" xr:uid="{00000000-0005-0000-0000-0000EC1B0000}"/>
    <cellStyle name="Currency 4 8 4 2 2" xfId="35506" xr:uid="{C47DA0F2-F105-4777-92C7-054D55C7AE2B}"/>
    <cellStyle name="Currency 4 8 4 3" xfId="16070" xr:uid="{00000000-0005-0000-0000-0000ED1B0000}"/>
    <cellStyle name="Currency 4 8 4 3 2" xfId="37966" xr:uid="{B92325B6-8386-4B37-A6D9-9BB778D69B55}"/>
    <cellStyle name="Currency 4 8 4 4" xfId="21531" xr:uid="{00000000-0005-0000-0000-0000EE1B0000}"/>
    <cellStyle name="Currency 4 8 4 4 2" xfId="40426" xr:uid="{A0181795-23AE-4DA5-AB5E-F18EFA64ADCE}"/>
    <cellStyle name="Currency 4 8 4 5" xfId="26989" xr:uid="{00000000-0005-0000-0000-0000EF1B0000}"/>
    <cellStyle name="Currency 4 8 4 5 2" xfId="42887" xr:uid="{DC7F0D06-B762-4838-B4E4-787790860B63}"/>
    <cellStyle name="Currency 4 8 4 6" xfId="6599" xr:uid="{00000000-0005-0000-0000-0000F01B0000}"/>
    <cellStyle name="Currency 4 8 4 6 2" xfId="33046" xr:uid="{DA8E010F-04A9-4F3A-953F-353029B663A9}"/>
    <cellStyle name="Currency 4 8 4 7" xfId="30896" xr:uid="{744F0006-274A-42EB-847C-61CB3371166F}"/>
    <cellStyle name="Currency 4 8 5" xfId="3744" xr:uid="{00000000-0005-0000-0000-0000F11B0000}"/>
    <cellStyle name="Currency 4 8 5 2" xfId="11353" xr:uid="{00000000-0005-0000-0000-0000F21B0000}"/>
    <cellStyle name="Currency 4 8 5 2 2" xfId="35818" xr:uid="{61DADB34-85DF-4A4F-9A50-8BAD4E16F384}"/>
    <cellStyle name="Currency 4 8 5 3" xfId="16810" xr:uid="{00000000-0005-0000-0000-0000F31B0000}"/>
    <cellStyle name="Currency 4 8 5 3 2" xfId="38278" xr:uid="{55085F09-64F4-4B8D-91DB-C00B1653362B}"/>
    <cellStyle name="Currency 4 8 5 4" xfId="22271" xr:uid="{00000000-0005-0000-0000-0000F41B0000}"/>
    <cellStyle name="Currency 4 8 5 4 2" xfId="40738" xr:uid="{ACA1F533-E0A2-4EA5-B50E-F829A0BB59BF}"/>
    <cellStyle name="Currency 4 8 5 5" xfId="27729" xr:uid="{00000000-0005-0000-0000-0000F51B0000}"/>
    <cellStyle name="Currency 4 8 5 5 2" xfId="43199" xr:uid="{8C7E9AC1-81D8-4C69-AD90-744AE3E0E5D7}"/>
    <cellStyle name="Currency 4 8 5 6" xfId="6911" xr:uid="{00000000-0005-0000-0000-0000F61B0000}"/>
    <cellStyle name="Currency 4 8 5 6 2" xfId="33358" xr:uid="{093542FD-F545-4B73-8DAB-C6C3F674EDB5}"/>
    <cellStyle name="Currency 4 8 5 7" xfId="31208" xr:uid="{B30680BA-A8FD-4898-8347-E3C5C3BBB5F0}"/>
    <cellStyle name="Currency 4 8 6" xfId="4485" xr:uid="{00000000-0005-0000-0000-0000F71B0000}"/>
    <cellStyle name="Currency 4 8 6 2" xfId="12094" xr:uid="{00000000-0005-0000-0000-0000F81B0000}"/>
    <cellStyle name="Currency 4 8 6 2 2" xfId="36130" xr:uid="{F68C3523-E9E9-47CF-94A3-757B95602A0A}"/>
    <cellStyle name="Currency 4 8 6 3" xfId="17551" xr:uid="{00000000-0005-0000-0000-0000F91B0000}"/>
    <cellStyle name="Currency 4 8 6 3 2" xfId="38590" xr:uid="{C120CEAD-0FF7-42AB-B91A-0ED95D68B344}"/>
    <cellStyle name="Currency 4 8 6 4" xfId="23012" xr:uid="{00000000-0005-0000-0000-0000FA1B0000}"/>
    <cellStyle name="Currency 4 8 6 4 2" xfId="41050" xr:uid="{DD9F2D83-6537-4CB7-B372-79E238EA7112}"/>
    <cellStyle name="Currency 4 8 6 5" xfId="28470" xr:uid="{00000000-0005-0000-0000-0000FB1B0000}"/>
    <cellStyle name="Currency 4 8 6 5 2" xfId="43511" xr:uid="{EF11ECF2-DDC4-4853-92A8-C733EE2EFBAA}"/>
    <cellStyle name="Currency 4 8 6 6" xfId="7223" xr:uid="{00000000-0005-0000-0000-0000FC1B0000}"/>
    <cellStyle name="Currency 4 8 6 6 2" xfId="33670" xr:uid="{7E9BC7BD-6DA4-49A5-AFB9-4DCF2DDD8239}"/>
    <cellStyle name="Currency 4 8 6 7" xfId="31520" xr:uid="{7FD6E16E-8B5B-4A1C-86B5-3E0F3888D598}"/>
    <cellStyle name="Currency 4 8 7" xfId="5225" xr:uid="{00000000-0005-0000-0000-0000FD1B0000}"/>
    <cellStyle name="Currency 4 8 7 2" xfId="12834" xr:uid="{00000000-0005-0000-0000-0000FE1B0000}"/>
    <cellStyle name="Currency 4 8 7 2 2" xfId="36442" xr:uid="{592F6515-5631-42C2-A828-06177A2DF29D}"/>
    <cellStyle name="Currency 4 8 7 3" xfId="18291" xr:uid="{00000000-0005-0000-0000-0000FF1B0000}"/>
    <cellStyle name="Currency 4 8 7 3 2" xfId="38902" xr:uid="{DFAC1B28-EE67-4B99-B877-98FD1492CDEB}"/>
    <cellStyle name="Currency 4 8 7 4" xfId="23752" xr:uid="{00000000-0005-0000-0000-0000001C0000}"/>
    <cellStyle name="Currency 4 8 7 4 2" xfId="41362" xr:uid="{CA20E759-E0DC-43E0-B6BC-88CADF4AD7E4}"/>
    <cellStyle name="Currency 4 8 7 5" xfId="29210" xr:uid="{00000000-0005-0000-0000-0000011C0000}"/>
    <cellStyle name="Currency 4 8 7 5 2" xfId="43823" xr:uid="{A41A0A0B-9578-4F8F-A3AC-7F6F8E96606F}"/>
    <cellStyle name="Currency 4 8 7 6" xfId="7535" xr:uid="{00000000-0005-0000-0000-0000021C0000}"/>
    <cellStyle name="Currency 4 8 7 6 2" xfId="33982" xr:uid="{1A5E388D-44E4-486B-8C2F-E634A86CF008}"/>
    <cellStyle name="Currency 4 8 7 7" xfId="31832" xr:uid="{98F29391-3DB5-4458-8C25-152324E5D0F2}"/>
    <cellStyle name="Currency 4 8 8" xfId="940" xr:uid="{00000000-0005-0000-0000-0000031C0000}"/>
    <cellStyle name="Currency 4 8 8 2" xfId="14010" xr:uid="{00000000-0005-0000-0000-0000041C0000}"/>
    <cellStyle name="Currency 4 8 8 2 2" xfId="37030" xr:uid="{E2873FA1-D9EC-4624-B21C-76FC8281F0A9}"/>
    <cellStyle name="Currency 4 8 8 3" xfId="19471" xr:uid="{00000000-0005-0000-0000-0000051C0000}"/>
    <cellStyle name="Currency 4 8 8 3 2" xfId="39490" xr:uid="{E935BCAA-79DB-4F6E-B93E-7CB413404FE0}"/>
    <cellStyle name="Currency 4 8 8 4" xfId="24929" xr:uid="{00000000-0005-0000-0000-0000061C0000}"/>
    <cellStyle name="Currency 4 8 8 4 2" xfId="41951" xr:uid="{C26B0B3E-158C-4712-9335-45B0EA996170}"/>
    <cellStyle name="Currency 4 8 8 5" xfId="8552" xr:uid="{00000000-0005-0000-0000-0000071C0000}"/>
    <cellStyle name="Currency 4 8 8 5 2" xfId="34570" xr:uid="{97EEB287-5D18-4E45-9850-1934AA409D83}"/>
    <cellStyle name="Currency 4 8 8 6" xfId="29960" xr:uid="{9B6312B0-686A-4C71-A89C-9B5D68852F3C}"/>
    <cellStyle name="Currency 4 8 9" xfId="8115" xr:uid="{00000000-0005-0000-0000-0000081C0000}"/>
    <cellStyle name="Currency 4 8 9 2" xfId="34294" xr:uid="{37FAC956-59C8-44DC-BA14-3DA065E5C60B}"/>
    <cellStyle name="Currency 4 9" xfId="592" xr:uid="{00000000-0005-0000-0000-0000091C0000}"/>
    <cellStyle name="Currency 4 9 10" xfId="13663" xr:uid="{00000000-0005-0000-0000-00000A1C0000}"/>
    <cellStyle name="Currency 4 9 10 2" xfId="36790" xr:uid="{579845AE-5518-4D04-AC8E-11BC39EB5213}"/>
    <cellStyle name="Currency 4 9 11" xfId="19123" xr:uid="{00000000-0005-0000-0000-00000B1C0000}"/>
    <cellStyle name="Currency 4 9 11 2" xfId="39250" xr:uid="{EEDF6E2B-1DBD-489C-B592-A114A380DB40}"/>
    <cellStyle name="Currency 4 9 12" xfId="24582" xr:uid="{00000000-0005-0000-0000-00000C1C0000}"/>
    <cellStyle name="Currency 4 9 12 2" xfId="41711" xr:uid="{A844FE82-A15B-453E-8877-A889A35AD5F8}"/>
    <cellStyle name="Currency 4 9 13" xfId="5699" xr:uid="{00000000-0005-0000-0000-00000D1C0000}"/>
    <cellStyle name="Currency 4 9 13 2" xfId="32146" xr:uid="{0BA4F3C4-D4D8-4656-9043-70D8206DBFEE}"/>
    <cellStyle name="Currency 4 9 14" xfId="29720" xr:uid="{D089F832-FA5F-41C5-A493-BE842DE5E701}"/>
    <cellStyle name="Currency 4 9 2" xfId="1611" xr:uid="{00000000-0005-0000-0000-00000E1C0000}"/>
    <cellStyle name="Currency 4 9 2 2" xfId="9221" xr:uid="{00000000-0005-0000-0000-00000F1C0000}"/>
    <cellStyle name="Currency 4 9 2 2 2" xfId="34918" xr:uid="{5DB39007-252A-46BF-B78E-73919F1E1C93}"/>
    <cellStyle name="Currency 4 9 2 3" xfId="14679" xr:uid="{00000000-0005-0000-0000-0000101C0000}"/>
    <cellStyle name="Currency 4 9 2 3 2" xfId="37378" xr:uid="{9FA495EC-5DA3-4BE7-B033-FA000C4BF9F9}"/>
    <cellStyle name="Currency 4 9 2 4" xfId="20140" xr:uid="{00000000-0005-0000-0000-0000111C0000}"/>
    <cellStyle name="Currency 4 9 2 4 2" xfId="39838" xr:uid="{416A1377-EE18-457C-A7F3-03BF561DCC34}"/>
    <cellStyle name="Currency 4 9 2 5" xfId="25598" xr:uid="{00000000-0005-0000-0000-0000121C0000}"/>
    <cellStyle name="Currency 4 9 2 5 2" xfId="42299" xr:uid="{6E0B6FF8-7EB0-46F6-AB7C-63C7BD95E7D5}"/>
    <cellStyle name="Currency 4 9 2 6" xfId="6011" xr:uid="{00000000-0005-0000-0000-0000131C0000}"/>
    <cellStyle name="Currency 4 9 2 6 2" xfId="32458" xr:uid="{65C61B24-CD96-462B-A7D1-AD7F513A7912}"/>
    <cellStyle name="Currency 4 9 2 7" xfId="30308" xr:uid="{3E9B5536-AF10-4F48-BD65-0D131F8EF572}"/>
    <cellStyle name="Currency 4 9 3" xfId="2352" xr:uid="{00000000-0005-0000-0000-0000141C0000}"/>
    <cellStyle name="Currency 4 9 3 2" xfId="9962" xr:uid="{00000000-0005-0000-0000-0000151C0000}"/>
    <cellStyle name="Currency 4 9 3 2 2" xfId="35230" xr:uid="{8BEEFC9D-B0D4-4FB0-AB83-ECA8FC4218E1}"/>
    <cellStyle name="Currency 4 9 3 3" xfId="15419" xr:uid="{00000000-0005-0000-0000-0000161C0000}"/>
    <cellStyle name="Currency 4 9 3 3 2" xfId="37690" xr:uid="{DE663802-D03F-42BB-821E-7DE96F17DE2B}"/>
    <cellStyle name="Currency 4 9 3 4" xfId="20880" xr:uid="{00000000-0005-0000-0000-0000171C0000}"/>
    <cellStyle name="Currency 4 9 3 4 2" xfId="40150" xr:uid="{41FD097E-2431-48F8-BE0F-24DD598C2AF1}"/>
    <cellStyle name="Currency 4 9 3 5" xfId="26338" xr:uid="{00000000-0005-0000-0000-0000181C0000}"/>
    <cellStyle name="Currency 4 9 3 5 2" xfId="42611" xr:uid="{5FEC6D38-EFA0-495D-AEC3-2D1A200EE1F9}"/>
    <cellStyle name="Currency 4 9 3 6" xfId="6323" xr:uid="{00000000-0005-0000-0000-0000191C0000}"/>
    <cellStyle name="Currency 4 9 3 6 2" xfId="32770" xr:uid="{23464982-EC64-4750-BF5B-BDD7336CAF5D}"/>
    <cellStyle name="Currency 4 9 3 7" xfId="30620" xr:uid="{B2E8A72A-47B2-4311-88FF-B99BD647B274}"/>
    <cellStyle name="Currency 4 9 4" xfId="3092" xr:uid="{00000000-0005-0000-0000-00001A1C0000}"/>
    <cellStyle name="Currency 4 9 4 2" xfId="10702" xr:uid="{00000000-0005-0000-0000-00001B1C0000}"/>
    <cellStyle name="Currency 4 9 4 2 2" xfId="35542" xr:uid="{F2BD8ECA-4944-4F5A-8F39-42081E526DDD}"/>
    <cellStyle name="Currency 4 9 4 3" xfId="16159" xr:uid="{00000000-0005-0000-0000-00001C1C0000}"/>
    <cellStyle name="Currency 4 9 4 3 2" xfId="38002" xr:uid="{9D2045ED-D9E8-4C34-9F30-2DC0EA5ECEAC}"/>
    <cellStyle name="Currency 4 9 4 4" xfId="21620" xr:uid="{00000000-0005-0000-0000-00001D1C0000}"/>
    <cellStyle name="Currency 4 9 4 4 2" xfId="40462" xr:uid="{A9D11C94-A79C-4CBD-8201-17CC08F254C1}"/>
    <cellStyle name="Currency 4 9 4 5" xfId="27078" xr:uid="{00000000-0005-0000-0000-00001E1C0000}"/>
    <cellStyle name="Currency 4 9 4 5 2" xfId="42923" xr:uid="{15785532-E155-41DC-B8ED-12AED3B9B5A2}"/>
    <cellStyle name="Currency 4 9 4 6" xfId="6635" xr:uid="{00000000-0005-0000-0000-00001F1C0000}"/>
    <cellStyle name="Currency 4 9 4 6 2" xfId="33082" xr:uid="{C82D8443-0D44-40E0-88AC-800477548FD9}"/>
    <cellStyle name="Currency 4 9 4 7" xfId="30932" xr:uid="{8DB9DD38-A09A-44AF-B7A9-1C01556F5BF3}"/>
    <cellStyle name="Currency 4 9 5" xfId="3833" xr:uid="{00000000-0005-0000-0000-0000201C0000}"/>
    <cellStyle name="Currency 4 9 5 2" xfId="11442" xr:uid="{00000000-0005-0000-0000-0000211C0000}"/>
    <cellStyle name="Currency 4 9 5 2 2" xfId="35854" xr:uid="{A9F48B64-2BBF-47EA-B906-09CFDD866A3B}"/>
    <cellStyle name="Currency 4 9 5 3" xfId="16899" xr:uid="{00000000-0005-0000-0000-0000221C0000}"/>
    <cellStyle name="Currency 4 9 5 3 2" xfId="38314" xr:uid="{22D8E3E7-FCF8-4411-B9C5-EE2053D5E951}"/>
    <cellStyle name="Currency 4 9 5 4" xfId="22360" xr:uid="{00000000-0005-0000-0000-0000231C0000}"/>
    <cellStyle name="Currency 4 9 5 4 2" xfId="40774" xr:uid="{8CEB8ECB-28E7-4B70-B348-925767B88D5D}"/>
    <cellStyle name="Currency 4 9 5 5" xfId="27818" xr:uid="{00000000-0005-0000-0000-0000241C0000}"/>
    <cellStyle name="Currency 4 9 5 5 2" xfId="43235" xr:uid="{629B99FA-E81A-43F0-A078-58370D797110}"/>
    <cellStyle name="Currency 4 9 5 6" xfId="6947" xr:uid="{00000000-0005-0000-0000-0000251C0000}"/>
    <cellStyle name="Currency 4 9 5 6 2" xfId="33394" xr:uid="{AC764686-FA8F-4DC3-971E-26541D39854E}"/>
    <cellStyle name="Currency 4 9 5 7" xfId="31244" xr:uid="{FF3B5411-0F88-4171-B832-353F834F3201}"/>
    <cellStyle name="Currency 4 9 6" xfId="4574" xr:uid="{00000000-0005-0000-0000-0000261C0000}"/>
    <cellStyle name="Currency 4 9 6 2" xfId="12183" xr:uid="{00000000-0005-0000-0000-0000271C0000}"/>
    <cellStyle name="Currency 4 9 6 2 2" xfId="36166" xr:uid="{5500F025-711C-4D5B-A189-C90117D7C0FC}"/>
    <cellStyle name="Currency 4 9 6 3" xfId="17640" xr:uid="{00000000-0005-0000-0000-0000281C0000}"/>
    <cellStyle name="Currency 4 9 6 3 2" xfId="38626" xr:uid="{A0668A24-347F-41E7-837F-44A14E413D36}"/>
    <cellStyle name="Currency 4 9 6 4" xfId="23101" xr:uid="{00000000-0005-0000-0000-0000291C0000}"/>
    <cellStyle name="Currency 4 9 6 4 2" xfId="41086" xr:uid="{41E9B4FA-E413-4851-87FD-6E2E8E77DBC9}"/>
    <cellStyle name="Currency 4 9 6 5" xfId="28559" xr:uid="{00000000-0005-0000-0000-00002A1C0000}"/>
    <cellStyle name="Currency 4 9 6 5 2" xfId="43547" xr:uid="{5074265E-D257-4759-81CC-98ECAC76E95E}"/>
    <cellStyle name="Currency 4 9 6 6" xfId="7259" xr:uid="{00000000-0005-0000-0000-00002B1C0000}"/>
    <cellStyle name="Currency 4 9 6 6 2" xfId="33706" xr:uid="{318540C7-7695-4243-A46D-4DFB1952FC6D}"/>
    <cellStyle name="Currency 4 9 6 7" xfId="31556" xr:uid="{BECF4CBA-1138-412F-A7AE-07B7DB8A0870}"/>
    <cellStyle name="Currency 4 9 7" xfId="5314" xr:uid="{00000000-0005-0000-0000-00002C1C0000}"/>
    <cellStyle name="Currency 4 9 7 2" xfId="12923" xr:uid="{00000000-0005-0000-0000-00002D1C0000}"/>
    <cellStyle name="Currency 4 9 7 2 2" xfId="36478" xr:uid="{64477DAF-821E-444F-A25A-8BCCAD723B71}"/>
    <cellStyle name="Currency 4 9 7 3" xfId="18380" xr:uid="{00000000-0005-0000-0000-00002E1C0000}"/>
    <cellStyle name="Currency 4 9 7 3 2" xfId="38938" xr:uid="{F7487263-5C36-42AC-B9BC-F9EB686D9A39}"/>
    <cellStyle name="Currency 4 9 7 4" xfId="23841" xr:uid="{00000000-0005-0000-0000-00002F1C0000}"/>
    <cellStyle name="Currency 4 9 7 4 2" xfId="41398" xr:uid="{2A9ABAE3-70B8-4D57-97FF-100C17BF0206}"/>
    <cellStyle name="Currency 4 9 7 5" xfId="29299" xr:uid="{00000000-0005-0000-0000-0000301C0000}"/>
    <cellStyle name="Currency 4 9 7 5 2" xfId="43859" xr:uid="{461A744D-FC41-4C67-9136-AB3479F79162}"/>
    <cellStyle name="Currency 4 9 7 6" xfId="7571" xr:uid="{00000000-0005-0000-0000-0000311C0000}"/>
    <cellStyle name="Currency 4 9 7 6 2" xfId="34018" xr:uid="{5DB1DF94-46A7-4D7D-B566-9DF9D2C20B96}"/>
    <cellStyle name="Currency 4 9 7 7" xfId="31868" xr:uid="{B65DDB18-CFEB-4C2B-B41D-9AC8F807B551}"/>
    <cellStyle name="Currency 4 9 8" xfId="976" xr:uid="{00000000-0005-0000-0000-0000321C0000}"/>
    <cellStyle name="Currency 4 9 8 2" xfId="14046" xr:uid="{00000000-0005-0000-0000-0000331C0000}"/>
    <cellStyle name="Currency 4 9 8 2 2" xfId="37066" xr:uid="{36E10043-45EA-4171-A438-A890AE5C5B7A}"/>
    <cellStyle name="Currency 4 9 8 3" xfId="19507" xr:uid="{00000000-0005-0000-0000-0000341C0000}"/>
    <cellStyle name="Currency 4 9 8 3 2" xfId="39526" xr:uid="{51E59B1D-53AB-43EF-BC80-BC2C2137D18B}"/>
    <cellStyle name="Currency 4 9 8 4" xfId="24965" xr:uid="{00000000-0005-0000-0000-0000351C0000}"/>
    <cellStyle name="Currency 4 9 8 4 2" xfId="41987" xr:uid="{E3C03845-2CA7-4AEF-A112-47B6AC246C96}"/>
    <cellStyle name="Currency 4 9 8 5" xfId="8588" xr:uid="{00000000-0005-0000-0000-0000361C0000}"/>
    <cellStyle name="Currency 4 9 8 5 2" xfId="34606" xr:uid="{249FBF94-D033-4B17-ADE1-ECAA3666EBF9}"/>
    <cellStyle name="Currency 4 9 8 6" xfId="29996" xr:uid="{963D7EA2-9E50-476A-985F-FA6BF209195A}"/>
    <cellStyle name="Currency 4 9 9" xfId="8204" xr:uid="{00000000-0005-0000-0000-0000371C0000}"/>
    <cellStyle name="Currency 4 9 9 2" xfId="34330" xr:uid="{486011FE-170C-431C-B9AD-C0994AAA94C6}"/>
    <cellStyle name="Currency 5" xfId="16" xr:uid="{00000000-0005-0000-0000-0000381C0000}"/>
    <cellStyle name="Currency 5 10" xfId="683" xr:uid="{00000000-0005-0000-0000-0000391C0000}"/>
    <cellStyle name="Currency 5 10 10" xfId="13754" xr:uid="{00000000-0005-0000-0000-00003A1C0000}"/>
    <cellStyle name="Currency 5 10 10 2" xfId="36827" xr:uid="{F04D9A51-DC54-4320-B46F-317B2B5EBDE2}"/>
    <cellStyle name="Currency 5 10 11" xfId="19214" xr:uid="{00000000-0005-0000-0000-00003B1C0000}"/>
    <cellStyle name="Currency 5 10 11 2" xfId="39287" xr:uid="{001EF6C5-263B-427C-8CCB-ADB9CD106D31}"/>
    <cellStyle name="Currency 5 10 12" xfId="24673" xr:uid="{00000000-0005-0000-0000-00003C1C0000}"/>
    <cellStyle name="Currency 5 10 12 2" xfId="41748" xr:uid="{AED737CD-55F0-4009-9881-35609B3740EF}"/>
    <cellStyle name="Currency 5 10 13" xfId="5736" xr:uid="{00000000-0005-0000-0000-00003D1C0000}"/>
    <cellStyle name="Currency 5 10 13 2" xfId="32183" xr:uid="{332A7BED-08FA-41C9-99E2-CF060488D4FF}"/>
    <cellStyle name="Currency 5 10 14" xfId="29757" xr:uid="{ABA29C09-B3FA-48AD-9344-28E57A96E70C}"/>
    <cellStyle name="Currency 5 10 2" xfId="1702" xr:uid="{00000000-0005-0000-0000-00003E1C0000}"/>
    <cellStyle name="Currency 5 10 2 2" xfId="9312" xr:uid="{00000000-0005-0000-0000-00003F1C0000}"/>
    <cellStyle name="Currency 5 10 2 2 2" xfId="34955" xr:uid="{4282ED55-39C4-46CC-8189-B32AC659640D}"/>
    <cellStyle name="Currency 5 10 2 3" xfId="14770" xr:uid="{00000000-0005-0000-0000-0000401C0000}"/>
    <cellStyle name="Currency 5 10 2 3 2" xfId="37415" xr:uid="{DA8D417E-AA2A-4468-B3CD-D38EC86C7BC7}"/>
    <cellStyle name="Currency 5 10 2 4" xfId="20231" xr:uid="{00000000-0005-0000-0000-0000411C0000}"/>
    <cellStyle name="Currency 5 10 2 4 2" xfId="39875" xr:uid="{88312A8C-9098-4065-8F40-52A37EDF725F}"/>
    <cellStyle name="Currency 5 10 2 5" xfId="25689" xr:uid="{00000000-0005-0000-0000-0000421C0000}"/>
    <cellStyle name="Currency 5 10 2 5 2" xfId="42336" xr:uid="{E96959ED-2E99-46C0-9D17-93CDDBC259F4}"/>
    <cellStyle name="Currency 5 10 2 6" xfId="6048" xr:uid="{00000000-0005-0000-0000-0000431C0000}"/>
    <cellStyle name="Currency 5 10 2 6 2" xfId="32495" xr:uid="{FC2BB88E-74C3-4C4C-B662-59285E0F76B3}"/>
    <cellStyle name="Currency 5 10 2 7" xfId="30345" xr:uid="{0983AE39-725F-49E1-AE34-4C28D803AC76}"/>
    <cellStyle name="Currency 5 10 3" xfId="2443" xr:uid="{00000000-0005-0000-0000-0000441C0000}"/>
    <cellStyle name="Currency 5 10 3 2" xfId="10053" xr:uid="{00000000-0005-0000-0000-0000451C0000}"/>
    <cellStyle name="Currency 5 10 3 2 2" xfId="35267" xr:uid="{C8B47AE7-AD72-4955-8D9D-184BCEAC60FE}"/>
    <cellStyle name="Currency 5 10 3 3" xfId="15510" xr:uid="{00000000-0005-0000-0000-0000461C0000}"/>
    <cellStyle name="Currency 5 10 3 3 2" xfId="37727" xr:uid="{7165D44E-D47A-484A-A0D5-D4FBB0838188}"/>
    <cellStyle name="Currency 5 10 3 4" xfId="20971" xr:uid="{00000000-0005-0000-0000-0000471C0000}"/>
    <cellStyle name="Currency 5 10 3 4 2" xfId="40187" xr:uid="{72C12EB4-9CBA-4B8C-95DA-485B4EAFECC4}"/>
    <cellStyle name="Currency 5 10 3 5" xfId="26429" xr:uid="{00000000-0005-0000-0000-0000481C0000}"/>
    <cellStyle name="Currency 5 10 3 5 2" xfId="42648" xr:uid="{FF0C5161-FBFC-4FCE-B3E3-C3AC7FC83BA2}"/>
    <cellStyle name="Currency 5 10 3 6" xfId="6360" xr:uid="{00000000-0005-0000-0000-0000491C0000}"/>
    <cellStyle name="Currency 5 10 3 6 2" xfId="32807" xr:uid="{44D4E99C-BF10-4A7C-B5DE-72DC4DA86033}"/>
    <cellStyle name="Currency 5 10 3 7" xfId="30657" xr:uid="{550DA9C0-B675-4C20-830B-12CDBDA1378B}"/>
    <cellStyle name="Currency 5 10 4" xfId="3183" xr:uid="{00000000-0005-0000-0000-00004A1C0000}"/>
    <cellStyle name="Currency 5 10 4 2" xfId="10793" xr:uid="{00000000-0005-0000-0000-00004B1C0000}"/>
    <cellStyle name="Currency 5 10 4 2 2" xfId="35579" xr:uid="{D568B46D-F673-488A-9910-B8B1C4DFDD27}"/>
    <cellStyle name="Currency 5 10 4 3" xfId="16250" xr:uid="{00000000-0005-0000-0000-00004C1C0000}"/>
    <cellStyle name="Currency 5 10 4 3 2" xfId="38039" xr:uid="{8F786D6E-899B-4AD9-AC09-5D3FD2217667}"/>
    <cellStyle name="Currency 5 10 4 4" xfId="21711" xr:uid="{00000000-0005-0000-0000-00004D1C0000}"/>
    <cellStyle name="Currency 5 10 4 4 2" xfId="40499" xr:uid="{50F2DC61-CCCB-415C-A5C8-C4E23F6C718C}"/>
    <cellStyle name="Currency 5 10 4 5" xfId="27169" xr:uid="{00000000-0005-0000-0000-00004E1C0000}"/>
    <cellStyle name="Currency 5 10 4 5 2" xfId="42960" xr:uid="{1FA770AA-F289-4C52-97A9-C7A4C95D5147}"/>
    <cellStyle name="Currency 5 10 4 6" xfId="6672" xr:uid="{00000000-0005-0000-0000-00004F1C0000}"/>
    <cellStyle name="Currency 5 10 4 6 2" xfId="33119" xr:uid="{5DA82474-C0AA-4E05-AB21-7274B2A98F9D}"/>
    <cellStyle name="Currency 5 10 4 7" xfId="30969" xr:uid="{763D5382-395F-4D28-9F9E-8B2BAD56ECEC}"/>
    <cellStyle name="Currency 5 10 5" xfId="3924" xr:uid="{00000000-0005-0000-0000-0000501C0000}"/>
    <cellStyle name="Currency 5 10 5 2" xfId="11533" xr:uid="{00000000-0005-0000-0000-0000511C0000}"/>
    <cellStyle name="Currency 5 10 5 2 2" xfId="35891" xr:uid="{E4BD2748-9530-4F90-A2F6-A54BE5CBDD0D}"/>
    <cellStyle name="Currency 5 10 5 3" xfId="16990" xr:uid="{00000000-0005-0000-0000-0000521C0000}"/>
    <cellStyle name="Currency 5 10 5 3 2" xfId="38351" xr:uid="{5744348B-43D8-4ED1-B4D2-46F22B6BB25B}"/>
    <cellStyle name="Currency 5 10 5 4" xfId="22451" xr:uid="{00000000-0005-0000-0000-0000531C0000}"/>
    <cellStyle name="Currency 5 10 5 4 2" xfId="40811" xr:uid="{0AB8A383-1BE8-4F7A-BB67-102FCA0DD592}"/>
    <cellStyle name="Currency 5 10 5 5" xfId="27909" xr:uid="{00000000-0005-0000-0000-0000541C0000}"/>
    <cellStyle name="Currency 5 10 5 5 2" xfId="43272" xr:uid="{072682C3-5AE7-4A09-8464-304BB34B6233}"/>
    <cellStyle name="Currency 5 10 5 6" xfId="6984" xr:uid="{00000000-0005-0000-0000-0000551C0000}"/>
    <cellStyle name="Currency 5 10 5 6 2" xfId="33431" xr:uid="{3C9CE3F6-6FB5-4847-BB64-61421EC73CDF}"/>
    <cellStyle name="Currency 5 10 5 7" xfId="31281" xr:uid="{B666FF4A-4D05-4741-9A64-5C44528BD891}"/>
    <cellStyle name="Currency 5 10 6" xfId="4665" xr:uid="{00000000-0005-0000-0000-0000561C0000}"/>
    <cellStyle name="Currency 5 10 6 2" xfId="12274" xr:uid="{00000000-0005-0000-0000-0000571C0000}"/>
    <cellStyle name="Currency 5 10 6 2 2" xfId="36203" xr:uid="{1B9238D4-83C0-44B2-B70D-7F23BD9B4119}"/>
    <cellStyle name="Currency 5 10 6 3" xfId="17731" xr:uid="{00000000-0005-0000-0000-0000581C0000}"/>
    <cellStyle name="Currency 5 10 6 3 2" xfId="38663" xr:uid="{17FC7656-E7B6-4966-921A-0FF9C4CCBF23}"/>
    <cellStyle name="Currency 5 10 6 4" xfId="23192" xr:uid="{00000000-0005-0000-0000-0000591C0000}"/>
    <cellStyle name="Currency 5 10 6 4 2" xfId="41123" xr:uid="{52D2BDE1-2784-47F7-8B98-AEACEA44F960}"/>
    <cellStyle name="Currency 5 10 6 5" xfId="28650" xr:uid="{00000000-0005-0000-0000-00005A1C0000}"/>
    <cellStyle name="Currency 5 10 6 5 2" xfId="43584" xr:uid="{EAA8CF64-E779-4A7C-BE9F-6F8B3431DB53}"/>
    <cellStyle name="Currency 5 10 6 6" xfId="7296" xr:uid="{00000000-0005-0000-0000-00005B1C0000}"/>
    <cellStyle name="Currency 5 10 6 6 2" xfId="33743" xr:uid="{4BF97E84-1623-4903-9A94-B6EA14A7A642}"/>
    <cellStyle name="Currency 5 10 6 7" xfId="31593" xr:uid="{9C699E59-AFFD-410B-B77B-7E6DE4781911}"/>
    <cellStyle name="Currency 5 10 7" xfId="5405" xr:uid="{00000000-0005-0000-0000-00005C1C0000}"/>
    <cellStyle name="Currency 5 10 7 2" xfId="13014" xr:uid="{00000000-0005-0000-0000-00005D1C0000}"/>
    <cellStyle name="Currency 5 10 7 2 2" xfId="36515" xr:uid="{69BF11D2-8A16-48CE-8CD9-93DC057426A5}"/>
    <cellStyle name="Currency 5 10 7 3" xfId="18471" xr:uid="{00000000-0005-0000-0000-00005E1C0000}"/>
    <cellStyle name="Currency 5 10 7 3 2" xfId="38975" xr:uid="{7F43D359-BDE1-493F-A3D1-19C7CB3E8E30}"/>
    <cellStyle name="Currency 5 10 7 4" xfId="23932" xr:uid="{00000000-0005-0000-0000-00005F1C0000}"/>
    <cellStyle name="Currency 5 10 7 4 2" xfId="41435" xr:uid="{E823426F-F4BA-4A6F-A1CC-0174A09CB97E}"/>
    <cellStyle name="Currency 5 10 7 5" xfId="29390" xr:uid="{00000000-0005-0000-0000-0000601C0000}"/>
    <cellStyle name="Currency 5 10 7 5 2" xfId="43896" xr:uid="{7E260DFD-7ECA-4543-8F4C-0210B91939DB}"/>
    <cellStyle name="Currency 5 10 7 6" xfId="7608" xr:uid="{00000000-0005-0000-0000-0000611C0000}"/>
    <cellStyle name="Currency 5 10 7 6 2" xfId="34055" xr:uid="{C022F877-E9A6-423E-BCB3-9BA33B6AFE4C}"/>
    <cellStyle name="Currency 5 10 7 7" xfId="31905" xr:uid="{18FAA717-22D1-42ED-8B89-A6B040C5F6AD}"/>
    <cellStyle name="Currency 5 10 8" xfId="1013" xr:uid="{00000000-0005-0000-0000-0000621C0000}"/>
    <cellStyle name="Currency 5 10 8 2" xfId="14083" xr:uid="{00000000-0005-0000-0000-0000631C0000}"/>
    <cellStyle name="Currency 5 10 8 2 2" xfId="37103" xr:uid="{4EC24919-A56C-4BAD-9993-7E509CE6FDFC}"/>
    <cellStyle name="Currency 5 10 8 3" xfId="19544" xr:uid="{00000000-0005-0000-0000-0000641C0000}"/>
    <cellStyle name="Currency 5 10 8 3 2" xfId="39563" xr:uid="{B6505EDD-6278-42B2-8B85-1C85A0D96995}"/>
    <cellStyle name="Currency 5 10 8 4" xfId="25002" xr:uid="{00000000-0005-0000-0000-0000651C0000}"/>
    <cellStyle name="Currency 5 10 8 4 2" xfId="42024" xr:uid="{A83D8237-0052-41E5-BC91-31361E2B180A}"/>
    <cellStyle name="Currency 5 10 8 5" xfId="8625" xr:uid="{00000000-0005-0000-0000-0000661C0000}"/>
    <cellStyle name="Currency 5 10 8 5 2" xfId="34643" xr:uid="{9E4A9CC2-1368-4B9D-B154-B89AA52C6638}"/>
    <cellStyle name="Currency 5 10 8 6" xfId="30033" xr:uid="{68F144E2-2CE3-47C8-9549-E65B4A08BB03}"/>
    <cellStyle name="Currency 5 10 9" xfId="8295" xr:uid="{00000000-0005-0000-0000-0000671C0000}"/>
    <cellStyle name="Currency 5 10 9 2" xfId="34367" xr:uid="{AD7ACFF7-9121-4E8E-AEEF-C1555337C15F}"/>
    <cellStyle name="Currency 5 11" xfId="118" xr:uid="{00000000-0005-0000-0000-0000681C0000}"/>
    <cellStyle name="Currency 5 11 10" xfId="18652" xr:uid="{00000000-0005-0000-0000-0000691C0000}"/>
    <cellStyle name="Currency 5 11 10 2" xfId="39047" xr:uid="{4152E786-B5F2-496F-BC89-41FC2EEE4A10}"/>
    <cellStyle name="Currency 5 11 11" xfId="24111" xr:uid="{00000000-0005-0000-0000-00006A1C0000}"/>
    <cellStyle name="Currency 5 11 11 2" xfId="41508" xr:uid="{5D66BBB7-9D10-48F6-BC3E-D8E1AE3E1FF0}"/>
    <cellStyle name="Currency 5 11 12" xfId="5808" xr:uid="{00000000-0005-0000-0000-00006B1C0000}"/>
    <cellStyle name="Currency 5 11 12 2" xfId="32255" xr:uid="{042DA983-A74D-47DD-96E0-CECE8884F47D}"/>
    <cellStyle name="Currency 5 11 13" xfId="29517" xr:uid="{D66BEB70-54C2-4F4E-AB67-0A38DAF65492}"/>
    <cellStyle name="Currency 5 11 2" xfId="1881" xr:uid="{00000000-0005-0000-0000-00006C1C0000}"/>
    <cellStyle name="Currency 5 11 2 2" xfId="9491" xr:uid="{00000000-0005-0000-0000-00006D1C0000}"/>
    <cellStyle name="Currency 5 11 2 2 2" xfId="35027" xr:uid="{0D0CCE6E-3C5E-496B-9904-54F183558F0E}"/>
    <cellStyle name="Currency 5 11 2 3" xfId="14948" xr:uid="{00000000-0005-0000-0000-00006E1C0000}"/>
    <cellStyle name="Currency 5 11 2 3 2" xfId="37487" xr:uid="{A0A4576F-7F08-4148-9EE0-01D63CC4A239}"/>
    <cellStyle name="Currency 5 11 2 4" xfId="20409" xr:uid="{00000000-0005-0000-0000-00006F1C0000}"/>
    <cellStyle name="Currency 5 11 2 4 2" xfId="39947" xr:uid="{22F4DB73-4F6C-40D4-8D25-FF92F2BE3C13}"/>
    <cellStyle name="Currency 5 11 2 5" xfId="25867" xr:uid="{00000000-0005-0000-0000-0000701C0000}"/>
    <cellStyle name="Currency 5 11 2 5 2" xfId="42408" xr:uid="{BD226480-0874-4ECE-80E9-24ABE5B339D9}"/>
    <cellStyle name="Currency 5 11 2 6" xfId="6120" xr:uid="{00000000-0005-0000-0000-0000711C0000}"/>
    <cellStyle name="Currency 5 11 2 6 2" xfId="32567" xr:uid="{1636D419-871B-4D3F-8F42-9F8C32BECCCE}"/>
    <cellStyle name="Currency 5 11 2 7" xfId="30417" xr:uid="{529BFB66-5D53-411F-9E56-802849FB7D55}"/>
    <cellStyle name="Currency 5 11 3" xfId="2621" xr:uid="{00000000-0005-0000-0000-0000721C0000}"/>
    <cellStyle name="Currency 5 11 3 2" xfId="10231" xr:uid="{00000000-0005-0000-0000-0000731C0000}"/>
    <cellStyle name="Currency 5 11 3 2 2" xfId="35339" xr:uid="{EE484D48-B9CE-4272-BA4D-941BD19E5F31}"/>
    <cellStyle name="Currency 5 11 3 3" xfId="15688" xr:uid="{00000000-0005-0000-0000-0000741C0000}"/>
    <cellStyle name="Currency 5 11 3 3 2" xfId="37799" xr:uid="{A53D1A53-D25D-4A32-8775-CEFF8588263A}"/>
    <cellStyle name="Currency 5 11 3 4" xfId="21149" xr:uid="{00000000-0005-0000-0000-0000751C0000}"/>
    <cellStyle name="Currency 5 11 3 4 2" xfId="40259" xr:uid="{8D1D6EE7-4F59-4E3D-8E93-401EB664137C}"/>
    <cellStyle name="Currency 5 11 3 5" xfId="26607" xr:uid="{00000000-0005-0000-0000-0000761C0000}"/>
    <cellStyle name="Currency 5 11 3 5 2" xfId="42720" xr:uid="{D5124C1D-8678-46B6-B9CA-ED59BF3A3A61}"/>
    <cellStyle name="Currency 5 11 3 6" xfId="6432" xr:uid="{00000000-0005-0000-0000-0000771C0000}"/>
    <cellStyle name="Currency 5 11 3 6 2" xfId="32879" xr:uid="{EA12BD64-87B7-4861-BCBD-107E5F49665E}"/>
    <cellStyle name="Currency 5 11 3 7" xfId="30729" xr:uid="{6F182071-389B-484E-BF1A-358D81ACA218}"/>
    <cellStyle name="Currency 5 11 4" xfId="3362" xr:uid="{00000000-0005-0000-0000-0000781C0000}"/>
    <cellStyle name="Currency 5 11 4 2" xfId="10971" xr:uid="{00000000-0005-0000-0000-0000791C0000}"/>
    <cellStyle name="Currency 5 11 4 2 2" xfId="35651" xr:uid="{80AD4E4E-1567-4A02-80F2-D291CB3B810D}"/>
    <cellStyle name="Currency 5 11 4 3" xfId="16428" xr:uid="{00000000-0005-0000-0000-00007A1C0000}"/>
    <cellStyle name="Currency 5 11 4 3 2" xfId="38111" xr:uid="{466FF909-B84E-4B8D-89F4-3A95E5476F3E}"/>
    <cellStyle name="Currency 5 11 4 4" xfId="21889" xr:uid="{00000000-0005-0000-0000-00007B1C0000}"/>
    <cellStyle name="Currency 5 11 4 4 2" xfId="40571" xr:uid="{D0E438A1-D5E8-46ED-92F2-BE47380B3E03}"/>
    <cellStyle name="Currency 5 11 4 5" xfId="27347" xr:uid="{00000000-0005-0000-0000-00007C1C0000}"/>
    <cellStyle name="Currency 5 11 4 5 2" xfId="43032" xr:uid="{D321EC58-4162-437D-8CEF-744C6413A45E}"/>
    <cellStyle name="Currency 5 11 4 6" xfId="6744" xr:uid="{00000000-0005-0000-0000-00007D1C0000}"/>
    <cellStyle name="Currency 5 11 4 6 2" xfId="33191" xr:uid="{A8150935-E30E-443B-B9E7-F262616C2BBA}"/>
    <cellStyle name="Currency 5 11 4 7" xfId="31041" xr:uid="{667093AA-806C-4DBF-9F9A-886C1DF99C2C}"/>
    <cellStyle name="Currency 5 11 5" xfId="4103" xr:uid="{00000000-0005-0000-0000-00007E1C0000}"/>
    <cellStyle name="Currency 5 11 5 2" xfId="11712" xr:uid="{00000000-0005-0000-0000-00007F1C0000}"/>
    <cellStyle name="Currency 5 11 5 2 2" xfId="35963" xr:uid="{BD5DEDDB-AC55-4428-A0C7-87CA438DBD88}"/>
    <cellStyle name="Currency 5 11 5 3" xfId="17169" xr:uid="{00000000-0005-0000-0000-0000801C0000}"/>
    <cellStyle name="Currency 5 11 5 3 2" xfId="38423" xr:uid="{86CB82F6-953A-44FC-ACA6-533B692D38D2}"/>
    <cellStyle name="Currency 5 11 5 4" xfId="22630" xr:uid="{00000000-0005-0000-0000-0000811C0000}"/>
    <cellStyle name="Currency 5 11 5 4 2" xfId="40883" xr:uid="{3232531A-04C7-4481-AE47-C33018BB83D3}"/>
    <cellStyle name="Currency 5 11 5 5" xfId="28088" xr:uid="{00000000-0005-0000-0000-0000821C0000}"/>
    <cellStyle name="Currency 5 11 5 5 2" xfId="43344" xr:uid="{C4E45914-A464-4BA4-9E52-79DBD6CDBF79}"/>
    <cellStyle name="Currency 5 11 5 6" xfId="7056" xr:uid="{00000000-0005-0000-0000-0000831C0000}"/>
    <cellStyle name="Currency 5 11 5 6 2" xfId="33503" xr:uid="{30EBAABD-4D1B-4161-8FFD-1981413BE041}"/>
    <cellStyle name="Currency 5 11 5 7" xfId="31353" xr:uid="{F787A2E5-42B1-4CE7-B575-574D748CCF2A}"/>
    <cellStyle name="Currency 5 11 6" xfId="4843" xr:uid="{00000000-0005-0000-0000-0000841C0000}"/>
    <cellStyle name="Currency 5 11 6 2" xfId="12452" xr:uid="{00000000-0005-0000-0000-0000851C0000}"/>
    <cellStyle name="Currency 5 11 6 2 2" xfId="36275" xr:uid="{3C77275C-0C34-44FF-BF41-4F82197DC61A}"/>
    <cellStyle name="Currency 5 11 6 3" xfId="17909" xr:uid="{00000000-0005-0000-0000-0000861C0000}"/>
    <cellStyle name="Currency 5 11 6 3 2" xfId="38735" xr:uid="{21264482-4D48-4E58-BA7E-60508B847566}"/>
    <cellStyle name="Currency 5 11 6 4" xfId="23370" xr:uid="{00000000-0005-0000-0000-0000871C0000}"/>
    <cellStyle name="Currency 5 11 6 4 2" xfId="41195" xr:uid="{CBEB062A-51BA-4E5D-A69E-DFC065C5A3CA}"/>
    <cellStyle name="Currency 5 11 6 5" xfId="28828" xr:uid="{00000000-0005-0000-0000-0000881C0000}"/>
    <cellStyle name="Currency 5 11 6 5 2" xfId="43656" xr:uid="{C1B8CAD7-AE06-412E-A138-DDDC1077D377}"/>
    <cellStyle name="Currency 5 11 6 6" xfId="7368" xr:uid="{00000000-0005-0000-0000-0000891C0000}"/>
    <cellStyle name="Currency 5 11 6 6 2" xfId="33815" xr:uid="{A0541688-EE8D-4523-B67F-4B1DB8A51091}"/>
    <cellStyle name="Currency 5 11 6 7" xfId="31665" xr:uid="{A5CF776B-7CC5-4C45-BCB2-45602610373A}"/>
    <cellStyle name="Currency 5 11 7" xfId="1139" xr:uid="{00000000-0005-0000-0000-00008A1C0000}"/>
    <cellStyle name="Currency 5 11 7 2" xfId="14208" xr:uid="{00000000-0005-0000-0000-00008B1C0000}"/>
    <cellStyle name="Currency 5 11 7 2 2" xfId="37175" xr:uid="{A84D2850-7AF7-44B8-9726-3A80F0890221}"/>
    <cellStyle name="Currency 5 11 7 3" xfId="19669" xr:uid="{00000000-0005-0000-0000-00008C1C0000}"/>
    <cellStyle name="Currency 5 11 7 3 2" xfId="39635" xr:uid="{5CA99927-A54E-4038-9194-F837151F9102}"/>
    <cellStyle name="Currency 5 11 7 4" xfId="25127" xr:uid="{00000000-0005-0000-0000-00008D1C0000}"/>
    <cellStyle name="Currency 5 11 7 4 2" xfId="42096" xr:uid="{BD272926-47DE-49A4-8C58-C57FD89F706D}"/>
    <cellStyle name="Currency 5 11 7 5" xfId="8750" xr:uid="{00000000-0005-0000-0000-00008E1C0000}"/>
    <cellStyle name="Currency 5 11 7 5 2" xfId="34715" xr:uid="{9407C96A-4ABD-49F3-8F70-5A150FF218D5}"/>
    <cellStyle name="Currency 5 11 7 6" xfId="30105" xr:uid="{956BC8FC-5C73-4167-9E73-E72F0416782A}"/>
    <cellStyle name="Currency 5 11 8" xfId="7733" xr:uid="{00000000-0005-0000-0000-00008F1C0000}"/>
    <cellStyle name="Currency 5 11 8 2" xfId="34127" xr:uid="{61071A27-7A12-4C88-9996-A0122FADC7EB}"/>
    <cellStyle name="Currency 5 11 9" xfId="13192" xr:uid="{00000000-0005-0000-0000-0000901C0000}"/>
    <cellStyle name="Currency 5 11 9 2" xfId="36587" xr:uid="{C2C9F1D1-8826-48EC-9416-EAB4CBF9B7E3}"/>
    <cellStyle name="Currency 5 12" xfId="1051" xr:uid="{00000000-0005-0000-0000-0000911C0000}"/>
    <cellStyle name="Currency 5 12 2" xfId="8663" xr:uid="{00000000-0005-0000-0000-0000921C0000}"/>
    <cellStyle name="Currency 5 12 2 2" xfId="34679" xr:uid="{61CBEB95-0F02-4915-A451-73F434AA2627}"/>
    <cellStyle name="Currency 5 12 3" xfId="14121" xr:uid="{00000000-0005-0000-0000-0000931C0000}"/>
    <cellStyle name="Currency 5 12 3 2" xfId="37139" xr:uid="{C9E29791-22A4-47BA-B279-45BAEBA5E623}"/>
    <cellStyle name="Currency 5 12 4" xfId="19582" xr:uid="{00000000-0005-0000-0000-0000941C0000}"/>
    <cellStyle name="Currency 5 12 4 2" xfId="39599" xr:uid="{4CC32F28-5A25-4A1E-AC73-18E5B1843873}"/>
    <cellStyle name="Currency 5 12 5" xfId="25040" xr:uid="{00000000-0005-0000-0000-0000951C0000}"/>
    <cellStyle name="Currency 5 12 5 2" xfId="42060" xr:uid="{DC45FEFD-7A73-4FB4-8A14-5FD6141F19D1}"/>
    <cellStyle name="Currency 5 12 6" xfId="5772" xr:uid="{00000000-0005-0000-0000-0000961C0000}"/>
    <cellStyle name="Currency 5 12 6 2" xfId="32219" xr:uid="{E04540A9-952E-4F5A-A6DF-511275B42B68}"/>
    <cellStyle name="Currency 5 12 7" xfId="30069" xr:uid="{DAC5F5D3-E3AE-4361-8228-451761D152D5}"/>
    <cellStyle name="Currency 5 13" xfId="1793" xr:uid="{00000000-0005-0000-0000-0000971C0000}"/>
    <cellStyle name="Currency 5 13 2" xfId="9403" xr:uid="{00000000-0005-0000-0000-0000981C0000}"/>
    <cellStyle name="Currency 5 13 2 2" xfId="34991" xr:uid="{E60DFDEB-B8E3-498D-97F2-0ED1E47D998A}"/>
    <cellStyle name="Currency 5 13 3" xfId="14861" xr:uid="{00000000-0005-0000-0000-0000991C0000}"/>
    <cellStyle name="Currency 5 13 3 2" xfId="37451" xr:uid="{44DBB958-A60B-4B6B-97CC-440D9316A576}"/>
    <cellStyle name="Currency 5 13 4" xfId="20322" xr:uid="{00000000-0005-0000-0000-00009A1C0000}"/>
    <cellStyle name="Currency 5 13 4 2" xfId="39911" xr:uid="{8E4E3263-5BA3-4B22-87AF-ED7DF97E93AF}"/>
    <cellStyle name="Currency 5 13 5" xfId="25780" xr:uid="{00000000-0005-0000-0000-00009B1C0000}"/>
    <cellStyle name="Currency 5 13 5 2" xfId="42372" xr:uid="{76245DDC-4269-4C82-A399-4A95B11C9F09}"/>
    <cellStyle name="Currency 5 13 6" xfId="6084" xr:uid="{00000000-0005-0000-0000-00009C1C0000}"/>
    <cellStyle name="Currency 5 13 6 2" xfId="32531" xr:uid="{9B264107-8C1C-4C91-B9A0-BDC37D99A592}"/>
    <cellStyle name="Currency 5 13 7" xfId="30381" xr:uid="{94FD50F2-539D-4F34-8066-7DEF9B27EFA9}"/>
    <cellStyle name="Currency 5 14" xfId="2534" xr:uid="{00000000-0005-0000-0000-00009D1C0000}"/>
    <cellStyle name="Currency 5 14 2" xfId="10144" xr:uid="{00000000-0005-0000-0000-00009E1C0000}"/>
    <cellStyle name="Currency 5 14 2 2" xfId="35303" xr:uid="{D7E3BE93-6399-42F1-B5D1-105A45F94C8A}"/>
    <cellStyle name="Currency 5 14 3" xfId="15601" xr:uid="{00000000-0005-0000-0000-00009F1C0000}"/>
    <cellStyle name="Currency 5 14 3 2" xfId="37763" xr:uid="{65527084-7193-4882-BF84-B66F9D14BD09}"/>
    <cellStyle name="Currency 5 14 4" xfId="21062" xr:uid="{00000000-0005-0000-0000-0000A01C0000}"/>
    <cellStyle name="Currency 5 14 4 2" xfId="40223" xr:uid="{36993BEF-4C24-4D1D-95E8-21A3D0E09405}"/>
    <cellStyle name="Currency 5 14 5" xfId="26520" xr:uid="{00000000-0005-0000-0000-0000A11C0000}"/>
    <cellStyle name="Currency 5 14 5 2" xfId="42684" xr:uid="{63198932-FB05-4A5E-A24E-8FD80C526AD1}"/>
    <cellStyle name="Currency 5 14 6" xfId="6396" xr:uid="{00000000-0005-0000-0000-0000A21C0000}"/>
    <cellStyle name="Currency 5 14 6 2" xfId="32843" xr:uid="{BB4A8922-6B73-4867-A5BB-332073DEA767}"/>
    <cellStyle name="Currency 5 14 7" xfId="30693" xr:uid="{A13CFAE0-DF7D-4721-A67B-4AEBDEC018D7}"/>
    <cellStyle name="Currency 5 15" xfId="3274" xr:uid="{00000000-0005-0000-0000-0000A31C0000}"/>
    <cellStyle name="Currency 5 15 2" xfId="10884" xr:uid="{00000000-0005-0000-0000-0000A41C0000}"/>
    <cellStyle name="Currency 5 15 2 2" xfId="35615" xr:uid="{DDEBCC80-A860-4D9E-B2BF-D3520623241A}"/>
    <cellStyle name="Currency 5 15 3" xfId="16341" xr:uid="{00000000-0005-0000-0000-0000A51C0000}"/>
    <cellStyle name="Currency 5 15 3 2" xfId="38075" xr:uid="{70A60F73-4FCA-437B-82D2-B1E1CA000874}"/>
    <cellStyle name="Currency 5 15 4" xfId="21802" xr:uid="{00000000-0005-0000-0000-0000A61C0000}"/>
    <cellStyle name="Currency 5 15 4 2" xfId="40535" xr:uid="{8C89BBBD-2E18-4BB2-8517-A9EAB48088C9}"/>
    <cellStyle name="Currency 5 15 5" xfId="27260" xr:uid="{00000000-0005-0000-0000-0000A71C0000}"/>
    <cellStyle name="Currency 5 15 5 2" xfId="42996" xr:uid="{8F2BF1D7-4BE4-4452-864D-6714B019E5F6}"/>
    <cellStyle name="Currency 5 15 6" xfId="6708" xr:uid="{00000000-0005-0000-0000-0000A81C0000}"/>
    <cellStyle name="Currency 5 15 6 2" xfId="33155" xr:uid="{83A508CB-3770-4134-87CA-19EAD3A707CC}"/>
    <cellStyle name="Currency 5 15 7" xfId="31005" xr:uid="{C6AC45C9-D46A-4CDD-919A-45C8481FD3B7}"/>
    <cellStyle name="Currency 5 16" xfId="4016" xr:uid="{00000000-0005-0000-0000-0000A91C0000}"/>
    <cellStyle name="Currency 5 16 2" xfId="11625" xr:uid="{00000000-0005-0000-0000-0000AA1C0000}"/>
    <cellStyle name="Currency 5 16 2 2" xfId="35927" xr:uid="{7FB79245-1934-4E61-AAB3-03DADF98C741}"/>
    <cellStyle name="Currency 5 16 3" xfId="17082" xr:uid="{00000000-0005-0000-0000-0000AB1C0000}"/>
    <cellStyle name="Currency 5 16 3 2" xfId="38387" xr:uid="{1FF06AB7-D3AA-44D6-9240-D2F775030371}"/>
    <cellStyle name="Currency 5 16 4" xfId="22543" xr:uid="{00000000-0005-0000-0000-0000AC1C0000}"/>
    <cellStyle name="Currency 5 16 4 2" xfId="40847" xr:uid="{B7D2D439-1838-48E1-973B-58A2C77EBA41}"/>
    <cellStyle name="Currency 5 16 5" xfId="28001" xr:uid="{00000000-0005-0000-0000-0000AD1C0000}"/>
    <cellStyle name="Currency 5 16 5 2" xfId="43308" xr:uid="{E6313B62-FFD0-4AB5-B03E-F50F9BA5DE74}"/>
    <cellStyle name="Currency 5 16 6" xfId="7020" xr:uid="{00000000-0005-0000-0000-0000AE1C0000}"/>
    <cellStyle name="Currency 5 16 6 2" xfId="33467" xr:uid="{7E32D1BF-BBCE-4806-B2D2-CBB4A1FCA4C1}"/>
    <cellStyle name="Currency 5 16 7" xfId="31317" xr:uid="{71718918-CF0D-4B2F-BCA4-B63E712BADF6}"/>
    <cellStyle name="Currency 5 17" xfId="4756" xr:uid="{00000000-0005-0000-0000-0000AF1C0000}"/>
    <cellStyle name="Currency 5 17 2" xfId="12365" xr:uid="{00000000-0005-0000-0000-0000B01C0000}"/>
    <cellStyle name="Currency 5 17 2 2" xfId="36239" xr:uid="{BA8F4B95-CDA5-4A1B-9590-2C1205EC5170}"/>
    <cellStyle name="Currency 5 17 3" xfId="17822" xr:uid="{00000000-0005-0000-0000-0000B11C0000}"/>
    <cellStyle name="Currency 5 17 3 2" xfId="38699" xr:uid="{0355F9DC-1DF3-4602-9899-47AE6809CFE1}"/>
    <cellStyle name="Currency 5 17 4" xfId="23283" xr:uid="{00000000-0005-0000-0000-0000B21C0000}"/>
    <cellStyle name="Currency 5 17 4 2" xfId="41159" xr:uid="{0DFDA9DB-364A-4E33-8214-FB062AE5AC50}"/>
    <cellStyle name="Currency 5 17 5" xfId="28741" xr:uid="{00000000-0005-0000-0000-0000B31C0000}"/>
    <cellStyle name="Currency 5 17 5 2" xfId="43620" xr:uid="{4AD997C2-EC13-45E6-99A9-4CDE0AF3D44B}"/>
    <cellStyle name="Currency 5 17 6" xfId="7332" xr:uid="{00000000-0005-0000-0000-0000B41C0000}"/>
    <cellStyle name="Currency 5 17 6 2" xfId="33779" xr:uid="{9A016809-55E0-4002-A897-1AB09A2A3625}"/>
    <cellStyle name="Currency 5 17 7" xfId="31629" xr:uid="{3CC31DC5-6AEC-4A12-BA61-41482B6B61B6}"/>
    <cellStyle name="Currency 5 18" xfId="773" xr:uid="{00000000-0005-0000-0000-0000B51C0000}"/>
    <cellStyle name="Currency 5 18 2" xfId="13843" xr:uid="{00000000-0005-0000-0000-0000B61C0000}"/>
    <cellStyle name="Currency 5 18 2 2" xfId="36863" xr:uid="{0298D1B5-ABBD-431A-82FF-6059CE2823F2}"/>
    <cellStyle name="Currency 5 18 3" xfId="19304" xr:uid="{00000000-0005-0000-0000-0000B71C0000}"/>
    <cellStyle name="Currency 5 18 3 2" xfId="39323" xr:uid="{1DBFA4FA-9242-4D06-8785-7FE51BCB8C08}"/>
    <cellStyle name="Currency 5 18 4" xfId="24762" xr:uid="{00000000-0005-0000-0000-0000B81C0000}"/>
    <cellStyle name="Currency 5 18 4 2" xfId="41784" xr:uid="{3252017F-F722-4E3C-88E0-C59B769444F2}"/>
    <cellStyle name="Currency 5 18 5" xfId="8385" xr:uid="{00000000-0005-0000-0000-0000B91C0000}"/>
    <cellStyle name="Currency 5 18 5 2" xfId="34403" xr:uid="{EA57503B-6C8C-4C72-A2FB-624E63AAB3DC}"/>
    <cellStyle name="Currency 5 18 6" xfId="29793" xr:uid="{D2FA31C1-5981-4349-BC26-73DB4D0E0F1D}"/>
    <cellStyle name="Currency 5 19" xfId="7646" xr:uid="{00000000-0005-0000-0000-0000BA1C0000}"/>
    <cellStyle name="Currency 5 19 2" xfId="34091" xr:uid="{1105DF3D-A3A0-4D55-8E8A-24A5D382F669}"/>
    <cellStyle name="Currency 5 2" xfId="80" xr:uid="{00000000-0005-0000-0000-0000BB1C0000}"/>
    <cellStyle name="Currency 5 2 10" xfId="1102" xr:uid="{00000000-0005-0000-0000-0000BC1C0000}"/>
    <cellStyle name="Currency 5 2 10 2" xfId="8714" xr:uid="{00000000-0005-0000-0000-0000BD1C0000}"/>
    <cellStyle name="Currency 5 2 10 2 2" xfId="34703" xr:uid="{BABDD3B3-409F-411A-981F-8B4FD4366F4C}"/>
    <cellStyle name="Currency 5 2 10 3" xfId="14172" xr:uid="{00000000-0005-0000-0000-0000BE1C0000}"/>
    <cellStyle name="Currency 5 2 10 3 2" xfId="37163" xr:uid="{3A1BF370-F08D-4E66-B7E3-D3F002C775F3}"/>
    <cellStyle name="Currency 5 2 10 4" xfId="19633" xr:uid="{00000000-0005-0000-0000-0000BF1C0000}"/>
    <cellStyle name="Currency 5 2 10 4 2" xfId="39623" xr:uid="{AA9A362C-554A-4C42-88DA-5A384A2D2740}"/>
    <cellStyle name="Currency 5 2 10 5" xfId="25091" xr:uid="{00000000-0005-0000-0000-0000C01C0000}"/>
    <cellStyle name="Currency 5 2 10 5 2" xfId="42084" xr:uid="{AF37B24C-058F-4263-99DD-31A6BA865BED}"/>
    <cellStyle name="Currency 5 2 10 6" xfId="5796" xr:uid="{00000000-0005-0000-0000-0000C11C0000}"/>
    <cellStyle name="Currency 5 2 10 6 2" xfId="32243" xr:uid="{EAC8612A-D430-492B-8C0B-1C74A7E7CADE}"/>
    <cellStyle name="Currency 5 2 10 7" xfId="30093" xr:uid="{1B4A59F8-A3A8-4D97-B2CA-219FF3A83B0B}"/>
    <cellStyle name="Currency 5 2 11" xfId="1844" xr:uid="{00000000-0005-0000-0000-0000C21C0000}"/>
    <cellStyle name="Currency 5 2 11 2" xfId="9454" xr:uid="{00000000-0005-0000-0000-0000C31C0000}"/>
    <cellStyle name="Currency 5 2 11 2 2" xfId="35015" xr:uid="{B635BFC3-4AA8-43AA-91DF-77A36110E5AE}"/>
    <cellStyle name="Currency 5 2 11 3" xfId="14912" xr:uid="{00000000-0005-0000-0000-0000C41C0000}"/>
    <cellStyle name="Currency 5 2 11 3 2" xfId="37475" xr:uid="{6AAFA523-0057-48B5-9E5C-A2E9C6843A83}"/>
    <cellStyle name="Currency 5 2 11 4" xfId="20373" xr:uid="{00000000-0005-0000-0000-0000C51C0000}"/>
    <cellStyle name="Currency 5 2 11 4 2" xfId="39935" xr:uid="{5E879216-152B-4B84-B89D-E15EFC1980DE}"/>
    <cellStyle name="Currency 5 2 11 5" xfId="25831" xr:uid="{00000000-0005-0000-0000-0000C61C0000}"/>
    <cellStyle name="Currency 5 2 11 5 2" xfId="42396" xr:uid="{F78FFA19-6E65-4D01-9FEB-03E054F656B5}"/>
    <cellStyle name="Currency 5 2 11 6" xfId="6108" xr:uid="{00000000-0005-0000-0000-0000C71C0000}"/>
    <cellStyle name="Currency 5 2 11 6 2" xfId="32555" xr:uid="{9954E224-6F32-4E12-9739-D65921550AC0}"/>
    <cellStyle name="Currency 5 2 11 7" xfId="30405" xr:uid="{058DA18D-A6A6-4B58-9A13-660AFEFC55EC}"/>
    <cellStyle name="Currency 5 2 12" xfId="2585" xr:uid="{00000000-0005-0000-0000-0000C81C0000}"/>
    <cellStyle name="Currency 5 2 12 2" xfId="10195" xr:uid="{00000000-0005-0000-0000-0000C91C0000}"/>
    <cellStyle name="Currency 5 2 12 2 2" xfId="35327" xr:uid="{4A87D89D-44BC-4A39-9ACB-A963B9DF9355}"/>
    <cellStyle name="Currency 5 2 12 3" xfId="15652" xr:uid="{00000000-0005-0000-0000-0000CA1C0000}"/>
    <cellStyle name="Currency 5 2 12 3 2" xfId="37787" xr:uid="{9E82B18A-9EE5-47AD-9C2C-7B0E25F9CE82}"/>
    <cellStyle name="Currency 5 2 12 4" xfId="21113" xr:uid="{00000000-0005-0000-0000-0000CB1C0000}"/>
    <cellStyle name="Currency 5 2 12 4 2" xfId="40247" xr:uid="{DB622F7E-F69F-4228-A34D-7FD9C8913A5B}"/>
    <cellStyle name="Currency 5 2 12 5" xfId="26571" xr:uid="{00000000-0005-0000-0000-0000CC1C0000}"/>
    <cellStyle name="Currency 5 2 12 5 2" xfId="42708" xr:uid="{33FCF55E-88C8-4483-B73C-90CA36B6C888}"/>
    <cellStyle name="Currency 5 2 12 6" xfId="6420" xr:uid="{00000000-0005-0000-0000-0000CD1C0000}"/>
    <cellStyle name="Currency 5 2 12 6 2" xfId="32867" xr:uid="{D2B02BA3-5D91-4D79-A4C8-FD96B27B820B}"/>
    <cellStyle name="Currency 5 2 12 7" xfId="30717" xr:uid="{74D1BE75-C754-4300-8B1D-AB35F5074F5E}"/>
    <cellStyle name="Currency 5 2 13" xfId="3325" xr:uid="{00000000-0005-0000-0000-0000CE1C0000}"/>
    <cellStyle name="Currency 5 2 13 2" xfId="10935" xr:uid="{00000000-0005-0000-0000-0000CF1C0000}"/>
    <cellStyle name="Currency 5 2 13 2 2" xfId="35639" xr:uid="{849BBAAF-C655-4927-B7AF-2B3ED68C9921}"/>
    <cellStyle name="Currency 5 2 13 3" xfId="16392" xr:uid="{00000000-0005-0000-0000-0000D01C0000}"/>
    <cellStyle name="Currency 5 2 13 3 2" xfId="38099" xr:uid="{B60B80C0-439B-4E0B-B62D-D3E770390A80}"/>
    <cellStyle name="Currency 5 2 13 4" xfId="21853" xr:uid="{00000000-0005-0000-0000-0000D11C0000}"/>
    <cellStyle name="Currency 5 2 13 4 2" xfId="40559" xr:uid="{18D434EB-9D7E-4B1F-BC5E-58C2DA918C6C}"/>
    <cellStyle name="Currency 5 2 13 5" xfId="27311" xr:uid="{00000000-0005-0000-0000-0000D21C0000}"/>
    <cellStyle name="Currency 5 2 13 5 2" xfId="43020" xr:uid="{6BA072D5-7C54-4764-B7DD-512FA9E8A269}"/>
    <cellStyle name="Currency 5 2 13 6" xfId="6732" xr:uid="{00000000-0005-0000-0000-0000D31C0000}"/>
    <cellStyle name="Currency 5 2 13 6 2" xfId="33179" xr:uid="{4115E91B-E2EF-4497-B1C2-2C59E3CA8EC8}"/>
    <cellStyle name="Currency 5 2 13 7" xfId="31029" xr:uid="{2AB66F20-51D0-440C-9AB9-2A33D836B08C}"/>
    <cellStyle name="Currency 5 2 14" xfId="4067" xr:uid="{00000000-0005-0000-0000-0000D41C0000}"/>
    <cellStyle name="Currency 5 2 14 2" xfId="11676" xr:uid="{00000000-0005-0000-0000-0000D51C0000}"/>
    <cellStyle name="Currency 5 2 14 2 2" xfId="35951" xr:uid="{3540C317-468A-40BC-9E00-D3ABCBAEFF22}"/>
    <cellStyle name="Currency 5 2 14 3" xfId="17133" xr:uid="{00000000-0005-0000-0000-0000D61C0000}"/>
    <cellStyle name="Currency 5 2 14 3 2" xfId="38411" xr:uid="{60750D65-C41A-4C10-8845-42CA3B6977B6}"/>
    <cellStyle name="Currency 5 2 14 4" xfId="22594" xr:uid="{00000000-0005-0000-0000-0000D71C0000}"/>
    <cellStyle name="Currency 5 2 14 4 2" xfId="40871" xr:uid="{EE2A4044-7015-444D-8A7A-C972B9CA289B}"/>
    <cellStyle name="Currency 5 2 14 5" xfId="28052" xr:uid="{00000000-0005-0000-0000-0000D81C0000}"/>
    <cellStyle name="Currency 5 2 14 5 2" xfId="43332" xr:uid="{6264C578-1006-47C4-9079-FE900DB84023}"/>
    <cellStyle name="Currency 5 2 14 6" xfId="7044" xr:uid="{00000000-0005-0000-0000-0000D91C0000}"/>
    <cellStyle name="Currency 5 2 14 6 2" xfId="33491" xr:uid="{DD481BCF-DB18-4BAC-A697-067355739B38}"/>
    <cellStyle name="Currency 5 2 14 7" xfId="31341" xr:uid="{63F6B7FD-3C7B-4DA2-B102-8A7C11985EAE}"/>
    <cellStyle name="Currency 5 2 15" xfId="4807" xr:uid="{00000000-0005-0000-0000-0000DA1C0000}"/>
    <cellStyle name="Currency 5 2 15 2" xfId="12416" xr:uid="{00000000-0005-0000-0000-0000DB1C0000}"/>
    <cellStyle name="Currency 5 2 15 2 2" xfId="36263" xr:uid="{0C9D068E-B33E-4E31-9622-0130BC7A7D91}"/>
    <cellStyle name="Currency 5 2 15 3" xfId="17873" xr:uid="{00000000-0005-0000-0000-0000DC1C0000}"/>
    <cellStyle name="Currency 5 2 15 3 2" xfId="38723" xr:uid="{71FCC44E-599B-4614-8F1C-69F6B9608818}"/>
    <cellStyle name="Currency 5 2 15 4" xfId="23334" xr:uid="{00000000-0005-0000-0000-0000DD1C0000}"/>
    <cellStyle name="Currency 5 2 15 4 2" xfId="41183" xr:uid="{56BC4974-B803-4819-8B8C-429889ABD655}"/>
    <cellStyle name="Currency 5 2 15 5" xfId="28792" xr:uid="{00000000-0005-0000-0000-0000DE1C0000}"/>
    <cellStyle name="Currency 5 2 15 5 2" xfId="43644" xr:uid="{25E72F9F-7BA0-43AF-83F7-E88F6A709818}"/>
    <cellStyle name="Currency 5 2 15 6" xfId="7356" xr:uid="{00000000-0005-0000-0000-0000DF1C0000}"/>
    <cellStyle name="Currency 5 2 15 6 2" xfId="33803" xr:uid="{ECB1D2F0-F67E-49E2-A32F-552433139C93}"/>
    <cellStyle name="Currency 5 2 15 7" xfId="31653" xr:uid="{B1598D80-084E-432C-ADF8-EEF3D8EDE700}"/>
    <cellStyle name="Currency 5 2 16" xfId="785" xr:uid="{00000000-0005-0000-0000-0000E01C0000}"/>
    <cellStyle name="Currency 5 2 16 2" xfId="13855" xr:uid="{00000000-0005-0000-0000-0000E11C0000}"/>
    <cellStyle name="Currency 5 2 16 2 2" xfId="36875" xr:uid="{93C9406C-A0BB-4954-8311-413F367AD799}"/>
    <cellStyle name="Currency 5 2 16 3" xfId="19316" xr:uid="{00000000-0005-0000-0000-0000E21C0000}"/>
    <cellStyle name="Currency 5 2 16 3 2" xfId="39335" xr:uid="{67B153E6-A0AB-4A2E-860A-0219DCDAA6ED}"/>
    <cellStyle name="Currency 5 2 16 4" xfId="24774" xr:uid="{00000000-0005-0000-0000-0000E31C0000}"/>
    <cellStyle name="Currency 5 2 16 4 2" xfId="41796" xr:uid="{4B22DFC6-A9FB-4529-B478-7475DEE46E9C}"/>
    <cellStyle name="Currency 5 2 16 5" xfId="8397" xr:uid="{00000000-0005-0000-0000-0000E41C0000}"/>
    <cellStyle name="Currency 5 2 16 5 2" xfId="34415" xr:uid="{C1BB7A99-39FB-4BE4-98D8-807287301747}"/>
    <cellStyle name="Currency 5 2 16 6" xfId="29805" xr:uid="{FB003A6D-7075-4990-B422-41712AFFC1DC}"/>
    <cellStyle name="Currency 5 2 17" xfId="7697" xr:uid="{00000000-0005-0000-0000-0000E51C0000}"/>
    <cellStyle name="Currency 5 2 17 2" xfId="34115" xr:uid="{396B1805-E602-46A4-BB3A-8EEC9BD95AA6}"/>
    <cellStyle name="Currency 5 2 18" xfId="13156" xr:uid="{00000000-0005-0000-0000-0000E61C0000}"/>
    <cellStyle name="Currency 5 2 18 2" xfId="36575" xr:uid="{12383E7C-DAF4-4427-B935-64E0F235AFC2}"/>
    <cellStyle name="Currency 5 2 19" xfId="18616" xr:uid="{00000000-0005-0000-0000-0000E71C0000}"/>
    <cellStyle name="Currency 5 2 19 2" xfId="39035" xr:uid="{27AE617D-C2B2-4FC2-A50F-1C52772A90F5}"/>
    <cellStyle name="Currency 5 2 2" xfId="197" xr:uid="{00000000-0005-0000-0000-0000E81C0000}"/>
    <cellStyle name="Currency 5 2 2 10" xfId="13269" xr:uid="{00000000-0005-0000-0000-0000E91C0000}"/>
    <cellStyle name="Currency 5 2 2 10 2" xfId="36635" xr:uid="{1FF803A5-729B-40E1-B59A-83F94C235DEE}"/>
    <cellStyle name="Currency 5 2 2 11" xfId="18729" xr:uid="{00000000-0005-0000-0000-0000EA1C0000}"/>
    <cellStyle name="Currency 5 2 2 11 2" xfId="39095" xr:uid="{EC2EF0D2-5E6C-4F37-A825-ED24B10111BC}"/>
    <cellStyle name="Currency 5 2 2 12" xfId="24188" xr:uid="{00000000-0005-0000-0000-0000EB1C0000}"/>
    <cellStyle name="Currency 5 2 2 12 2" xfId="41556" xr:uid="{5313A55F-1188-405A-AE65-C4EA8F4C29CA}"/>
    <cellStyle name="Currency 5 2 2 13" xfId="5544" xr:uid="{00000000-0005-0000-0000-0000EC1C0000}"/>
    <cellStyle name="Currency 5 2 2 13 2" xfId="31991" xr:uid="{AD30869B-11E1-41BF-A629-682CCE01EE9C}"/>
    <cellStyle name="Currency 5 2 2 14" xfId="29565" xr:uid="{0F44C279-EAAB-4E1D-9FC9-EF652CF8C07E}"/>
    <cellStyle name="Currency 5 2 2 2" xfId="1217" xr:uid="{00000000-0005-0000-0000-0000ED1C0000}"/>
    <cellStyle name="Currency 5 2 2 2 2" xfId="8827" xr:uid="{00000000-0005-0000-0000-0000EE1C0000}"/>
    <cellStyle name="Currency 5 2 2 2 2 2" xfId="34763" xr:uid="{30A5BF86-7601-4EB6-8FCF-7E4AC7D16862}"/>
    <cellStyle name="Currency 5 2 2 2 3" xfId="14285" xr:uid="{00000000-0005-0000-0000-0000EF1C0000}"/>
    <cellStyle name="Currency 5 2 2 2 3 2" xfId="37223" xr:uid="{07A1EBA2-D112-47DA-A9F5-F7F86A6CE751}"/>
    <cellStyle name="Currency 5 2 2 2 4" xfId="19746" xr:uid="{00000000-0005-0000-0000-0000F01C0000}"/>
    <cellStyle name="Currency 5 2 2 2 4 2" xfId="39683" xr:uid="{0BA10D16-24FF-4A8D-A710-02316E2C3F7E}"/>
    <cellStyle name="Currency 5 2 2 2 5" xfId="25204" xr:uid="{00000000-0005-0000-0000-0000F11C0000}"/>
    <cellStyle name="Currency 5 2 2 2 5 2" xfId="42144" xr:uid="{06E13A8D-2A1F-482E-A1BC-2719AD64AF26}"/>
    <cellStyle name="Currency 5 2 2 2 6" xfId="5856" xr:uid="{00000000-0005-0000-0000-0000F21C0000}"/>
    <cellStyle name="Currency 5 2 2 2 6 2" xfId="32303" xr:uid="{2D282BC6-4703-4B93-9F1C-6C4CE8ABA138}"/>
    <cellStyle name="Currency 5 2 2 2 7" xfId="30153" xr:uid="{22AE3835-F1E9-491D-8782-BCE199824127}"/>
    <cellStyle name="Currency 5 2 2 3" xfId="1958" xr:uid="{00000000-0005-0000-0000-0000F31C0000}"/>
    <cellStyle name="Currency 5 2 2 3 2" xfId="9568" xr:uid="{00000000-0005-0000-0000-0000F41C0000}"/>
    <cellStyle name="Currency 5 2 2 3 2 2" xfId="35075" xr:uid="{47C00C44-9BF8-4343-A9F1-B011C66B1415}"/>
    <cellStyle name="Currency 5 2 2 3 3" xfId="15025" xr:uid="{00000000-0005-0000-0000-0000F51C0000}"/>
    <cellStyle name="Currency 5 2 2 3 3 2" xfId="37535" xr:uid="{DDD35DCF-52A5-40FD-9609-214561AD742B}"/>
    <cellStyle name="Currency 5 2 2 3 4" xfId="20486" xr:uid="{00000000-0005-0000-0000-0000F61C0000}"/>
    <cellStyle name="Currency 5 2 2 3 4 2" xfId="39995" xr:uid="{82058BA3-473C-4568-89E9-8AC9A3CFD95A}"/>
    <cellStyle name="Currency 5 2 2 3 5" xfId="25944" xr:uid="{00000000-0005-0000-0000-0000F71C0000}"/>
    <cellStyle name="Currency 5 2 2 3 5 2" xfId="42456" xr:uid="{A5B71FA0-E3E1-4FB8-8A5C-EA7160F06D5D}"/>
    <cellStyle name="Currency 5 2 2 3 6" xfId="6168" xr:uid="{00000000-0005-0000-0000-0000F81C0000}"/>
    <cellStyle name="Currency 5 2 2 3 6 2" xfId="32615" xr:uid="{11E0243B-4D52-4495-8ED9-981D183780F3}"/>
    <cellStyle name="Currency 5 2 2 3 7" xfId="30465" xr:uid="{A26E58A1-4A1C-43C2-984D-2B12321CAC55}"/>
    <cellStyle name="Currency 5 2 2 4" xfId="2698" xr:uid="{00000000-0005-0000-0000-0000F91C0000}"/>
    <cellStyle name="Currency 5 2 2 4 2" xfId="10308" xr:uid="{00000000-0005-0000-0000-0000FA1C0000}"/>
    <cellStyle name="Currency 5 2 2 4 2 2" xfId="35387" xr:uid="{84D241B7-E949-4552-ACBE-FD5FEA262428}"/>
    <cellStyle name="Currency 5 2 2 4 3" xfId="15765" xr:uid="{00000000-0005-0000-0000-0000FB1C0000}"/>
    <cellStyle name="Currency 5 2 2 4 3 2" xfId="37847" xr:uid="{03C109AF-C52B-45A5-82A7-4205CB4D6326}"/>
    <cellStyle name="Currency 5 2 2 4 4" xfId="21226" xr:uid="{00000000-0005-0000-0000-0000FC1C0000}"/>
    <cellStyle name="Currency 5 2 2 4 4 2" xfId="40307" xr:uid="{07CB4DCE-0385-41C9-851C-550FDA7C975B}"/>
    <cellStyle name="Currency 5 2 2 4 5" xfId="26684" xr:uid="{00000000-0005-0000-0000-0000FD1C0000}"/>
    <cellStyle name="Currency 5 2 2 4 5 2" xfId="42768" xr:uid="{F882C329-DD79-41A4-BD9D-C05E7EDDEA9A}"/>
    <cellStyle name="Currency 5 2 2 4 6" xfId="6480" xr:uid="{00000000-0005-0000-0000-0000FE1C0000}"/>
    <cellStyle name="Currency 5 2 2 4 6 2" xfId="32927" xr:uid="{BEEC6CD6-FFED-4881-BDDC-E2391B0D42C5}"/>
    <cellStyle name="Currency 5 2 2 4 7" xfId="30777" xr:uid="{2B4A0284-45EE-401B-99EE-3C24956DDEFA}"/>
    <cellStyle name="Currency 5 2 2 5" xfId="3439" xr:uid="{00000000-0005-0000-0000-0000FF1C0000}"/>
    <cellStyle name="Currency 5 2 2 5 2" xfId="11048" xr:uid="{00000000-0005-0000-0000-0000001D0000}"/>
    <cellStyle name="Currency 5 2 2 5 2 2" xfId="35699" xr:uid="{ABED653D-A62E-4D61-BAFC-3816FF1191B6}"/>
    <cellStyle name="Currency 5 2 2 5 3" xfId="16505" xr:uid="{00000000-0005-0000-0000-0000011D0000}"/>
    <cellStyle name="Currency 5 2 2 5 3 2" xfId="38159" xr:uid="{EA81D415-768C-4D4F-9105-F4CBC8F6B1EE}"/>
    <cellStyle name="Currency 5 2 2 5 4" xfId="21966" xr:uid="{00000000-0005-0000-0000-0000021D0000}"/>
    <cellStyle name="Currency 5 2 2 5 4 2" xfId="40619" xr:uid="{1E4D2699-CE9B-4964-A53F-8A323976B807}"/>
    <cellStyle name="Currency 5 2 2 5 5" xfId="27424" xr:uid="{00000000-0005-0000-0000-0000031D0000}"/>
    <cellStyle name="Currency 5 2 2 5 5 2" xfId="43080" xr:uid="{1C618DD7-D66B-43F6-A276-EA935E448A6A}"/>
    <cellStyle name="Currency 5 2 2 5 6" xfId="6792" xr:uid="{00000000-0005-0000-0000-0000041D0000}"/>
    <cellStyle name="Currency 5 2 2 5 6 2" xfId="33239" xr:uid="{4E5D878F-6B3E-47EA-9340-57CE7F230C38}"/>
    <cellStyle name="Currency 5 2 2 5 7" xfId="31089" xr:uid="{7D7AA281-6BD0-4DFD-8737-BBC577903947}"/>
    <cellStyle name="Currency 5 2 2 6" xfId="4180" xr:uid="{00000000-0005-0000-0000-0000051D0000}"/>
    <cellStyle name="Currency 5 2 2 6 2" xfId="11789" xr:uid="{00000000-0005-0000-0000-0000061D0000}"/>
    <cellStyle name="Currency 5 2 2 6 2 2" xfId="36011" xr:uid="{42C0649D-15AB-44BB-A1BF-2233FEBAA15C}"/>
    <cellStyle name="Currency 5 2 2 6 3" xfId="17246" xr:uid="{00000000-0005-0000-0000-0000071D0000}"/>
    <cellStyle name="Currency 5 2 2 6 3 2" xfId="38471" xr:uid="{18BE853F-C3E5-45E3-8129-929FD4C61E83}"/>
    <cellStyle name="Currency 5 2 2 6 4" xfId="22707" xr:uid="{00000000-0005-0000-0000-0000081D0000}"/>
    <cellStyle name="Currency 5 2 2 6 4 2" xfId="40931" xr:uid="{E979CB07-5A53-4952-B763-9C062F7B723E}"/>
    <cellStyle name="Currency 5 2 2 6 5" xfId="28165" xr:uid="{00000000-0005-0000-0000-0000091D0000}"/>
    <cellStyle name="Currency 5 2 2 6 5 2" xfId="43392" xr:uid="{B1E16194-35F5-44CE-A378-5F40ECE53AD8}"/>
    <cellStyle name="Currency 5 2 2 6 6" xfId="7104" xr:uid="{00000000-0005-0000-0000-00000A1D0000}"/>
    <cellStyle name="Currency 5 2 2 6 6 2" xfId="33551" xr:uid="{5FD4D2A9-4222-484E-884A-E1C91B0D5117}"/>
    <cellStyle name="Currency 5 2 2 6 7" xfId="31401" xr:uid="{D4CD0B5D-E62A-43D9-8390-9A63B147B2CE}"/>
    <cellStyle name="Currency 5 2 2 7" xfId="4920" xr:uid="{00000000-0005-0000-0000-00000B1D0000}"/>
    <cellStyle name="Currency 5 2 2 7 2" xfId="12529" xr:uid="{00000000-0005-0000-0000-00000C1D0000}"/>
    <cellStyle name="Currency 5 2 2 7 2 2" xfId="36323" xr:uid="{37154177-9D8A-45F1-A46C-71D642BC73F4}"/>
    <cellStyle name="Currency 5 2 2 7 3" xfId="17986" xr:uid="{00000000-0005-0000-0000-00000D1D0000}"/>
    <cellStyle name="Currency 5 2 2 7 3 2" xfId="38783" xr:uid="{D6CBE277-AD19-4D76-8FCF-552CA668EDB8}"/>
    <cellStyle name="Currency 5 2 2 7 4" xfId="23447" xr:uid="{00000000-0005-0000-0000-00000E1D0000}"/>
    <cellStyle name="Currency 5 2 2 7 4 2" xfId="41243" xr:uid="{671F7F46-F0F4-4F6A-AA4F-CF13648ADE6E}"/>
    <cellStyle name="Currency 5 2 2 7 5" xfId="28905" xr:uid="{00000000-0005-0000-0000-00000F1D0000}"/>
    <cellStyle name="Currency 5 2 2 7 5 2" xfId="43704" xr:uid="{982EDF53-AACA-4FD5-9246-1934A44414BA}"/>
    <cellStyle name="Currency 5 2 2 7 6" xfId="7416" xr:uid="{00000000-0005-0000-0000-0000101D0000}"/>
    <cellStyle name="Currency 5 2 2 7 6 2" xfId="33863" xr:uid="{219E2BDB-7502-4A1D-9411-B66EA55B2420}"/>
    <cellStyle name="Currency 5 2 2 7 7" xfId="31713" xr:uid="{72BAF4BD-6D94-4C18-A6F0-D2FAAB0C42A6}"/>
    <cellStyle name="Currency 5 2 2 8" xfId="821" xr:uid="{00000000-0005-0000-0000-0000111D0000}"/>
    <cellStyle name="Currency 5 2 2 8 2" xfId="13891" xr:uid="{00000000-0005-0000-0000-0000121D0000}"/>
    <cellStyle name="Currency 5 2 2 8 2 2" xfId="36911" xr:uid="{0EEE0260-1F41-4327-866F-C87DDCDC7909}"/>
    <cellStyle name="Currency 5 2 2 8 3" xfId="19352" xr:uid="{00000000-0005-0000-0000-0000131D0000}"/>
    <cellStyle name="Currency 5 2 2 8 3 2" xfId="39371" xr:uid="{152EC394-D017-465F-97ED-F0E1F9929C9C}"/>
    <cellStyle name="Currency 5 2 2 8 4" xfId="24810" xr:uid="{00000000-0005-0000-0000-0000141D0000}"/>
    <cellStyle name="Currency 5 2 2 8 4 2" xfId="41832" xr:uid="{BDFC7803-8A04-475B-94A6-F8DFEDB4299F}"/>
    <cellStyle name="Currency 5 2 2 8 5" xfId="8433" xr:uid="{00000000-0005-0000-0000-0000151D0000}"/>
    <cellStyle name="Currency 5 2 2 8 5 2" xfId="34451" xr:uid="{B9136FC3-B104-4A9C-99DB-9DAD68A656C3}"/>
    <cellStyle name="Currency 5 2 2 8 6" xfId="29841" xr:uid="{8189DB42-4EAA-4931-BD1D-22EF11CEBF37}"/>
    <cellStyle name="Currency 5 2 2 9" xfId="7810" xr:uid="{00000000-0005-0000-0000-0000161D0000}"/>
    <cellStyle name="Currency 5 2 2 9 2" xfId="34175" xr:uid="{748F888B-6FC6-4574-81B4-50B5FF5915E8}"/>
    <cellStyle name="Currency 5 2 20" xfId="24075" xr:uid="{00000000-0005-0000-0000-0000171D0000}"/>
    <cellStyle name="Currency 5 2 20 2" xfId="41496" xr:uid="{985B77A3-31A4-4E18-BEF3-DC4B4A9A04CD}"/>
    <cellStyle name="Currency 5 2 21" xfId="5508" xr:uid="{00000000-0005-0000-0000-0000181D0000}"/>
    <cellStyle name="Currency 5 2 21 2" xfId="31955" xr:uid="{E9C3692E-87E7-4C64-BA88-5F58FED642F8}"/>
    <cellStyle name="Currency 5 2 22" xfId="29505" xr:uid="{E923436C-5A02-4F98-89D4-6CB7369E8FC8}"/>
    <cellStyle name="Currency 5 2 3" xfId="286" xr:uid="{00000000-0005-0000-0000-0000191D0000}"/>
    <cellStyle name="Currency 5 2 3 10" xfId="13358" xr:uid="{00000000-0005-0000-0000-00001A1D0000}"/>
    <cellStyle name="Currency 5 2 3 10 2" xfId="36671" xr:uid="{08906FDE-D126-4AEE-92D8-2EA7A559D054}"/>
    <cellStyle name="Currency 5 2 3 11" xfId="18818" xr:uid="{00000000-0005-0000-0000-00001B1D0000}"/>
    <cellStyle name="Currency 5 2 3 11 2" xfId="39131" xr:uid="{CBC4A237-AA54-4082-A1FD-F1E1BA9D3DC1}"/>
    <cellStyle name="Currency 5 2 3 12" xfId="24277" xr:uid="{00000000-0005-0000-0000-00001C1D0000}"/>
    <cellStyle name="Currency 5 2 3 12 2" xfId="41592" xr:uid="{D88F2258-FF6D-4A53-8FFF-C96BEE6B99DA}"/>
    <cellStyle name="Currency 5 2 3 13" xfId="5580" xr:uid="{00000000-0005-0000-0000-00001D1D0000}"/>
    <cellStyle name="Currency 5 2 3 13 2" xfId="32027" xr:uid="{5A7DAB23-FFBD-48F9-8ED9-4151E08AC64B}"/>
    <cellStyle name="Currency 5 2 3 14" xfId="29601" xr:uid="{1E26E7E3-90BB-44EE-884E-7261250DCC60}"/>
    <cellStyle name="Currency 5 2 3 2" xfId="1306" xr:uid="{00000000-0005-0000-0000-00001E1D0000}"/>
    <cellStyle name="Currency 5 2 3 2 2" xfId="8916" xr:uid="{00000000-0005-0000-0000-00001F1D0000}"/>
    <cellStyle name="Currency 5 2 3 2 2 2" xfId="34799" xr:uid="{70E91BEE-11FA-4A78-BBC4-D429870C3A3C}"/>
    <cellStyle name="Currency 5 2 3 2 3" xfId="14374" xr:uid="{00000000-0005-0000-0000-0000201D0000}"/>
    <cellStyle name="Currency 5 2 3 2 3 2" xfId="37259" xr:uid="{8A567622-2E4B-4629-B155-9E91B6CA6D91}"/>
    <cellStyle name="Currency 5 2 3 2 4" xfId="19835" xr:uid="{00000000-0005-0000-0000-0000211D0000}"/>
    <cellStyle name="Currency 5 2 3 2 4 2" xfId="39719" xr:uid="{4436B3B5-8E9D-446D-AD24-5432017CDD18}"/>
    <cellStyle name="Currency 5 2 3 2 5" xfId="25293" xr:uid="{00000000-0005-0000-0000-0000221D0000}"/>
    <cellStyle name="Currency 5 2 3 2 5 2" xfId="42180" xr:uid="{9641ED65-101E-4A1D-A5D8-47974A8ADA04}"/>
    <cellStyle name="Currency 5 2 3 2 6" xfId="5892" xr:uid="{00000000-0005-0000-0000-0000231D0000}"/>
    <cellStyle name="Currency 5 2 3 2 6 2" xfId="32339" xr:uid="{E634EA6F-0C77-4B23-95AC-E0082545A7FC}"/>
    <cellStyle name="Currency 5 2 3 2 7" xfId="30189" xr:uid="{5F8C0275-3A14-4382-BB7C-5A7B290C7894}"/>
    <cellStyle name="Currency 5 2 3 3" xfId="2047" xr:uid="{00000000-0005-0000-0000-0000241D0000}"/>
    <cellStyle name="Currency 5 2 3 3 2" xfId="9657" xr:uid="{00000000-0005-0000-0000-0000251D0000}"/>
    <cellStyle name="Currency 5 2 3 3 2 2" xfId="35111" xr:uid="{CC813D51-E124-4125-B4CD-0978B4B8B6F1}"/>
    <cellStyle name="Currency 5 2 3 3 3" xfId="15114" xr:uid="{00000000-0005-0000-0000-0000261D0000}"/>
    <cellStyle name="Currency 5 2 3 3 3 2" xfId="37571" xr:uid="{0E44AB32-0D09-4812-8733-06EFE786D7EC}"/>
    <cellStyle name="Currency 5 2 3 3 4" xfId="20575" xr:uid="{00000000-0005-0000-0000-0000271D0000}"/>
    <cellStyle name="Currency 5 2 3 3 4 2" xfId="40031" xr:uid="{023FB476-25D5-4BFA-B6AD-E756961DFA34}"/>
    <cellStyle name="Currency 5 2 3 3 5" xfId="26033" xr:uid="{00000000-0005-0000-0000-0000281D0000}"/>
    <cellStyle name="Currency 5 2 3 3 5 2" xfId="42492" xr:uid="{5AD92237-CE74-4A7D-B6F6-AA2CD300399E}"/>
    <cellStyle name="Currency 5 2 3 3 6" xfId="6204" xr:uid="{00000000-0005-0000-0000-0000291D0000}"/>
    <cellStyle name="Currency 5 2 3 3 6 2" xfId="32651" xr:uid="{290CC7E1-9B81-4077-A568-0762C806133F}"/>
    <cellStyle name="Currency 5 2 3 3 7" xfId="30501" xr:uid="{2D356C1A-64D3-4282-9DEC-0151D298A0EE}"/>
    <cellStyle name="Currency 5 2 3 4" xfId="2787" xr:uid="{00000000-0005-0000-0000-00002A1D0000}"/>
    <cellStyle name="Currency 5 2 3 4 2" xfId="10397" xr:uid="{00000000-0005-0000-0000-00002B1D0000}"/>
    <cellStyle name="Currency 5 2 3 4 2 2" xfId="35423" xr:uid="{940C84FB-9464-4A75-BD8D-16199D7AC7A2}"/>
    <cellStyle name="Currency 5 2 3 4 3" xfId="15854" xr:uid="{00000000-0005-0000-0000-00002C1D0000}"/>
    <cellStyle name="Currency 5 2 3 4 3 2" xfId="37883" xr:uid="{53BB04A0-5FBD-4C2F-A660-4B425D90B6D6}"/>
    <cellStyle name="Currency 5 2 3 4 4" xfId="21315" xr:uid="{00000000-0005-0000-0000-00002D1D0000}"/>
    <cellStyle name="Currency 5 2 3 4 4 2" xfId="40343" xr:uid="{E6BC30E6-88BA-44DF-8F1D-4473A1B1C722}"/>
    <cellStyle name="Currency 5 2 3 4 5" xfId="26773" xr:uid="{00000000-0005-0000-0000-00002E1D0000}"/>
    <cellStyle name="Currency 5 2 3 4 5 2" xfId="42804" xr:uid="{5C4760AC-C532-4A65-8701-4B7C901FBE8E}"/>
    <cellStyle name="Currency 5 2 3 4 6" xfId="6516" xr:uid="{00000000-0005-0000-0000-00002F1D0000}"/>
    <cellStyle name="Currency 5 2 3 4 6 2" xfId="32963" xr:uid="{A2C497EC-F285-4F2E-9C5B-D5D90B1A0DB8}"/>
    <cellStyle name="Currency 5 2 3 4 7" xfId="30813" xr:uid="{EB55D51C-02AF-42EB-A765-53A495124933}"/>
    <cellStyle name="Currency 5 2 3 5" xfId="3528" xr:uid="{00000000-0005-0000-0000-0000301D0000}"/>
    <cellStyle name="Currency 5 2 3 5 2" xfId="11137" xr:uid="{00000000-0005-0000-0000-0000311D0000}"/>
    <cellStyle name="Currency 5 2 3 5 2 2" xfId="35735" xr:uid="{3E31DEC2-90F0-4B8D-9762-94042582FF33}"/>
    <cellStyle name="Currency 5 2 3 5 3" xfId="16594" xr:uid="{00000000-0005-0000-0000-0000321D0000}"/>
    <cellStyle name="Currency 5 2 3 5 3 2" xfId="38195" xr:uid="{981D5415-355A-483D-ACAD-60FDDA870367}"/>
    <cellStyle name="Currency 5 2 3 5 4" xfId="22055" xr:uid="{00000000-0005-0000-0000-0000331D0000}"/>
    <cellStyle name="Currency 5 2 3 5 4 2" xfId="40655" xr:uid="{25801A7F-2C80-42EB-AFD2-4E0F59B7A556}"/>
    <cellStyle name="Currency 5 2 3 5 5" xfId="27513" xr:uid="{00000000-0005-0000-0000-0000341D0000}"/>
    <cellStyle name="Currency 5 2 3 5 5 2" xfId="43116" xr:uid="{39C4B289-E8FA-485B-A3F2-24DB28074CDE}"/>
    <cellStyle name="Currency 5 2 3 5 6" xfId="6828" xr:uid="{00000000-0005-0000-0000-0000351D0000}"/>
    <cellStyle name="Currency 5 2 3 5 6 2" xfId="33275" xr:uid="{8ABC4152-3808-41FF-97E6-E585BE0C7E12}"/>
    <cellStyle name="Currency 5 2 3 5 7" xfId="31125" xr:uid="{FE6AF92E-540F-47EE-9EAB-C5A2B4B0F3DD}"/>
    <cellStyle name="Currency 5 2 3 6" xfId="4269" xr:uid="{00000000-0005-0000-0000-0000361D0000}"/>
    <cellStyle name="Currency 5 2 3 6 2" xfId="11878" xr:uid="{00000000-0005-0000-0000-0000371D0000}"/>
    <cellStyle name="Currency 5 2 3 6 2 2" xfId="36047" xr:uid="{42A1269B-0D3B-4E75-B030-E561B295F858}"/>
    <cellStyle name="Currency 5 2 3 6 3" xfId="17335" xr:uid="{00000000-0005-0000-0000-0000381D0000}"/>
    <cellStyle name="Currency 5 2 3 6 3 2" xfId="38507" xr:uid="{C125B2A9-5443-4965-A93D-4AAD0F494C60}"/>
    <cellStyle name="Currency 5 2 3 6 4" xfId="22796" xr:uid="{00000000-0005-0000-0000-0000391D0000}"/>
    <cellStyle name="Currency 5 2 3 6 4 2" xfId="40967" xr:uid="{EA5EC2BA-A0E1-4F07-B3BB-2865C1BAC74A}"/>
    <cellStyle name="Currency 5 2 3 6 5" xfId="28254" xr:uid="{00000000-0005-0000-0000-00003A1D0000}"/>
    <cellStyle name="Currency 5 2 3 6 5 2" xfId="43428" xr:uid="{FD97EF6B-5C66-4D25-B9BD-D2B31383F092}"/>
    <cellStyle name="Currency 5 2 3 6 6" xfId="7140" xr:uid="{00000000-0005-0000-0000-00003B1D0000}"/>
    <cellStyle name="Currency 5 2 3 6 6 2" xfId="33587" xr:uid="{0915C61D-0D80-45E5-9ACE-91F12DFE5DC1}"/>
    <cellStyle name="Currency 5 2 3 6 7" xfId="31437" xr:uid="{FF953E25-AD54-4C1E-A4D4-FFDBAF049A93}"/>
    <cellStyle name="Currency 5 2 3 7" xfId="5009" xr:uid="{00000000-0005-0000-0000-00003C1D0000}"/>
    <cellStyle name="Currency 5 2 3 7 2" xfId="12618" xr:uid="{00000000-0005-0000-0000-00003D1D0000}"/>
    <cellStyle name="Currency 5 2 3 7 2 2" xfId="36359" xr:uid="{B5866F56-E0D4-4695-A732-38B2B298D549}"/>
    <cellStyle name="Currency 5 2 3 7 3" xfId="18075" xr:uid="{00000000-0005-0000-0000-00003E1D0000}"/>
    <cellStyle name="Currency 5 2 3 7 3 2" xfId="38819" xr:uid="{68441205-3F65-41C5-8A46-8329D1B285EC}"/>
    <cellStyle name="Currency 5 2 3 7 4" xfId="23536" xr:uid="{00000000-0005-0000-0000-00003F1D0000}"/>
    <cellStyle name="Currency 5 2 3 7 4 2" xfId="41279" xr:uid="{5F81B64D-B682-4913-8454-B02F1072B0A4}"/>
    <cellStyle name="Currency 5 2 3 7 5" xfId="28994" xr:uid="{00000000-0005-0000-0000-0000401D0000}"/>
    <cellStyle name="Currency 5 2 3 7 5 2" xfId="43740" xr:uid="{BA994A73-3731-4B02-BDA7-B6DD011890DB}"/>
    <cellStyle name="Currency 5 2 3 7 6" xfId="7452" xr:uid="{00000000-0005-0000-0000-0000411D0000}"/>
    <cellStyle name="Currency 5 2 3 7 6 2" xfId="33899" xr:uid="{86071B0C-4AAD-46DA-8D2E-B7B4A8ED6A85}"/>
    <cellStyle name="Currency 5 2 3 7 7" xfId="31749" xr:uid="{AC17C6F7-C6D4-46AF-8920-D01EC334B2F9}"/>
    <cellStyle name="Currency 5 2 3 8" xfId="857" xr:uid="{00000000-0005-0000-0000-0000421D0000}"/>
    <cellStyle name="Currency 5 2 3 8 2" xfId="13927" xr:uid="{00000000-0005-0000-0000-0000431D0000}"/>
    <cellStyle name="Currency 5 2 3 8 2 2" xfId="36947" xr:uid="{FECA6CDF-4463-43DD-88F4-497FE3D01EE6}"/>
    <cellStyle name="Currency 5 2 3 8 3" xfId="19388" xr:uid="{00000000-0005-0000-0000-0000441D0000}"/>
    <cellStyle name="Currency 5 2 3 8 3 2" xfId="39407" xr:uid="{59D9BB19-F15A-42AC-A6BD-AE82275E7AA9}"/>
    <cellStyle name="Currency 5 2 3 8 4" xfId="24846" xr:uid="{00000000-0005-0000-0000-0000451D0000}"/>
    <cellStyle name="Currency 5 2 3 8 4 2" xfId="41868" xr:uid="{1791362B-CA08-41EA-AF27-18D17494F9C9}"/>
    <cellStyle name="Currency 5 2 3 8 5" xfId="8469" xr:uid="{00000000-0005-0000-0000-0000461D0000}"/>
    <cellStyle name="Currency 5 2 3 8 5 2" xfId="34487" xr:uid="{27940231-67D3-44E4-8A66-702970DE3F74}"/>
    <cellStyle name="Currency 5 2 3 8 6" xfId="29877" xr:uid="{7DC57E3F-1362-4967-BA3A-1F7F1D75E4E3}"/>
    <cellStyle name="Currency 5 2 3 9" xfId="7899" xr:uid="{00000000-0005-0000-0000-0000471D0000}"/>
    <cellStyle name="Currency 5 2 3 9 2" xfId="34211" xr:uid="{D4EBDB7D-2F0D-4932-AF76-9E7F359DF9C9}"/>
    <cellStyle name="Currency 5 2 4" xfId="377" xr:uid="{00000000-0005-0000-0000-0000481D0000}"/>
    <cellStyle name="Currency 5 2 4 10" xfId="13448" xr:uid="{00000000-0005-0000-0000-0000491D0000}"/>
    <cellStyle name="Currency 5 2 4 10 2" xfId="36707" xr:uid="{524D9E6F-5421-4084-9561-3DC7C34F51FA}"/>
    <cellStyle name="Currency 5 2 4 11" xfId="18908" xr:uid="{00000000-0005-0000-0000-00004A1D0000}"/>
    <cellStyle name="Currency 5 2 4 11 2" xfId="39167" xr:uid="{AD21DA61-7165-4377-8153-8FE7F220FEB5}"/>
    <cellStyle name="Currency 5 2 4 12" xfId="24367" xr:uid="{00000000-0005-0000-0000-00004B1D0000}"/>
    <cellStyle name="Currency 5 2 4 12 2" xfId="41628" xr:uid="{370ABC8E-6602-43C9-94B9-8C56550DB38B}"/>
    <cellStyle name="Currency 5 2 4 13" xfId="5616" xr:uid="{00000000-0005-0000-0000-00004C1D0000}"/>
    <cellStyle name="Currency 5 2 4 13 2" xfId="32063" xr:uid="{DE2A4B14-8F66-46B2-B2D4-D3FD82CFE36E}"/>
    <cellStyle name="Currency 5 2 4 14" xfId="29637" xr:uid="{CE4E89FA-2E59-4359-A4BB-61E531A63A53}"/>
    <cellStyle name="Currency 5 2 4 2" xfId="1396" xr:uid="{00000000-0005-0000-0000-00004D1D0000}"/>
    <cellStyle name="Currency 5 2 4 2 2" xfId="9006" xr:uid="{00000000-0005-0000-0000-00004E1D0000}"/>
    <cellStyle name="Currency 5 2 4 2 2 2" xfId="34835" xr:uid="{AFFCACBC-0E39-4FF1-8915-34511FDF5E5F}"/>
    <cellStyle name="Currency 5 2 4 2 3" xfId="14464" xr:uid="{00000000-0005-0000-0000-00004F1D0000}"/>
    <cellStyle name="Currency 5 2 4 2 3 2" xfId="37295" xr:uid="{65C0133F-C696-4611-AB93-23CB236F1121}"/>
    <cellStyle name="Currency 5 2 4 2 4" xfId="19925" xr:uid="{00000000-0005-0000-0000-0000501D0000}"/>
    <cellStyle name="Currency 5 2 4 2 4 2" xfId="39755" xr:uid="{99E18DA1-0A06-4855-AD81-D7D0A0079711}"/>
    <cellStyle name="Currency 5 2 4 2 5" xfId="25383" xr:uid="{00000000-0005-0000-0000-0000511D0000}"/>
    <cellStyle name="Currency 5 2 4 2 5 2" xfId="42216" xr:uid="{1305608F-66D3-4C1F-AC1C-62F4BB354D85}"/>
    <cellStyle name="Currency 5 2 4 2 6" xfId="5928" xr:uid="{00000000-0005-0000-0000-0000521D0000}"/>
    <cellStyle name="Currency 5 2 4 2 6 2" xfId="32375" xr:uid="{F422DCA3-9832-48BF-9E3B-47DB84E2DFCB}"/>
    <cellStyle name="Currency 5 2 4 2 7" xfId="30225" xr:uid="{87409729-201F-438A-8E1C-ADD379505083}"/>
    <cellStyle name="Currency 5 2 4 3" xfId="2137" xr:uid="{00000000-0005-0000-0000-0000531D0000}"/>
    <cellStyle name="Currency 5 2 4 3 2" xfId="9747" xr:uid="{00000000-0005-0000-0000-0000541D0000}"/>
    <cellStyle name="Currency 5 2 4 3 2 2" xfId="35147" xr:uid="{8D335EAF-8C91-4040-AAA1-3B8CDD5A98C5}"/>
    <cellStyle name="Currency 5 2 4 3 3" xfId="15204" xr:uid="{00000000-0005-0000-0000-0000551D0000}"/>
    <cellStyle name="Currency 5 2 4 3 3 2" xfId="37607" xr:uid="{F246E5E6-22F0-44CF-BBD1-BE9CF81559FD}"/>
    <cellStyle name="Currency 5 2 4 3 4" xfId="20665" xr:uid="{00000000-0005-0000-0000-0000561D0000}"/>
    <cellStyle name="Currency 5 2 4 3 4 2" xfId="40067" xr:uid="{530CD3BE-26A0-4F8A-8950-4C420DD83A43}"/>
    <cellStyle name="Currency 5 2 4 3 5" xfId="26123" xr:uid="{00000000-0005-0000-0000-0000571D0000}"/>
    <cellStyle name="Currency 5 2 4 3 5 2" xfId="42528" xr:uid="{3D7B384C-CFAC-406C-81A7-502FC5673C0C}"/>
    <cellStyle name="Currency 5 2 4 3 6" xfId="6240" xr:uid="{00000000-0005-0000-0000-0000581D0000}"/>
    <cellStyle name="Currency 5 2 4 3 6 2" xfId="32687" xr:uid="{BD926CB7-441A-45A1-B22A-37D5FBF7CBE4}"/>
    <cellStyle name="Currency 5 2 4 3 7" xfId="30537" xr:uid="{9B35DBB1-81C3-4429-9840-CF155AAE563B}"/>
    <cellStyle name="Currency 5 2 4 4" xfId="2877" xr:uid="{00000000-0005-0000-0000-0000591D0000}"/>
    <cellStyle name="Currency 5 2 4 4 2" xfId="10487" xr:uid="{00000000-0005-0000-0000-00005A1D0000}"/>
    <cellStyle name="Currency 5 2 4 4 2 2" xfId="35459" xr:uid="{B37EDB71-2636-4AB3-8CA8-ABFB7A83926B}"/>
    <cellStyle name="Currency 5 2 4 4 3" xfId="15944" xr:uid="{00000000-0005-0000-0000-00005B1D0000}"/>
    <cellStyle name="Currency 5 2 4 4 3 2" xfId="37919" xr:uid="{3A7E6D95-26B4-4DB8-894D-93BA3A41B28E}"/>
    <cellStyle name="Currency 5 2 4 4 4" xfId="21405" xr:uid="{00000000-0005-0000-0000-00005C1D0000}"/>
    <cellStyle name="Currency 5 2 4 4 4 2" xfId="40379" xr:uid="{80711007-8ECA-42EA-8F71-E82C5794534F}"/>
    <cellStyle name="Currency 5 2 4 4 5" xfId="26863" xr:uid="{00000000-0005-0000-0000-00005D1D0000}"/>
    <cellStyle name="Currency 5 2 4 4 5 2" xfId="42840" xr:uid="{B4EE8D7A-F406-417C-92C5-4031BABF8AE9}"/>
    <cellStyle name="Currency 5 2 4 4 6" xfId="6552" xr:uid="{00000000-0005-0000-0000-00005E1D0000}"/>
    <cellStyle name="Currency 5 2 4 4 6 2" xfId="32999" xr:uid="{460FBE36-426B-4522-A66E-B0145915DDCD}"/>
    <cellStyle name="Currency 5 2 4 4 7" xfId="30849" xr:uid="{0C347621-9D8A-4340-B527-BD15C23D374E}"/>
    <cellStyle name="Currency 5 2 4 5" xfId="3618" xr:uid="{00000000-0005-0000-0000-00005F1D0000}"/>
    <cellStyle name="Currency 5 2 4 5 2" xfId="11227" xr:uid="{00000000-0005-0000-0000-0000601D0000}"/>
    <cellStyle name="Currency 5 2 4 5 2 2" xfId="35771" xr:uid="{6131CA0E-7F0D-457B-87B2-1C4223F006ED}"/>
    <cellStyle name="Currency 5 2 4 5 3" xfId="16684" xr:uid="{00000000-0005-0000-0000-0000611D0000}"/>
    <cellStyle name="Currency 5 2 4 5 3 2" xfId="38231" xr:uid="{34B590F3-FDD6-4739-B894-DFA343FFBAE6}"/>
    <cellStyle name="Currency 5 2 4 5 4" xfId="22145" xr:uid="{00000000-0005-0000-0000-0000621D0000}"/>
    <cellStyle name="Currency 5 2 4 5 4 2" xfId="40691" xr:uid="{EF4653EA-F3A2-4D4B-A687-8F52533FFB3A}"/>
    <cellStyle name="Currency 5 2 4 5 5" xfId="27603" xr:uid="{00000000-0005-0000-0000-0000631D0000}"/>
    <cellStyle name="Currency 5 2 4 5 5 2" xfId="43152" xr:uid="{01AB9E91-7A15-4E0C-A599-5DC9C9237A9B}"/>
    <cellStyle name="Currency 5 2 4 5 6" xfId="6864" xr:uid="{00000000-0005-0000-0000-0000641D0000}"/>
    <cellStyle name="Currency 5 2 4 5 6 2" xfId="33311" xr:uid="{004349F9-810B-4648-B0E9-86D3D54203D8}"/>
    <cellStyle name="Currency 5 2 4 5 7" xfId="31161" xr:uid="{3C388820-B740-4161-9AEB-462937A7336C}"/>
    <cellStyle name="Currency 5 2 4 6" xfId="4359" xr:uid="{00000000-0005-0000-0000-0000651D0000}"/>
    <cellStyle name="Currency 5 2 4 6 2" xfId="11968" xr:uid="{00000000-0005-0000-0000-0000661D0000}"/>
    <cellStyle name="Currency 5 2 4 6 2 2" xfId="36083" xr:uid="{5FDD0577-DE25-4044-90FE-CF6B8FC3721F}"/>
    <cellStyle name="Currency 5 2 4 6 3" xfId="17425" xr:uid="{00000000-0005-0000-0000-0000671D0000}"/>
    <cellStyle name="Currency 5 2 4 6 3 2" xfId="38543" xr:uid="{04FC9551-B9B6-4B77-9BFF-C6903B262410}"/>
    <cellStyle name="Currency 5 2 4 6 4" xfId="22886" xr:uid="{00000000-0005-0000-0000-0000681D0000}"/>
    <cellStyle name="Currency 5 2 4 6 4 2" xfId="41003" xr:uid="{4D96675B-7814-4E71-B00C-6BBEC35D399F}"/>
    <cellStyle name="Currency 5 2 4 6 5" xfId="28344" xr:uid="{00000000-0005-0000-0000-0000691D0000}"/>
    <cellStyle name="Currency 5 2 4 6 5 2" xfId="43464" xr:uid="{F843AF2E-90EE-4140-8DB4-B08B84D3A9A8}"/>
    <cellStyle name="Currency 5 2 4 6 6" xfId="7176" xr:uid="{00000000-0005-0000-0000-00006A1D0000}"/>
    <cellStyle name="Currency 5 2 4 6 6 2" xfId="33623" xr:uid="{C84E669F-1F0E-4CFC-AEEE-B137AB3732CA}"/>
    <cellStyle name="Currency 5 2 4 6 7" xfId="31473" xr:uid="{03E9C3EB-60A8-461D-B890-8FE8A5F15676}"/>
    <cellStyle name="Currency 5 2 4 7" xfId="5099" xr:uid="{00000000-0005-0000-0000-00006B1D0000}"/>
    <cellStyle name="Currency 5 2 4 7 2" xfId="12708" xr:uid="{00000000-0005-0000-0000-00006C1D0000}"/>
    <cellStyle name="Currency 5 2 4 7 2 2" xfId="36395" xr:uid="{D8F8CF16-05FA-48B0-8034-7CE7AB2AF61C}"/>
    <cellStyle name="Currency 5 2 4 7 3" xfId="18165" xr:uid="{00000000-0005-0000-0000-00006D1D0000}"/>
    <cellStyle name="Currency 5 2 4 7 3 2" xfId="38855" xr:uid="{8DED72BF-F5CD-4CCE-A961-3A4E67AEDF06}"/>
    <cellStyle name="Currency 5 2 4 7 4" xfId="23626" xr:uid="{00000000-0005-0000-0000-00006E1D0000}"/>
    <cellStyle name="Currency 5 2 4 7 4 2" xfId="41315" xr:uid="{C69E04A8-8757-404B-AF93-DDB064A1BCC5}"/>
    <cellStyle name="Currency 5 2 4 7 5" xfId="29084" xr:uid="{00000000-0005-0000-0000-00006F1D0000}"/>
    <cellStyle name="Currency 5 2 4 7 5 2" xfId="43776" xr:uid="{B04F8CB6-879A-4B40-9B66-D4EBE65134FF}"/>
    <cellStyle name="Currency 5 2 4 7 6" xfId="7488" xr:uid="{00000000-0005-0000-0000-0000701D0000}"/>
    <cellStyle name="Currency 5 2 4 7 6 2" xfId="33935" xr:uid="{7540DF6F-C59E-45BB-B85B-9327AA374C3D}"/>
    <cellStyle name="Currency 5 2 4 7 7" xfId="31785" xr:uid="{07037C30-AE04-4188-81B5-AC458F58EDE2}"/>
    <cellStyle name="Currency 5 2 4 8" xfId="893" xr:uid="{00000000-0005-0000-0000-0000711D0000}"/>
    <cellStyle name="Currency 5 2 4 8 2" xfId="13963" xr:uid="{00000000-0005-0000-0000-0000721D0000}"/>
    <cellStyle name="Currency 5 2 4 8 2 2" xfId="36983" xr:uid="{538AFA2B-9CB1-4D89-827D-F0654D6CB260}"/>
    <cellStyle name="Currency 5 2 4 8 3" xfId="19424" xr:uid="{00000000-0005-0000-0000-0000731D0000}"/>
    <cellStyle name="Currency 5 2 4 8 3 2" xfId="39443" xr:uid="{A7D694A5-1F62-4A78-885F-E6A45CC8EC92}"/>
    <cellStyle name="Currency 5 2 4 8 4" xfId="24882" xr:uid="{00000000-0005-0000-0000-0000741D0000}"/>
    <cellStyle name="Currency 5 2 4 8 4 2" xfId="41904" xr:uid="{34B0B813-FE4B-41FD-A42D-FE9911132D0F}"/>
    <cellStyle name="Currency 5 2 4 8 5" xfId="8505" xr:uid="{00000000-0005-0000-0000-0000751D0000}"/>
    <cellStyle name="Currency 5 2 4 8 5 2" xfId="34523" xr:uid="{A937D0F7-0D15-4D5C-A2C5-96CC55608E53}"/>
    <cellStyle name="Currency 5 2 4 8 6" xfId="29913" xr:uid="{FBC43B8B-A30A-4AC5-9CFF-07A0F750DA61}"/>
    <cellStyle name="Currency 5 2 4 9" xfId="7989" xr:uid="{00000000-0005-0000-0000-0000761D0000}"/>
    <cellStyle name="Currency 5 2 4 9 2" xfId="34247" xr:uid="{B8757E2C-6DED-4D03-91FB-301FF418F0EB}"/>
    <cellStyle name="Currency 5 2 5" xfId="466" xr:uid="{00000000-0005-0000-0000-0000771D0000}"/>
    <cellStyle name="Currency 5 2 5 10" xfId="13537" xr:uid="{00000000-0005-0000-0000-0000781D0000}"/>
    <cellStyle name="Currency 5 2 5 10 2" xfId="36743" xr:uid="{4406EA24-3381-4D50-A464-9E39B6638AD1}"/>
    <cellStyle name="Currency 5 2 5 11" xfId="18997" xr:uid="{00000000-0005-0000-0000-0000791D0000}"/>
    <cellStyle name="Currency 5 2 5 11 2" xfId="39203" xr:uid="{E34238CC-F6D7-4D94-BD0F-3ED70F8DC42C}"/>
    <cellStyle name="Currency 5 2 5 12" xfId="24456" xr:uid="{00000000-0005-0000-0000-00007A1D0000}"/>
    <cellStyle name="Currency 5 2 5 12 2" xfId="41664" xr:uid="{23A3059C-6C28-4EB7-964F-5E01E87E3362}"/>
    <cellStyle name="Currency 5 2 5 13" xfId="5652" xr:uid="{00000000-0005-0000-0000-00007B1D0000}"/>
    <cellStyle name="Currency 5 2 5 13 2" xfId="32099" xr:uid="{6D47B2A7-B3F5-4759-860A-07CCCE5E8CB0}"/>
    <cellStyle name="Currency 5 2 5 14" xfId="29673" xr:uid="{70EB944E-B6E3-4E3A-92D6-6D0866CFECC1}"/>
    <cellStyle name="Currency 5 2 5 2" xfId="1485" xr:uid="{00000000-0005-0000-0000-00007C1D0000}"/>
    <cellStyle name="Currency 5 2 5 2 2" xfId="9095" xr:uid="{00000000-0005-0000-0000-00007D1D0000}"/>
    <cellStyle name="Currency 5 2 5 2 2 2" xfId="34871" xr:uid="{D1739E0B-918A-474A-A90F-EC98EB7D0858}"/>
    <cellStyle name="Currency 5 2 5 2 3" xfId="14553" xr:uid="{00000000-0005-0000-0000-00007E1D0000}"/>
    <cellStyle name="Currency 5 2 5 2 3 2" xfId="37331" xr:uid="{F780A504-E6AB-4FC7-B6FD-7639796B2FBA}"/>
    <cellStyle name="Currency 5 2 5 2 4" xfId="20014" xr:uid="{00000000-0005-0000-0000-00007F1D0000}"/>
    <cellStyle name="Currency 5 2 5 2 4 2" xfId="39791" xr:uid="{CDF24ACD-7759-4761-AB35-7DA5185DBD9D}"/>
    <cellStyle name="Currency 5 2 5 2 5" xfId="25472" xr:uid="{00000000-0005-0000-0000-0000801D0000}"/>
    <cellStyle name="Currency 5 2 5 2 5 2" xfId="42252" xr:uid="{C191CF92-8F7E-4901-BF54-54DB8E0A56EC}"/>
    <cellStyle name="Currency 5 2 5 2 6" xfId="5964" xr:uid="{00000000-0005-0000-0000-0000811D0000}"/>
    <cellStyle name="Currency 5 2 5 2 6 2" xfId="32411" xr:uid="{DC8A2A40-894F-46BB-9A76-D08FED2AB4FD}"/>
    <cellStyle name="Currency 5 2 5 2 7" xfId="30261" xr:uid="{F8D91213-199A-4D3F-8E5F-F601BB017A21}"/>
    <cellStyle name="Currency 5 2 5 3" xfId="2226" xr:uid="{00000000-0005-0000-0000-0000821D0000}"/>
    <cellStyle name="Currency 5 2 5 3 2" xfId="9836" xr:uid="{00000000-0005-0000-0000-0000831D0000}"/>
    <cellStyle name="Currency 5 2 5 3 2 2" xfId="35183" xr:uid="{FC3CF697-A3E6-4D74-9BE0-72C91854C34E}"/>
    <cellStyle name="Currency 5 2 5 3 3" xfId="15293" xr:uid="{00000000-0005-0000-0000-0000841D0000}"/>
    <cellStyle name="Currency 5 2 5 3 3 2" xfId="37643" xr:uid="{317A1BEB-AF93-4BAB-97E1-85128FCC5CE2}"/>
    <cellStyle name="Currency 5 2 5 3 4" xfId="20754" xr:uid="{00000000-0005-0000-0000-0000851D0000}"/>
    <cellStyle name="Currency 5 2 5 3 4 2" xfId="40103" xr:uid="{2244F8F2-1742-49BA-94CE-A30933A529F6}"/>
    <cellStyle name="Currency 5 2 5 3 5" xfId="26212" xr:uid="{00000000-0005-0000-0000-0000861D0000}"/>
    <cellStyle name="Currency 5 2 5 3 5 2" xfId="42564" xr:uid="{C7F65F62-FD15-4D29-8606-8B4D2E25A5E0}"/>
    <cellStyle name="Currency 5 2 5 3 6" xfId="6276" xr:uid="{00000000-0005-0000-0000-0000871D0000}"/>
    <cellStyle name="Currency 5 2 5 3 6 2" xfId="32723" xr:uid="{32E78A49-5212-4014-94E4-00E12BC9A6AA}"/>
    <cellStyle name="Currency 5 2 5 3 7" xfId="30573" xr:uid="{92972EDA-390D-4DC2-95AF-9BDD0F9D9F30}"/>
    <cellStyle name="Currency 5 2 5 4" xfId="2966" xr:uid="{00000000-0005-0000-0000-0000881D0000}"/>
    <cellStyle name="Currency 5 2 5 4 2" xfId="10576" xr:uid="{00000000-0005-0000-0000-0000891D0000}"/>
    <cellStyle name="Currency 5 2 5 4 2 2" xfId="35495" xr:uid="{67934226-2839-4F7A-B32B-D1FDBBC94ECF}"/>
    <cellStyle name="Currency 5 2 5 4 3" xfId="16033" xr:uid="{00000000-0005-0000-0000-00008A1D0000}"/>
    <cellStyle name="Currency 5 2 5 4 3 2" xfId="37955" xr:uid="{939FAC71-A03E-4EF8-ABB5-1BD11441BEDF}"/>
    <cellStyle name="Currency 5 2 5 4 4" xfId="21494" xr:uid="{00000000-0005-0000-0000-00008B1D0000}"/>
    <cellStyle name="Currency 5 2 5 4 4 2" xfId="40415" xr:uid="{18B68EBB-692F-46FE-BA5E-4A6C301A4B12}"/>
    <cellStyle name="Currency 5 2 5 4 5" xfId="26952" xr:uid="{00000000-0005-0000-0000-00008C1D0000}"/>
    <cellStyle name="Currency 5 2 5 4 5 2" xfId="42876" xr:uid="{F715840B-5917-449F-9E2F-850E52EC808A}"/>
    <cellStyle name="Currency 5 2 5 4 6" xfId="6588" xr:uid="{00000000-0005-0000-0000-00008D1D0000}"/>
    <cellStyle name="Currency 5 2 5 4 6 2" xfId="33035" xr:uid="{44576E98-C6FB-4051-BC98-4E96F6F0F0A3}"/>
    <cellStyle name="Currency 5 2 5 4 7" xfId="30885" xr:uid="{2C1F3C3D-B861-4872-B264-66DA75DB0392}"/>
    <cellStyle name="Currency 5 2 5 5" xfId="3707" xr:uid="{00000000-0005-0000-0000-00008E1D0000}"/>
    <cellStyle name="Currency 5 2 5 5 2" xfId="11316" xr:uid="{00000000-0005-0000-0000-00008F1D0000}"/>
    <cellStyle name="Currency 5 2 5 5 2 2" xfId="35807" xr:uid="{04ADFDDB-D34F-4A05-97B8-6F907537171B}"/>
    <cellStyle name="Currency 5 2 5 5 3" xfId="16773" xr:uid="{00000000-0005-0000-0000-0000901D0000}"/>
    <cellStyle name="Currency 5 2 5 5 3 2" xfId="38267" xr:uid="{305DAC43-61A1-4E1D-9559-604541685E3D}"/>
    <cellStyle name="Currency 5 2 5 5 4" xfId="22234" xr:uid="{00000000-0005-0000-0000-0000911D0000}"/>
    <cellStyle name="Currency 5 2 5 5 4 2" xfId="40727" xr:uid="{D3D204B7-C62A-4B33-91E8-F735A718358E}"/>
    <cellStyle name="Currency 5 2 5 5 5" xfId="27692" xr:uid="{00000000-0005-0000-0000-0000921D0000}"/>
    <cellStyle name="Currency 5 2 5 5 5 2" xfId="43188" xr:uid="{C76E280D-E64B-4239-913F-A6E381F4B1BC}"/>
    <cellStyle name="Currency 5 2 5 5 6" xfId="6900" xr:uid="{00000000-0005-0000-0000-0000931D0000}"/>
    <cellStyle name="Currency 5 2 5 5 6 2" xfId="33347" xr:uid="{AECFB12C-1EAA-43DD-B4D7-D8AA10377A5D}"/>
    <cellStyle name="Currency 5 2 5 5 7" xfId="31197" xr:uid="{21820A0B-F097-4806-9317-E71390B623B9}"/>
    <cellStyle name="Currency 5 2 5 6" xfId="4448" xr:uid="{00000000-0005-0000-0000-0000941D0000}"/>
    <cellStyle name="Currency 5 2 5 6 2" xfId="12057" xr:uid="{00000000-0005-0000-0000-0000951D0000}"/>
    <cellStyle name="Currency 5 2 5 6 2 2" xfId="36119" xr:uid="{91DA70EA-16A6-419E-A9F3-558470C6EA62}"/>
    <cellStyle name="Currency 5 2 5 6 3" xfId="17514" xr:uid="{00000000-0005-0000-0000-0000961D0000}"/>
    <cellStyle name="Currency 5 2 5 6 3 2" xfId="38579" xr:uid="{C3574716-07B7-4654-AA78-56CB2CABCE1A}"/>
    <cellStyle name="Currency 5 2 5 6 4" xfId="22975" xr:uid="{00000000-0005-0000-0000-0000971D0000}"/>
    <cellStyle name="Currency 5 2 5 6 4 2" xfId="41039" xr:uid="{D2E9FED4-0462-49F9-B6EF-5A32E6D34A0B}"/>
    <cellStyle name="Currency 5 2 5 6 5" xfId="28433" xr:uid="{00000000-0005-0000-0000-0000981D0000}"/>
    <cellStyle name="Currency 5 2 5 6 5 2" xfId="43500" xr:uid="{8C81E1CD-63FB-4095-A90A-1393F5607DF0}"/>
    <cellStyle name="Currency 5 2 5 6 6" xfId="7212" xr:uid="{00000000-0005-0000-0000-0000991D0000}"/>
    <cellStyle name="Currency 5 2 5 6 6 2" xfId="33659" xr:uid="{4FE0BCB1-5C14-4FDA-96A9-B7A1BF817F65}"/>
    <cellStyle name="Currency 5 2 5 6 7" xfId="31509" xr:uid="{CE0B08CB-0209-4787-AB45-005333A16283}"/>
    <cellStyle name="Currency 5 2 5 7" xfId="5188" xr:uid="{00000000-0005-0000-0000-00009A1D0000}"/>
    <cellStyle name="Currency 5 2 5 7 2" xfId="12797" xr:uid="{00000000-0005-0000-0000-00009B1D0000}"/>
    <cellStyle name="Currency 5 2 5 7 2 2" xfId="36431" xr:uid="{F7328CF1-3992-4670-9685-60E12306BCA6}"/>
    <cellStyle name="Currency 5 2 5 7 3" xfId="18254" xr:uid="{00000000-0005-0000-0000-00009C1D0000}"/>
    <cellStyle name="Currency 5 2 5 7 3 2" xfId="38891" xr:uid="{0AFD1E40-6AAC-429D-9072-64254CDE5B09}"/>
    <cellStyle name="Currency 5 2 5 7 4" xfId="23715" xr:uid="{00000000-0005-0000-0000-00009D1D0000}"/>
    <cellStyle name="Currency 5 2 5 7 4 2" xfId="41351" xr:uid="{E61FB0E8-149B-4441-B916-38168B74D2BE}"/>
    <cellStyle name="Currency 5 2 5 7 5" xfId="29173" xr:uid="{00000000-0005-0000-0000-00009E1D0000}"/>
    <cellStyle name="Currency 5 2 5 7 5 2" xfId="43812" xr:uid="{2B03D233-C11E-4BE6-B22B-FD09BAD1AA04}"/>
    <cellStyle name="Currency 5 2 5 7 6" xfId="7524" xr:uid="{00000000-0005-0000-0000-00009F1D0000}"/>
    <cellStyle name="Currency 5 2 5 7 6 2" xfId="33971" xr:uid="{A73B5497-870B-42DC-BE97-1DA157AC2846}"/>
    <cellStyle name="Currency 5 2 5 7 7" xfId="31821" xr:uid="{8D7A7D98-A500-4FD1-BE41-2974E6AC0581}"/>
    <cellStyle name="Currency 5 2 5 8" xfId="929" xr:uid="{00000000-0005-0000-0000-0000A01D0000}"/>
    <cellStyle name="Currency 5 2 5 8 2" xfId="13999" xr:uid="{00000000-0005-0000-0000-0000A11D0000}"/>
    <cellStyle name="Currency 5 2 5 8 2 2" xfId="37019" xr:uid="{3259785E-524F-497B-B608-FDA753A1F4D7}"/>
    <cellStyle name="Currency 5 2 5 8 3" xfId="19460" xr:uid="{00000000-0005-0000-0000-0000A21D0000}"/>
    <cellStyle name="Currency 5 2 5 8 3 2" xfId="39479" xr:uid="{F398280F-202A-4EDF-96D5-C5EAAB39A6FD}"/>
    <cellStyle name="Currency 5 2 5 8 4" xfId="24918" xr:uid="{00000000-0005-0000-0000-0000A31D0000}"/>
    <cellStyle name="Currency 5 2 5 8 4 2" xfId="41940" xr:uid="{DAFE48FC-1500-4F33-8E3C-291E9C3186C6}"/>
    <cellStyle name="Currency 5 2 5 8 5" xfId="8541" xr:uid="{00000000-0005-0000-0000-0000A41D0000}"/>
    <cellStyle name="Currency 5 2 5 8 5 2" xfId="34559" xr:uid="{986B3E8D-6EE6-4B9C-9F89-A6061160A896}"/>
    <cellStyle name="Currency 5 2 5 8 6" xfId="29949" xr:uid="{AD17CB8E-7A48-476B-8F96-19EEF0D8B955}"/>
    <cellStyle name="Currency 5 2 5 9" xfId="8078" xr:uid="{00000000-0005-0000-0000-0000A51D0000}"/>
    <cellStyle name="Currency 5 2 5 9 2" xfId="34283" xr:uid="{F841CB75-B72B-40C8-A71A-FC9212B7353F}"/>
    <cellStyle name="Currency 5 2 6" xfId="555" xr:uid="{00000000-0005-0000-0000-0000A61D0000}"/>
    <cellStyle name="Currency 5 2 6 10" xfId="13626" xr:uid="{00000000-0005-0000-0000-0000A71D0000}"/>
    <cellStyle name="Currency 5 2 6 10 2" xfId="36779" xr:uid="{D86AC322-AF3B-4DB0-B9C0-62E245210DF9}"/>
    <cellStyle name="Currency 5 2 6 11" xfId="19086" xr:uid="{00000000-0005-0000-0000-0000A81D0000}"/>
    <cellStyle name="Currency 5 2 6 11 2" xfId="39239" xr:uid="{869753C6-889C-4C46-86ED-283359D828BF}"/>
    <cellStyle name="Currency 5 2 6 12" xfId="24545" xr:uid="{00000000-0005-0000-0000-0000A91D0000}"/>
    <cellStyle name="Currency 5 2 6 12 2" xfId="41700" xr:uid="{71F78D48-F686-458C-A820-EC09D01E0B39}"/>
    <cellStyle name="Currency 5 2 6 13" xfId="5688" xr:uid="{00000000-0005-0000-0000-0000AA1D0000}"/>
    <cellStyle name="Currency 5 2 6 13 2" xfId="32135" xr:uid="{16F77A21-95A3-4371-9E81-BD17C6A43A07}"/>
    <cellStyle name="Currency 5 2 6 14" xfId="29709" xr:uid="{F444A17F-CAF3-4DDA-902D-E94205FEED47}"/>
    <cellStyle name="Currency 5 2 6 2" xfId="1574" xr:uid="{00000000-0005-0000-0000-0000AB1D0000}"/>
    <cellStyle name="Currency 5 2 6 2 2" xfId="9184" xr:uid="{00000000-0005-0000-0000-0000AC1D0000}"/>
    <cellStyle name="Currency 5 2 6 2 2 2" xfId="34907" xr:uid="{7E5793A9-9CA4-4CB6-BEB1-90A8C9A4CF5D}"/>
    <cellStyle name="Currency 5 2 6 2 3" xfId="14642" xr:uid="{00000000-0005-0000-0000-0000AD1D0000}"/>
    <cellStyle name="Currency 5 2 6 2 3 2" xfId="37367" xr:uid="{D93F4873-BD22-44D2-A950-B716F7D771F9}"/>
    <cellStyle name="Currency 5 2 6 2 4" xfId="20103" xr:uid="{00000000-0005-0000-0000-0000AE1D0000}"/>
    <cellStyle name="Currency 5 2 6 2 4 2" xfId="39827" xr:uid="{C43D5700-6F88-46B1-87E4-AB9DAE5CD85B}"/>
    <cellStyle name="Currency 5 2 6 2 5" xfId="25561" xr:uid="{00000000-0005-0000-0000-0000AF1D0000}"/>
    <cellStyle name="Currency 5 2 6 2 5 2" xfId="42288" xr:uid="{8F1C40BB-6BC2-4F54-864A-F6E8721DFE2B}"/>
    <cellStyle name="Currency 5 2 6 2 6" xfId="6000" xr:uid="{00000000-0005-0000-0000-0000B01D0000}"/>
    <cellStyle name="Currency 5 2 6 2 6 2" xfId="32447" xr:uid="{0062BE55-6D31-4ECE-AD85-107ADE10373D}"/>
    <cellStyle name="Currency 5 2 6 2 7" xfId="30297" xr:uid="{713C66B4-CAC1-4352-AC5D-B772553FFC3C}"/>
    <cellStyle name="Currency 5 2 6 3" xfId="2315" xr:uid="{00000000-0005-0000-0000-0000B11D0000}"/>
    <cellStyle name="Currency 5 2 6 3 2" xfId="9925" xr:uid="{00000000-0005-0000-0000-0000B21D0000}"/>
    <cellStyle name="Currency 5 2 6 3 2 2" xfId="35219" xr:uid="{C40390FF-0370-4460-AB82-A6EB2A283B5A}"/>
    <cellStyle name="Currency 5 2 6 3 3" xfId="15382" xr:uid="{00000000-0005-0000-0000-0000B31D0000}"/>
    <cellStyle name="Currency 5 2 6 3 3 2" xfId="37679" xr:uid="{01ECC33D-AAEE-4DFC-8917-7CD5BA03318B}"/>
    <cellStyle name="Currency 5 2 6 3 4" xfId="20843" xr:uid="{00000000-0005-0000-0000-0000B41D0000}"/>
    <cellStyle name="Currency 5 2 6 3 4 2" xfId="40139" xr:uid="{CEAFA189-3A72-4F14-B0E6-AF934CC58083}"/>
    <cellStyle name="Currency 5 2 6 3 5" xfId="26301" xr:uid="{00000000-0005-0000-0000-0000B51D0000}"/>
    <cellStyle name="Currency 5 2 6 3 5 2" xfId="42600" xr:uid="{127177C1-7C71-49C8-8BA7-920833682AF0}"/>
    <cellStyle name="Currency 5 2 6 3 6" xfId="6312" xr:uid="{00000000-0005-0000-0000-0000B61D0000}"/>
    <cellStyle name="Currency 5 2 6 3 6 2" xfId="32759" xr:uid="{30AEBC5E-7F31-46C8-A41E-C702EE28E26A}"/>
    <cellStyle name="Currency 5 2 6 3 7" xfId="30609" xr:uid="{CFE402DA-B54B-4B95-A5A6-5E63EF66FB46}"/>
    <cellStyle name="Currency 5 2 6 4" xfId="3055" xr:uid="{00000000-0005-0000-0000-0000B71D0000}"/>
    <cellStyle name="Currency 5 2 6 4 2" xfId="10665" xr:uid="{00000000-0005-0000-0000-0000B81D0000}"/>
    <cellStyle name="Currency 5 2 6 4 2 2" xfId="35531" xr:uid="{E640EEF4-8A82-44A0-8A1B-0C73B730E9A8}"/>
    <cellStyle name="Currency 5 2 6 4 3" xfId="16122" xr:uid="{00000000-0005-0000-0000-0000B91D0000}"/>
    <cellStyle name="Currency 5 2 6 4 3 2" xfId="37991" xr:uid="{29756D99-6068-4E9E-8678-C1776E1D1F6F}"/>
    <cellStyle name="Currency 5 2 6 4 4" xfId="21583" xr:uid="{00000000-0005-0000-0000-0000BA1D0000}"/>
    <cellStyle name="Currency 5 2 6 4 4 2" xfId="40451" xr:uid="{44598599-B2A8-4E75-B098-8CE990FF79AE}"/>
    <cellStyle name="Currency 5 2 6 4 5" xfId="27041" xr:uid="{00000000-0005-0000-0000-0000BB1D0000}"/>
    <cellStyle name="Currency 5 2 6 4 5 2" xfId="42912" xr:uid="{42D5D3BD-E267-4FC7-953D-9FD089F294C4}"/>
    <cellStyle name="Currency 5 2 6 4 6" xfId="6624" xr:uid="{00000000-0005-0000-0000-0000BC1D0000}"/>
    <cellStyle name="Currency 5 2 6 4 6 2" xfId="33071" xr:uid="{036A12C7-40E0-4052-89DC-20D6FA8BB293}"/>
    <cellStyle name="Currency 5 2 6 4 7" xfId="30921" xr:uid="{DE0E821F-A12B-4864-B039-DEA11A83A87E}"/>
    <cellStyle name="Currency 5 2 6 5" xfId="3796" xr:uid="{00000000-0005-0000-0000-0000BD1D0000}"/>
    <cellStyle name="Currency 5 2 6 5 2" xfId="11405" xr:uid="{00000000-0005-0000-0000-0000BE1D0000}"/>
    <cellStyle name="Currency 5 2 6 5 2 2" xfId="35843" xr:uid="{5E104136-4187-49D1-8F28-E70A035DEAB5}"/>
    <cellStyle name="Currency 5 2 6 5 3" xfId="16862" xr:uid="{00000000-0005-0000-0000-0000BF1D0000}"/>
    <cellStyle name="Currency 5 2 6 5 3 2" xfId="38303" xr:uid="{E1705352-366E-4EF3-9AC8-408E257D2F47}"/>
    <cellStyle name="Currency 5 2 6 5 4" xfId="22323" xr:uid="{00000000-0005-0000-0000-0000C01D0000}"/>
    <cellStyle name="Currency 5 2 6 5 4 2" xfId="40763" xr:uid="{50A8C088-7099-4BAC-A6F9-06FD5E40508D}"/>
    <cellStyle name="Currency 5 2 6 5 5" xfId="27781" xr:uid="{00000000-0005-0000-0000-0000C11D0000}"/>
    <cellStyle name="Currency 5 2 6 5 5 2" xfId="43224" xr:uid="{4341ED83-4DA9-46BE-BA7C-21F3F9CCCE0B}"/>
    <cellStyle name="Currency 5 2 6 5 6" xfId="6936" xr:uid="{00000000-0005-0000-0000-0000C21D0000}"/>
    <cellStyle name="Currency 5 2 6 5 6 2" xfId="33383" xr:uid="{CEE0245B-647D-4E93-A2A4-6007DD18E691}"/>
    <cellStyle name="Currency 5 2 6 5 7" xfId="31233" xr:uid="{5E7EA380-F3CB-449B-9D33-EDCD0F9B4440}"/>
    <cellStyle name="Currency 5 2 6 6" xfId="4537" xr:uid="{00000000-0005-0000-0000-0000C31D0000}"/>
    <cellStyle name="Currency 5 2 6 6 2" xfId="12146" xr:uid="{00000000-0005-0000-0000-0000C41D0000}"/>
    <cellStyle name="Currency 5 2 6 6 2 2" xfId="36155" xr:uid="{3846EABA-4C67-41A5-8818-1601797EB6C8}"/>
    <cellStyle name="Currency 5 2 6 6 3" xfId="17603" xr:uid="{00000000-0005-0000-0000-0000C51D0000}"/>
    <cellStyle name="Currency 5 2 6 6 3 2" xfId="38615" xr:uid="{C8D9DA45-3562-4349-B73F-15814A128ED2}"/>
    <cellStyle name="Currency 5 2 6 6 4" xfId="23064" xr:uid="{00000000-0005-0000-0000-0000C61D0000}"/>
    <cellStyle name="Currency 5 2 6 6 4 2" xfId="41075" xr:uid="{C984B90A-830C-4404-B0DA-339F61CFD13E}"/>
    <cellStyle name="Currency 5 2 6 6 5" xfId="28522" xr:uid="{00000000-0005-0000-0000-0000C71D0000}"/>
    <cellStyle name="Currency 5 2 6 6 5 2" xfId="43536" xr:uid="{718E588C-9D99-4842-9B5F-7C6ECF0BDF69}"/>
    <cellStyle name="Currency 5 2 6 6 6" xfId="7248" xr:uid="{00000000-0005-0000-0000-0000C81D0000}"/>
    <cellStyle name="Currency 5 2 6 6 6 2" xfId="33695" xr:uid="{E868485B-8F01-45C5-BCEF-172B0564D3EA}"/>
    <cellStyle name="Currency 5 2 6 6 7" xfId="31545" xr:uid="{C1582E20-09D2-436A-AE4E-9800EC70DDB6}"/>
    <cellStyle name="Currency 5 2 6 7" xfId="5277" xr:uid="{00000000-0005-0000-0000-0000C91D0000}"/>
    <cellStyle name="Currency 5 2 6 7 2" xfId="12886" xr:uid="{00000000-0005-0000-0000-0000CA1D0000}"/>
    <cellStyle name="Currency 5 2 6 7 2 2" xfId="36467" xr:uid="{B4FD0E70-3096-4CF6-B7FF-1B95588D8464}"/>
    <cellStyle name="Currency 5 2 6 7 3" xfId="18343" xr:uid="{00000000-0005-0000-0000-0000CB1D0000}"/>
    <cellStyle name="Currency 5 2 6 7 3 2" xfId="38927" xr:uid="{2E23C246-2806-4597-8995-32B2C58E238D}"/>
    <cellStyle name="Currency 5 2 6 7 4" xfId="23804" xr:uid="{00000000-0005-0000-0000-0000CC1D0000}"/>
    <cellStyle name="Currency 5 2 6 7 4 2" xfId="41387" xr:uid="{D505C5B1-D1D3-4A3D-91D1-84AD613F9EF4}"/>
    <cellStyle name="Currency 5 2 6 7 5" xfId="29262" xr:uid="{00000000-0005-0000-0000-0000CD1D0000}"/>
    <cellStyle name="Currency 5 2 6 7 5 2" xfId="43848" xr:uid="{0F8E7F07-BAB2-4110-8763-1581BABCBC52}"/>
    <cellStyle name="Currency 5 2 6 7 6" xfId="7560" xr:uid="{00000000-0005-0000-0000-0000CE1D0000}"/>
    <cellStyle name="Currency 5 2 6 7 6 2" xfId="34007" xr:uid="{F430C10C-5B6B-466C-A4A4-902172C9D3A4}"/>
    <cellStyle name="Currency 5 2 6 7 7" xfId="31857" xr:uid="{0D462775-E60F-457A-915C-D9BBA8D4EAD8}"/>
    <cellStyle name="Currency 5 2 6 8" xfId="965" xr:uid="{00000000-0005-0000-0000-0000CF1D0000}"/>
    <cellStyle name="Currency 5 2 6 8 2" xfId="14035" xr:uid="{00000000-0005-0000-0000-0000D01D0000}"/>
    <cellStyle name="Currency 5 2 6 8 2 2" xfId="37055" xr:uid="{D94DEBAB-2BA4-407B-96B4-B6C18B89A907}"/>
    <cellStyle name="Currency 5 2 6 8 3" xfId="19496" xr:uid="{00000000-0005-0000-0000-0000D11D0000}"/>
    <cellStyle name="Currency 5 2 6 8 3 2" xfId="39515" xr:uid="{A829D3F1-98AD-4A5C-8452-4945982D401A}"/>
    <cellStyle name="Currency 5 2 6 8 4" xfId="24954" xr:uid="{00000000-0005-0000-0000-0000D21D0000}"/>
    <cellStyle name="Currency 5 2 6 8 4 2" xfId="41976" xr:uid="{81236221-B153-41B6-98D7-D42FEFD9F59D}"/>
    <cellStyle name="Currency 5 2 6 8 5" xfId="8577" xr:uid="{00000000-0005-0000-0000-0000D31D0000}"/>
    <cellStyle name="Currency 5 2 6 8 5 2" xfId="34595" xr:uid="{16ACE33E-B59B-4B50-803C-8D34B687D6B0}"/>
    <cellStyle name="Currency 5 2 6 8 6" xfId="29985" xr:uid="{0E58A644-F3E9-44FF-9F29-E30A58A7A59A}"/>
    <cellStyle name="Currency 5 2 6 9" xfId="8167" xr:uid="{00000000-0005-0000-0000-0000D41D0000}"/>
    <cellStyle name="Currency 5 2 6 9 2" xfId="34319" xr:uid="{579E7974-5973-4B1D-99A1-CCB26933CCD4}"/>
    <cellStyle name="Currency 5 2 7" xfId="644" xr:uid="{00000000-0005-0000-0000-0000D51D0000}"/>
    <cellStyle name="Currency 5 2 7 10" xfId="13715" xr:uid="{00000000-0005-0000-0000-0000D61D0000}"/>
    <cellStyle name="Currency 5 2 7 10 2" xfId="36815" xr:uid="{ABB6B0CC-43FD-4F93-9DC8-18937E67A5FE}"/>
    <cellStyle name="Currency 5 2 7 11" xfId="19175" xr:uid="{00000000-0005-0000-0000-0000D71D0000}"/>
    <cellStyle name="Currency 5 2 7 11 2" xfId="39275" xr:uid="{E3A289D9-9757-49F4-A7B6-9973BE8E87C6}"/>
    <cellStyle name="Currency 5 2 7 12" xfId="24634" xr:uid="{00000000-0005-0000-0000-0000D81D0000}"/>
    <cellStyle name="Currency 5 2 7 12 2" xfId="41736" xr:uid="{D7CC82BD-7314-451F-9802-BFAECD2ECDD0}"/>
    <cellStyle name="Currency 5 2 7 13" xfId="5724" xr:uid="{00000000-0005-0000-0000-0000D91D0000}"/>
    <cellStyle name="Currency 5 2 7 13 2" xfId="32171" xr:uid="{76A28664-9389-4326-8C62-ABB7F8EBC5AF}"/>
    <cellStyle name="Currency 5 2 7 14" xfId="29745" xr:uid="{E0CFE7E5-20BD-454C-B9DE-366F0382EEF2}"/>
    <cellStyle name="Currency 5 2 7 2" xfId="1663" xr:uid="{00000000-0005-0000-0000-0000DA1D0000}"/>
    <cellStyle name="Currency 5 2 7 2 2" xfId="9273" xr:uid="{00000000-0005-0000-0000-0000DB1D0000}"/>
    <cellStyle name="Currency 5 2 7 2 2 2" xfId="34943" xr:uid="{FA22C74A-F29C-4F88-93B0-AE553DAD9DCE}"/>
    <cellStyle name="Currency 5 2 7 2 3" xfId="14731" xr:uid="{00000000-0005-0000-0000-0000DC1D0000}"/>
    <cellStyle name="Currency 5 2 7 2 3 2" xfId="37403" xr:uid="{706979C0-22BB-42B1-A4F6-4A065062096C}"/>
    <cellStyle name="Currency 5 2 7 2 4" xfId="20192" xr:uid="{00000000-0005-0000-0000-0000DD1D0000}"/>
    <cellStyle name="Currency 5 2 7 2 4 2" xfId="39863" xr:uid="{DD354754-5FCE-44C5-BF7F-9650D7771DC6}"/>
    <cellStyle name="Currency 5 2 7 2 5" xfId="25650" xr:uid="{00000000-0005-0000-0000-0000DE1D0000}"/>
    <cellStyle name="Currency 5 2 7 2 5 2" xfId="42324" xr:uid="{A9C4D808-CB73-41D5-BA83-25FB5CA5AB4E}"/>
    <cellStyle name="Currency 5 2 7 2 6" xfId="6036" xr:uid="{00000000-0005-0000-0000-0000DF1D0000}"/>
    <cellStyle name="Currency 5 2 7 2 6 2" xfId="32483" xr:uid="{146EE35B-7D85-41FE-8A38-8BBB7FD47EB4}"/>
    <cellStyle name="Currency 5 2 7 2 7" xfId="30333" xr:uid="{0911E32A-373A-41F3-B72C-9CBDD1597BDA}"/>
    <cellStyle name="Currency 5 2 7 3" xfId="2404" xr:uid="{00000000-0005-0000-0000-0000E01D0000}"/>
    <cellStyle name="Currency 5 2 7 3 2" xfId="10014" xr:uid="{00000000-0005-0000-0000-0000E11D0000}"/>
    <cellStyle name="Currency 5 2 7 3 2 2" xfId="35255" xr:uid="{FA133979-9B25-4E90-A4EE-9809DFA2E631}"/>
    <cellStyle name="Currency 5 2 7 3 3" xfId="15471" xr:uid="{00000000-0005-0000-0000-0000E21D0000}"/>
    <cellStyle name="Currency 5 2 7 3 3 2" xfId="37715" xr:uid="{A5E56EC9-0549-45CA-87B8-16406D8778F1}"/>
    <cellStyle name="Currency 5 2 7 3 4" xfId="20932" xr:uid="{00000000-0005-0000-0000-0000E31D0000}"/>
    <cellStyle name="Currency 5 2 7 3 4 2" xfId="40175" xr:uid="{8E050F82-AA17-4183-AA7F-5049AAA62FC0}"/>
    <cellStyle name="Currency 5 2 7 3 5" xfId="26390" xr:uid="{00000000-0005-0000-0000-0000E41D0000}"/>
    <cellStyle name="Currency 5 2 7 3 5 2" xfId="42636" xr:uid="{07DE36C3-1D9F-4157-858E-96D61B0418FE}"/>
    <cellStyle name="Currency 5 2 7 3 6" xfId="6348" xr:uid="{00000000-0005-0000-0000-0000E51D0000}"/>
    <cellStyle name="Currency 5 2 7 3 6 2" xfId="32795" xr:uid="{89774EC5-2AA3-42A4-8243-38F9FFA94C88}"/>
    <cellStyle name="Currency 5 2 7 3 7" xfId="30645" xr:uid="{288F9FCF-CA6C-434E-94B0-DBFE3682BF9E}"/>
    <cellStyle name="Currency 5 2 7 4" xfId="3144" xr:uid="{00000000-0005-0000-0000-0000E61D0000}"/>
    <cellStyle name="Currency 5 2 7 4 2" xfId="10754" xr:uid="{00000000-0005-0000-0000-0000E71D0000}"/>
    <cellStyle name="Currency 5 2 7 4 2 2" xfId="35567" xr:uid="{0695E1BF-BAA4-4114-853D-FD28B0EFCBF0}"/>
    <cellStyle name="Currency 5 2 7 4 3" xfId="16211" xr:uid="{00000000-0005-0000-0000-0000E81D0000}"/>
    <cellStyle name="Currency 5 2 7 4 3 2" xfId="38027" xr:uid="{F4349E39-819D-4FC3-889E-EE439D9074BA}"/>
    <cellStyle name="Currency 5 2 7 4 4" xfId="21672" xr:uid="{00000000-0005-0000-0000-0000E91D0000}"/>
    <cellStyle name="Currency 5 2 7 4 4 2" xfId="40487" xr:uid="{578524A0-64FB-4AF2-984B-EE8802AA15EB}"/>
    <cellStyle name="Currency 5 2 7 4 5" xfId="27130" xr:uid="{00000000-0005-0000-0000-0000EA1D0000}"/>
    <cellStyle name="Currency 5 2 7 4 5 2" xfId="42948" xr:uid="{61D98CA4-4713-408A-BB3E-6CE5D64C6D0D}"/>
    <cellStyle name="Currency 5 2 7 4 6" xfId="6660" xr:uid="{00000000-0005-0000-0000-0000EB1D0000}"/>
    <cellStyle name="Currency 5 2 7 4 6 2" xfId="33107" xr:uid="{4BFB2FBE-42CA-4FF7-86CA-B7C9A8590774}"/>
    <cellStyle name="Currency 5 2 7 4 7" xfId="30957" xr:uid="{7DFC7C05-5062-4752-B552-23EC33DCDD5A}"/>
    <cellStyle name="Currency 5 2 7 5" xfId="3885" xr:uid="{00000000-0005-0000-0000-0000EC1D0000}"/>
    <cellStyle name="Currency 5 2 7 5 2" xfId="11494" xr:uid="{00000000-0005-0000-0000-0000ED1D0000}"/>
    <cellStyle name="Currency 5 2 7 5 2 2" xfId="35879" xr:uid="{0C364C71-EE62-4B25-8185-B67D7826552D}"/>
    <cellStyle name="Currency 5 2 7 5 3" xfId="16951" xr:uid="{00000000-0005-0000-0000-0000EE1D0000}"/>
    <cellStyle name="Currency 5 2 7 5 3 2" xfId="38339" xr:uid="{37008D4F-EC11-42D7-AF6B-7D587FBEAC65}"/>
    <cellStyle name="Currency 5 2 7 5 4" xfId="22412" xr:uid="{00000000-0005-0000-0000-0000EF1D0000}"/>
    <cellStyle name="Currency 5 2 7 5 4 2" xfId="40799" xr:uid="{D0E73E56-3E58-4F99-A077-723B636B02DF}"/>
    <cellStyle name="Currency 5 2 7 5 5" xfId="27870" xr:uid="{00000000-0005-0000-0000-0000F01D0000}"/>
    <cellStyle name="Currency 5 2 7 5 5 2" xfId="43260" xr:uid="{F3F9F84B-8277-404A-A8A7-B3514588144C}"/>
    <cellStyle name="Currency 5 2 7 5 6" xfId="6972" xr:uid="{00000000-0005-0000-0000-0000F11D0000}"/>
    <cellStyle name="Currency 5 2 7 5 6 2" xfId="33419" xr:uid="{A74CD0FF-366A-431C-BA41-6342F94415ED}"/>
    <cellStyle name="Currency 5 2 7 5 7" xfId="31269" xr:uid="{1C79963D-1C71-4FBD-863E-2CEA74FEC683}"/>
    <cellStyle name="Currency 5 2 7 6" xfId="4626" xr:uid="{00000000-0005-0000-0000-0000F21D0000}"/>
    <cellStyle name="Currency 5 2 7 6 2" xfId="12235" xr:uid="{00000000-0005-0000-0000-0000F31D0000}"/>
    <cellStyle name="Currency 5 2 7 6 2 2" xfId="36191" xr:uid="{EA754294-C37B-44BA-A66A-EB93AC7BF0C5}"/>
    <cellStyle name="Currency 5 2 7 6 3" xfId="17692" xr:uid="{00000000-0005-0000-0000-0000F41D0000}"/>
    <cellStyle name="Currency 5 2 7 6 3 2" xfId="38651" xr:uid="{11204D0A-1FEA-437D-A4D8-5192A1BDEB24}"/>
    <cellStyle name="Currency 5 2 7 6 4" xfId="23153" xr:uid="{00000000-0005-0000-0000-0000F51D0000}"/>
    <cellStyle name="Currency 5 2 7 6 4 2" xfId="41111" xr:uid="{38FF5017-32F1-48BC-8373-CB2EC6019C6D}"/>
    <cellStyle name="Currency 5 2 7 6 5" xfId="28611" xr:uid="{00000000-0005-0000-0000-0000F61D0000}"/>
    <cellStyle name="Currency 5 2 7 6 5 2" xfId="43572" xr:uid="{A7E3B587-5A29-4F59-8AB7-5F87AE8FAA1B}"/>
    <cellStyle name="Currency 5 2 7 6 6" xfId="7284" xr:uid="{00000000-0005-0000-0000-0000F71D0000}"/>
    <cellStyle name="Currency 5 2 7 6 6 2" xfId="33731" xr:uid="{3D38D7DD-8296-4819-A7AD-F776D64C0E75}"/>
    <cellStyle name="Currency 5 2 7 6 7" xfId="31581" xr:uid="{88F6507E-FFAB-41CE-BCCA-751D7659BDEA}"/>
    <cellStyle name="Currency 5 2 7 7" xfId="5366" xr:uid="{00000000-0005-0000-0000-0000F81D0000}"/>
    <cellStyle name="Currency 5 2 7 7 2" xfId="12975" xr:uid="{00000000-0005-0000-0000-0000F91D0000}"/>
    <cellStyle name="Currency 5 2 7 7 2 2" xfId="36503" xr:uid="{40BE9271-D528-45CF-A050-526E436489D4}"/>
    <cellStyle name="Currency 5 2 7 7 3" xfId="18432" xr:uid="{00000000-0005-0000-0000-0000FA1D0000}"/>
    <cellStyle name="Currency 5 2 7 7 3 2" xfId="38963" xr:uid="{85BD4ACF-6A6F-46A7-900F-08963D4D0E61}"/>
    <cellStyle name="Currency 5 2 7 7 4" xfId="23893" xr:uid="{00000000-0005-0000-0000-0000FB1D0000}"/>
    <cellStyle name="Currency 5 2 7 7 4 2" xfId="41423" xr:uid="{6C76F9DA-DBC0-4696-8221-950D854E87D5}"/>
    <cellStyle name="Currency 5 2 7 7 5" xfId="29351" xr:uid="{00000000-0005-0000-0000-0000FC1D0000}"/>
    <cellStyle name="Currency 5 2 7 7 5 2" xfId="43884" xr:uid="{24CD408C-65DF-4326-95FF-F735A28F4EC9}"/>
    <cellStyle name="Currency 5 2 7 7 6" xfId="7596" xr:uid="{00000000-0005-0000-0000-0000FD1D0000}"/>
    <cellStyle name="Currency 5 2 7 7 6 2" xfId="34043" xr:uid="{6C8ACC87-A6F2-4EA3-9A87-D672DA65FEFD}"/>
    <cellStyle name="Currency 5 2 7 7 7" xfId="31893" xr:uid="{027D8F50-B02C-441C-AA5F-684B42EB3FF3}"/>
    <cellStyle name="Currency 5 2 7 8" xfId="1001" xr:uid="{00000000-0005-0000-0000-0000FE1D0000}"/>
    <cellStyle name="Currency 5 2 7 8 2" xfId="14071" xr:uid="{00000000-0005-0000-0000-0000FF1D0000}"/>
    <cellStyle name="Currency 5 2 7 8 2 2" xfId="37091" xr:uid="{A14D69DD-5963-414E-B466-230AD07B7EF0}"/>
    <cellStyle name="Currency 5 2 7 8 3" xfId="19532" xr:uid="{00000000-0005-0000-0000-0000001E0000}"/>
    <cellStyle name="Currency 5 2 7 8 3 2" xfId="39551" xr:uid="{CB539983-B814-460D-9492-D31191DBF6FA}"/>
    <cellStyle name="Currency 5 2 7 8 4" xfId="24990" xr:uid="{00000000-0005-0000-0000-0000011E0000}"/>
    <cellStyle name="Currency 5 2 7 8 4 2" xfId="42012" xr:uid="{9AA5C80A-4DAE-4EB2-AD3B-CEBD07F12EE9}"/>
    <cellStyle name="Currency 5 2 7 8 5" xfId="8613" xr:uid="{00000000-0005-0000-0000-0000021E0000}"/>
    <cellStyle name="Currency 5 2 7 8 5 2" xfId="34631" xr:uid="{E47DFEDD-D46F-4357-8016-ECB815FF5F45}"/>
    <cellStyle name="Currency 5 2 7 8 6" xfId="30021" xr:uid="{542E2D59-398A-4221-A60E-30EFD598D2A7}"/>
    <cellStyle name="Currency 5 2 7 9" xfId="8256" xr:uid="{00000000-0005-0000-0000-0000031E0000}"/>
    <cellStyle name="Currency 5 2 7 9 2" xfId="34355" xr:uid="{A77E3765-9C18-47C9-A3EE-5D94A280489B}"/>
    <cellStyle name="Currency 5 2 8" xfId="734" xr:uid="{00000000-0005-0000-0000-0000041E0000}"/>
    <cellStyle name="Currency 5 2 8 10" xfId="13805" xr:uid="{00000000-0005-0000-0000-0000051E0000}"/>
    <cellStyle name="Currency 5 2 8 10 2" xfId="36851" xr:uid="{DF4DA7FD-E11A-4C67-B371-BCEF0EF8577D}"/>
    <cellStyle name="Currency 5 2 8 11" xfId="19265" xr:uid="{00000000-0005-0000-0000-0000061E0000}"/>
    <cellStyle name="Currency 5 2 8 11 2" xfId="39311" xr:uid="{860493FE-959D-431A-B985-90BB0461DE3D}"/>
    <cellStyle name="Currency 5 2 8 12" xfId="24724" xr:uid="{00000000-0005-0000-0000-0000071E0000}"/>
    <cellStyle name="Currency 5 2 8 12 2" xfId="41772" xr:uid="{3B26BBE5-26C1-46F8-B298-2B0114F7D03B}"/>
    <cellStyle name="Currency 5 2 8 13" xfId="5760" xr:uid="{00000000-0005-0000-0000-0000081E0000}"/>
    <cellStyle name="Currency 5 2 8 13 2" xfId="32207" xr:uid="{1062E8F1-6F7B-4CE5-B7D7-784468ECC781}"/>
    <cellStyle name="Currency 5 2 8 14" xfId="29781" xr:uid="{D1BA8D3D-50D7-40A8-80B0-4C98CE7158D4}"/>
    <cellStyle name="Currency 5 2 8 2" xfId="1753" xr:uid="{00000000-0005-0000-0000-0000091E0000}"/>
    <cellStyle name="Currency 5 2 8 2 2" xfId="9363" xr:uid="{00000000-0005-0000-0000-00000A1E0000}"/>
    <cellStyle name="Currency 5 2 8 2 2 2" xfId="34979" xr:uid="{41A33520-8017-4B2C-B5B4-94F7EDCE8577}"/>
    <cellStyle name="Currency 5 2 8 2 3" xfId="14821" xr:uid="{00000000-0005-0000-0000-00000B1E0000}"/>
    <cellStyle name="Currency 5 2 8 2 3 2" xfId="37439" xr:uid="{CBF4F981-9D7E-4CC5-BF4B-CBE138CF36A4}"/>
    <cellStyle name="Currency 5 2 8 2 4" xfId="20282" xr:uid="{00000000-0005-0000-0000-00000C1E0000}"/>
    <cellStyle name="Currency 5 2 8 2 4 2" xfId="39899" xr:uid="{EAF50BE3-02B2-4A95-BBB4-63947C865D15}"/>
    <cellStyle name="Currency 5 2 8 2 5" xfId="25740" xr:uid="{00000000-0005-0000-0000-00000D1E0000}"/>
    <cellStyle name="Currency 5 2 8 2 5 2" xfId="42360" xr:uid="{64A55FD6-42DA-4E3A-A1F9-A87C312F3977}"/>
    <cellStyle name="Currency 5 2 8 2 6" xfId="6072" xr:uid="{00000000-0005-0000-0000-00000E1E0000}"/>
    <cellStyle name="Currency 5 2 8 2 6 2" xfId="32519" xr:uid="{AF029829-738A-485B-8FAE-0504C2D8B028}"/>
    <cellStyle name="Currency 5 2 8 2 7" xfId="30369" xr:uid="{0F6EC4EF-15AE-4006-AA84-79772B60789F}"/>
    <cellStyle name="Currency 5 2 8 3" xfId="2494" xr:uid="{00000000-0005-0000-0000-00000F1E0000}"/>
    <cellStyle name="Currency 5 2 8 3 2" xfId="10104" xr:uid="{00000000-0005-0000-0000-0000101E0000}"/>
    <cellStyle name="Currency 5 2 8 3 2 2" xfId="35291" xr:uid="{EC05A5A8-C6ED-46B3-BCFD-23D2F58E934B}"/>
    <cellStyle name="Currency 5 2 8 3 3" xfId="15561" xr:uid="{00000000-0005-0000-0000-0000111E0000}"/>
    <cellStyle name="Currency 5 2 8 3 3 2" xfId="37751" xr:uid="{D4007C70-0926-4B97-82E1-267E9F757C61}"/>
    <cellStyle name="Currency 5 2 8 3 4" xfId="21022" xr:uid="{00000000-0005-0000-0000-0000121E0000}"/>
    <cellStyle name="Currency 5 2 8 3 4 2" xfId="40211" xr:uid="{79C01573-03CA-4A14-BB60-398BC23C191F}"/>
    <cellStyle name="Currency 5 2 8 3 5" xfId="26480" xr:uid="{00000000-0005-0000-0000-0000131E0000}"/>
    <cellStyle name="Currency 5 2 8 3 5 2" xfId="42672" xr:uid="{9E2ED1DE-32F8-4CDA-8911-67BE0401F6CB}"/>
    <cellStyle name="Currency 5 2 8 3 6" xfId="6384" xr:uid="{00000000-0005-0000-0000-0000141E0000}"/>
    <cellStyle name="Currency 5 2 8 3 6 2" xfId="32831" xr:uid="{552856CB-9A89-4E1F-AAE7-0AA600310EBD}"/>
    <cellStyle name="Currency 5 2 8 3 7" xfId="30681" xr:uid="{02D84849-270E-4E92-BCCA-C9083D420201}"/>
    <cellStyle name="Currency 5 2 8 4" xfId="3234" xr:uid="{00000000-0005-0000-0000-0000151E0000}"/>
    <cellStyle name="Currency 5 2 8 4 2" xfId="10844" xr:uid="{00000000-0005-0000-0000-0000161E0000}"/>
    <cellStyle name="Currency 5 2 8 4 2 2" xfId="35603" xr:uid="{E5B0061D-560F-4C17-95FF-2D8187E97DEF}"/>
    <cellStyle name="Currency 5 2 8 4 3" xfId="16301" xr:uid="{00000000-0005-0000-0000-0000171E0000}"/>
    <cellStyle name="Currency 5 2 8 4 3 2" xfId="38063" xr:uid="{301B4131-D960-477A-8E0A-7D6C760F492D}"/>
    <cellStyle name="Currency 5 2 8 4 4" xfId="21762" xr:uid="{00000000-0005-0000-0000-0000181E0000}"/>
    <cellStyle name="Currency 5 2 8 4 4 2" xfId="40523" xr:uid="{6DF6D252-09E7-4138-AB4D-E621D6DCC083}"/>
    <cellStyle name="Currency 5 2 8 4 5" xfId="27220" xr:uid="{00000000-0005-0000-0000-0000191E0000}"/>
    <cellStyle name="Currency 5 2 8 4 5 2" xfId="42984" xr:uid="{F833FE13-6A13-4E4D-B2E4-BFBCD66AF075}"/>
    <cellStyle name="Currency 5 2 8 4 6" xfId="6696" xr:uid="{00000000-0005-0000-0000-00001A1E0000}"/>
    <cellStyle name="Currency 5 2 8 4 6 2" xfId="33143" xr:uid="{F540625C-94A5-4338-972E-537D6EDCCB7F}"/>
    <cellStyle name="Currency 5 2 8 4 7" xfId="30993" xr:uid="{9453F29C-1CBC-4576-A2CD-ABAEF5B1D274}"/>
    <cellStyle name="Currency 5 2 8 5" xfId="3975" xr:uid="{00000000-0005-0000-0000-00001B1E0000}"/>
    <cellStyle name="Currency 5 2 8 5 2" xfId="11584" xr:uid="{00000000-0005-0000-0000-00001C1E0000}"/>
    <cellStyle name="Currency 5 2 8 5 2 2" xfId="35915" xr:uid="{FCA0FC5B-605E-4CA2-A84E-AE893DD54847}"/>
    <cellStyle name="Currency 5 2 8 5 3" xfId="17041" xr:uid="{00000000-0005-0000-0000-00001D1E0000}"/>
    <cellStyle name="Currency 5 2 8 5 3 2" xfId="38375" xr:uid="{8772532A-9554-41BE-A248-17CEEB1EE491}"/>
    <cellStyle name="Currency 5 2 8 5 4" xfId="22502" xr:uid="{00000000-0005-0000-0000-00001E1E0000}"/>
    <cellStyle name="Currency 5 2 8 5 4 2" xfId="40835" xr:uid="{DFD14F5B-3040-4173-AD4D-D2125F7B9E4E}"/>
    <cellStyle name="Currency 5 2 8 5 5" xfId="27960" xr:uid="{00000000-0005-0000-0000-00001F1E0000}"/>
    <cellStyle name="Currency 5 2 8 5 5 2" xfId="43296" xr:uid="{819B4DA8-45EE-4328-9710-E541574C1159}"/>
    <cellStyle name="Currency 5 2 8 5 6" xfId="7008" xr:uid="{00000000-0005-0000-0000-0000201E0000}"/>
    <cellStyle name="Currency 5 2 8 5 6 2" xfId="33455" xr:uid="{A31D8B37-5F7E-403C-9424-51738A65E20A}"/>
    <cellStyle name="Currency 5 2 8 5 7" xfId="31305" xr:uid="{8AF76C48-E31F-46CA-8FB5-E16A7EC5ED89}"/>
    <cellStyle name="Currency 5 2 8 6" xfId="4716" xr:uid="{00000000-0005-0000-0000-0000211E0000}"/>
    <cellStyle name="Currency 5 2 8 6 2" xfId="12325" xr:uid="{00000000-0005-0000-0000-0000221E0000}"/>
    <cellStyle name="Currency 5 2 8 6 2 2" xfId="36227" xr:uid="{4BE00B6A-7930-435E-8CC9-253D366BE576}"/>
    <cellStyle name="Currency 5 2 8 6 3" xfId="17782" xr:uid="{00000000-0005-0000-0000-0000231E0000}"/>
    <cellStyle name="Currency 5 2 8 6 3 2" xfId="38687" xr:uid="{34EFB0FD-2F0F-4077-B497-370028D91EE0}"/>
    <cellStyle name="Currency 5 2 8 6 4" xfId="23243" xr:uid="{00000000-0005-0000-0000-0000241E0000}"/>
    <cellStyle name="Currency 5 2 8 6 4 2" xfId="41147" xr:uid="{5DAA257B-9418-49B9-A996-DCA0C367A3E3}"/>
    <cellStyle name="Currency 5 2 8 6 5" xfId="28701" xr:uid="{00000000-0005-0000-0000-0000251E0000}"/>
    <cellStyle name="Currency 5 2 8 6 5 2" xfId="43608" xr:uid="{E7F408D0-3B3B-4AC5-89B9-5BE70DB30BCD}"/>
    <cellStyle name="Currency 5 2 8 6 6" xfId="7320" xr:uid="{00000000-0005-0000-0000-0000261E0000}"/>
    <cellStyle name="Currency 5 2 8 6 6 2" xfId="33767" xr:uid="{5DD8C1C1-C351-4A74-A644-720C3A9E6EAF}"/>
    <cellStyle name="Currency 5 2 8 6 7" xfId="31617" xr:uid="{16CF440A-CB85-4B60-B370-F8CC9CEA4BB6}"/>
    <cellStyle name="Currency 5 2 8 7" xfId="5456" xr:uid="{00000000-0005-0000-0000-0000271E0000}"/>
    <cellStyle name="Currency 5 2 8 7 2" xfId="13065" xr:uid="{00000000-0005-0000-0000-0000281E0000}"/>
    <cellStyle name="Currency 5 2 8 7 2 2" xfId="36539" xr:uid="{C5BE2687-96FA-40A7-B240-41D2B34C315D}"/>
    <cellStyle name="Currency 5 2 8 7 3" xfId="18522" xr:uid="{00000000-0005-0000-0000-0000291E0000}"/>
    <cellStyle name="Currency 5 2 8 7 3 2" xfId="38999" xr:uid="{69E22A6D-6D86-4F0E-AE0F-95A7F1C9E9B5}"/>
    <cellStyle name="Currency 5 2 8 7 4" xfId="23983" xr:uid="{00000000-0005-0000-0000-00002A1E0000}"/>
    <cellStyle name="Currency 5 2 8 7 4 2" xfId="41459" xr:uid="{DB234DCA-7EC0-463D-8543-F8E11E45C72C}"/>
    <cellStyle name="Currency 5 2 8 7 5" xfId="29441" xr:uid="{00000000-0005-0000-0000-00002B1E0000}"/>
    <cellStyle name="Currency 5 2 8 7 5 2" xfId="43920" xr:uid="{2AAF6165-CD83-48FD-B0F9-762AC61385A0}"/>
    <cellStyle name="Currency 5 2 8 7 6" xfId="7632" xr:uid="{00000000-0005-0000-0000-00002C1E0000}"/>
    <cellStyle name="Currency 5 2 8 7 6 2" xfId="34079" xr:uid="{DA8E5E51-8C4F-4610-B2B4-AD574CF3E24C}"/>
    <cellStyle name="Currency 5 2 8 7 7" xfId="31929" xr:uid="{E6C8385E-B13B-4EF5-803F-ABBD157AF94F}"/>
    <cellStyle name="Currency 5 2 8 8" xfId="1037" xr:uid="{00000000-0005-0000-0000-00002D1E0000}"/>
    <cellStyle name="Currency 5 2 8 8 2" xfId="14107" xr:uid="{00000000-0005-0000-0000-00002E1E0000}"/>
    <cellStyle name="Currency 5 2 8 8 2 2" xfId="37127" xr:uid="{711492CB-9226-4F54-9D6D-6CD856E45D08}"/>
    <cellStyle name="Currency 5 2 8 8 3" xfId="19568" xr:uid="{00000000-0005-0000-0000-00002F1E0000}"/>
    <cellStyle name="Currency 5 2 8 8 3 2" xfId="39587" xr:uid="{C83AFF41-861E-43CA-9D22-ABA1C18E4368}"/>
    <cellStyle name="Currency 5 2 8 8 4" xfId="25026" xr:uid="{00000000-0005-0000-0000-0000301E0000}"/>
    <cellStyle name="Currency 5 2 8 8 4 2" xfId="42048" xr:uid="{901B990B-AA34-47D2-801A-6A4B420551A4}"/>
    <cellStyle name="Currency 5 2 8 8 5" xfId="8649" xr:uid="{00000000-0005-0000-0000-0000311E0000}"/>
    <cellStyle name="Currency 5 2 8 8 5 2" xfId="34667" xr:uid="{0BAE1E12-F80F-430A-A6D4-F620C4A228E4}"/>
    <cellStyle name="Currency 5 2 8 8 6" xfId="30057" xr:uid="{E9022786-9A54-4F4B-B0C6-8F10A2EC0248}"/>
    <cellStyle name="Currency 5 2 8 9" xfId="8346" xr:uid="{00000000-0005-0000-0000-0000321E0000}"/>
    <cellStyle name="Currency 5 2 8 9 2" xfId="34391" xr:uid="{B0747D18-3DB6-468A-8BDE-CD8EE185B7CB}"/>
    <cellStyle name="Currency 5 2 9" xfId="130" xr:uid="{00000000-0005-0000-0000-0000331E0000}"/>
    <cellStyle name="Currency 5 2 9 10" xfId="18664" xr:uid="{00000000-0005-0000-0000-0000341E0000}"/>
    <cellStyle name="Currency 5 2 9 10 2" xfId="39059" xr:uid="{272FFD6B-4B9D-4ADA-A334-2CA8E0C51116}"/>
    <cellStyle name="Currency 5 2 9 11" xfId="24123" xr:uid="{00000000-0005-0000-0000-0000351E0000}"/>
    <cellStyle name="Currency 5 2 9 11 2" xfId="41520" xr:uid="{2635B5C6-126F-43DA-802F-E71CA7D1FA97}"/>
    <cellStyle name="Currency 5 2 9 12" xfId="5820" xr:uid="{00000000-0005-0000-0000-0000361E0000}"/>
    <cellStyle name="Currency 5 2 9 12 2" xfId="32267" xr:uid="{B5F17E8B-1BC9-43DC-8C94-3CC11865F0CF}"/>
    <cellStyle name="Currency 5 2 9 13" xfId="29529" xr:uid="{C6791559-0E6A-48CE-BFAE-C37C964FA7D1}"/>
    <cellStyle name="Currency 5 2 9 2" xfId="1893" xr:uid="{00000000-0005-0000-0000-0000371E0000}"/>
    <cellStyle name="Currency 5 2 9 2 2" xfId="9503" xr:uid="{00000000-0005-0000-0000-0000381E0000}"/>
    <cellStyle name="Currency 5 2 9 2 2 2" xfId="35039" xr:uid="{DF728EE2-E6E4-46E1-AEEA-E821A9B37B62}"/>
    <cellStyle name="Currency 5 2 9 2 3" xfId="14960" xr:uid="{00000000-0005-0000-0000-0000391E0000}"/>
    <cellStyle name="Currency 5 2 9 2 3 2" xfId="37499" xr:uid="{FF051614-0414-4FB8-905A-DAD22D1DF70A}"/>
    <cellStyle name="Currency 5 2 9 2 4" xfId="20421" xr:uid="{00000000-0005-0000-0000-00003A1E0000}"/>
    <cellStyle name="Currency 5 2 9 2 4 2" xfId="39959" xr:uid="{277BAD9A-6B14-49C9-8115-A7B476175AB9}"/>
    <cellStyle name="Currency 5 2 9 2 5" xfId="25879" xr:uid="{00000000-0005-0000-0000-00003B1E0000}"/>
    <cellStyle name="Currency 5 2 9 2 5 2" xfId="42420" xr:uid="{93B17828-267D-40F6-8ACA-466DBA385A6A}"/>
    <cellStyle name="Currency 5 2 9 2 6" xfId="6132" xr:uid="{00000000-0005-0000-0000-00003C1E0000}"/>
    <cellStyle name="Currency 5 2 9 2 6 2" xfId="32579" xr:uid="{A3473872-6F09-4882-B0C6-BB407944A3BF}"/>
    <cellStyle name="Currency 5 2 9 2 7" xfId="30429" xr:uid="{F572E8D6-FC1B-4B9E-97B5-D7E3AA054782}"/>
    <cellStyle name="Currency 5 2 9 3" xfId="2633" xr:uid="{00000000-0005-0000-0000-00003D1E0000}"/>
    <cellStyle name="Currency 5 2 9 3 2" xfId="10243" xr:uid="{00000000-0005-0000-0000-00003E1E0000}"/>
    <cellStyle name="Currency 5 2 9 3 2 2" xfId="35351" xr:uid="{5FD89102-76F7-421E-805E-3387DCD60E04}"/>
    <cellStyle name="Currency 5 2 9 3 3" xfId="15700" xr:uid="{00000000-0005-0000-0000-00003F1E0000}"/>
    <cellStyle name="Currency 5 2 9 3 3 2" xfId="37811" xr:uid="{890CF341-7A24-468F-972E-7BC55C9888B2}"/>
    <cellStyle name="Currency 5 2 9 3 4" xfId="21161" xr:uid="{00000000-0005-0000-0000-0000401E0000}"/>
    <cellStyle name="Currency 5 2 9 3 4 2" xfId="40271" xr:uid="{DCCBF06F-8E82-4B64-9341-D35E2B2548A9}"/>
    <cellStyle name="Currency 5 2 9 3 5" xfId="26619" xr:uid="{00000000-0005-0000-0000-0000411E0000}"/>
    <cellStyle name="Currency 5 2 9 3 5 2" xfId="42732" xr:uid="{E36B2E9C-CCD7-4F72-99E7-798254284C89}"/>
    <cellStyle name="Currency 5 2 9 3 6" xfId="6444" xr:uid="{00000000-0005-0000-0000-0000421E0000}"/>
    <cellStyle name="Currency 5 2 9 3 6 2" xfId="32891" xr:uid="{941DC428-6022-438B-94AA-92C07EF9EA02}"/>
    <cellStyle name="Currency 5 2 9 3 7" xfId="30741" xr:uid="{900357BE-D08B-445C-91CA-A9F0E138E08F}"/>
    <cellStyle name="Currency 5 2 9 4" xfId="3374" xr:uid="{00000000-0005-0000-0000-0000431E0000}"/>
    <cellStyle name="Currency 5 2 9 4 2" xfId="10983" xr:uid="{00000000-0005-0000-0000-0000441E0000}"/>
    <cellStyle name="Currency 5 2 9 4 2 2" xfId="35663" xr:uid="{4B1C6EB7-5B7B-472C-A29F-41E2739B366B}"/>
    <cellStyle name="Currency 5 2 9 4 3" xfId="16440" xr:uid="{00000000-0005-0000-0000-0000451E0000}"/>
    <cellStyle name="Currency 5 2 9 4 3 2" xfId="38123" xr:uid="{E40DA76C-05FD-4721-88B7-D16CF3CC63A4}"/>
    <cellStyle name="Currency 5 2 9 4 4" xfId="21901" xr:uid="{00000000-0005-0000-0000-0000461E0000}"/>
    <cellStyle name="Currency 5 2 9 4 4 2" xfId="40583" xr:uid="{4D4A34DD-7221-48C3-B0BD-C71253E73811}"/>
    <cellStyle name="Currency 5 2 9 4 5" xfId="27359" xr:uid="{00000000-0005-0000-0000-0000471E0000}"/>
    <cellStyle name="Currency 5 2 9 4 5 2" xfId="43044" xr:uid="{39D8DB41-FF10-4877-856D-C02405AE808C}"/>
    <cellStyle name="Currency 5 2 9 4 6" xfId="6756" xr:uid="{00000000-0005-0000-0000-0000481E0000}"/>
    <cellStyle name="Currency 5 2 9 4 6 2" xfId="33203" xr:uid="{D776D15A-89E7-44CA-BAE0-CE74E39DAF17}"/>
    <cellStyle name="Currency 5 2 9 4 7" xfId="31053" xr:uid="{3D1A390B-874A-445D-BB02-F417B8109B38}"/>
    <cellStyle name="Currency 5 2 9 5" xfId="4115" xr:uid="{00000000-0005-0000-0000-0000491E0000}"/>
    <cellStyle name="Currency 5 2 9 5 2" xfId="11724" xr:uid="{00000000-0005-0000-0000-00004A1E0000}"/>
    <cellStyle name="Currency 5 2 9 5 2 2" xfId="35975" xr:uid="{1405855F-F261-4C7C-8471-891063E1025D}"/>
    <cellStyle name="Currency 5 2 9 5 3" xfId="17181" xr:uid="{00000000-0005-0000-0000-00004B1E0000}"/>
    <cellStyle name="Currency 5 2 9 5 3 2" xfId="38435" xr:uid="{584BEC88-AF02-4468-BD0E-689E8F5C4B74}"/>
    <cellStyle name="Currency 5 2 9 5 4" xfId="22642" xr:uid="{00000000-0005-0000-0000-00004C1E0000}"/>
    <cellStyle name="Currency 5 2 9 5 4 2" xfId="40895" xr:uid="{0E25E2AB-4D7D-4683-B536-CAEFFAD3D368}"/>
    <cellStyle name="Currency 5 2 9 5 5" xfId="28100" xr:uid="{00000000-0005-0000-0000-00004D1E0000}"/>
    <cellStyle name="Currency 5 2 9 5 5 2" xfId="43356" xr:uid="{7A9954BA-2200-4552-9D36-16C7EA20BF86}"/>
    <cellStyle name="Currency 5 2 9 5 6" xfId="7068" xr:uid="{00000000-0005-0000-0000-00004E1E0000}"/>
    <cellStyle name="Currency 5 2 9 5 6 2" xfId="33515" xr:uid="{41B96D38-775B-4148-8A08-031E3D6EBE7A}"/>
    <cellStyle name="Currency 5 2 9 5 7" xfId="31365" xr:uid="{8628057D-FBF0-409D-B206-5E6EBBE633E6}"/>
    <cellStyle name="Currency 5 2 9 6" xfId="4855" xr:uid="{00000000-0005-0000-0000-00004F1E0000}"/>
    <cellStyle name="Currency 5 2 9 6 2" xfId="12464" xr:uid="{00000000-0005-0000-0000-0000501E0000}"/>
    <cellStyle name="Currency 5 2 9 6 2 2" xfId="36287" xr:uid="{86E1584E-3B31-4B65-A210-EB95B167E6CF}"/>
    <cellStyle name="Currency 5 2 9 6 3" xfId="17921" xr:uid="{00000000-0005-0000-0000-0000511E0000}"/>
    <cellStyle name="Currency 5 2 9 6 3 2" xfId="38747" xr:uid="{52C7CA12-529F-43B4-991A-6F7DAF3589D7}"/>
    <cellStyle name="Currency 5 2 9 6 4" xfId="23382" xr:uid="{00000000-0005-0000-0000-0000521E0000}"/>
    <cellStyle name="Currency 5 2 9 6 4 2" xfId="41207" xr:uid="{CB71077E-6FEA-4CB4-946B-987091A25F20}"/>
    <cellStyle name="Currency 5 2 9 6 5" xfId="28840" xr:uid="{00000000-0005-0000-0000-0000531E0000}"/>
    <cellStyle name="Currency 5 2 9 6 5 2" xfId="43668" xr:uid="{796E7EE1-11E9-45B7-882B-501367573504}"/>
    <cellStyle name="Currency 5 2 9 6 6" xfId="7380" xr:uid="{00000000-0005-0000-0000-0000541E0000}"/>
    <cellStyle name="Currency 5 2 9 6 6 2" xfId="33827" xr:uid="{F36439E4-8B52-4D27-B03D-8C60C31A6563}"/>
    <cellStyle name="Currency 5 2 9 6 7" xfId="31677" xr:uid="{CAA3F9D1-F717-444F-8F3E-DB293C955830}"/>
    <cellStyle name="Currency 5 2 9 7" xfId="1151" xr:uid="{00000000-0005-0000-0000-0000551E0000}"/>
    <cellStyle name="Currency 5 2 9 7 2" xfId="14220" xr:uid="{00000000-0005-0000-0000-0000561E0000}"/>
    <cellStyle name="Currency 5 2 9 7 2 2" xfId="37187" xr:uid="{0A6A2671-CE87-4949-8B99-72EBA3C7508D}"/>
    <cellStyle name="Currency 5 2 9 7 3" xfId="19681" xr:uid="{00000000-0005-0000-0000-0000571E0000}"/>
    <cellStyle name="Currency 5 2 9 7 3 2" xfId="39647" xr:uid="{BCCAE6D1-E286-400F-A7A4-0FAC786B49FD}"/>
    <cellStyle name="Currency 5 2 9 7 4" xfId="25139" xr:uid="{00000000-0005-0000-0000-0000581E0000}"/>
    <cellStyle name="Currency 5 2 9 7 4 2" xfId="42108" xr:uid="{34FC2D49-4B2A-401B-94E6-DF44368B3693}"/>
    <cellStyle name="Currency 5 2 9 7 5" xfId="8762" xr:uid="{00000000-0005-0000-0000-0000591E0000}"/>
    <cellStyle name="Currency 5 2 9 7 5 2" xfId="34727" xr:uid="{9DF27CF5-5C84-49CF-B516-BDAB003ACB60}"/>
    <cellStyle name="Currency 5 2 9 7 6" xfId="30117" xr:uid="{C97B37F7-1D5C-4D28-A7A6-D8460F60AB6B}"/>
    <cellStyle name="Currency 5 2 9 8" xfId="7745" xr:uid="{00000000-0005-0000-0000-00005A1E0000}"/>
    <cellStyle name="Currency 5 2 9 8 2" xfId="34139" xr:uid="{2C8BCBC6-3059-4C91-9770-7B86B022B264}"/>
    <cellStyle name="Currency 5 2 9 9" xfId="13204" xr:uid="{00000000-0005-0000-0000-00005B1E0000}"/>
    <cellStyle name="Currency 5 2 9 9 2" xfId="36599" xr:uid="{F2D00457-1E43-4CB5-885C-38FD04BBCD69}"/>
    <cellStyle name="Currency 5 20" xfId="13105" xr:uid="{00000000-0005-0000-0000-00005C1E0000}"/>
    <cellStyle name="Currency 5 20 2" xfId="36551" xr:uid="{0D3E884F-46CB-40B3-97DA-582DCEF25222}"/>
    <cellStyle name="Currency 5 21" xfId="18565" xr:uid="{00000000-0005-0000-0000-00005D1E0000}"/>
    <cellStyle name="Currency 5 21 2" xfId="39011" xr:uid="{100AC524-FA95-4C60-A6F0-977DE881BDE9}"/>
    <cellStyle name="Currency 5 22" xfId="24024" xr:uid="{00000000-0005-0000-0000-00005E1E0000}"/>
    <cellStyle name="Currency 5 22 2" xfId="41472" xr:uid="{B0BC13AC-C937-4A3F-9492-6B4E0E8E77D7}"/>
    <cellStyle name="Currency 5 23" xfId="5496" xr:uid="{00000000-0005-0000-0000-00005F1E0000}"/>
    <cellStyle name="Currency 5 23 2" xfId="31943" xr:uid="{7DC0C337-477B-4211-8424-A0C8E48820C1}"/>
    <cellStyle name="Currency 5 24" xfId="29481" xr:uid="{95AEE5B9-F296-4BA8-9042-60AFCB6E64E3}"/>
    <cellStyle name="Currency 5 3" xfId="66" xr:uid="{00000000-0005-0000-0000-0000601E0000}"/>
    <cellStyle name="Currency 5 3 10" xfId="1830" xr:uid="{00000000-0005-0000-0000-0000611E0000}"/>
    <cellStyle name="Currency 5 3 10 2" xfId="9440" xr:uid="{00000000-0005-0000-0000-0000621E0000}"/>
    <cellStyle name="Currency 5 3 10 2 2" xfId="35003" xr:uid="{CBB695DD-D608-4AFB-84A8-E25EDD6CA057}"/>
    <cellStyle name="Currency 5 3 10 3" xfId="14898" xr:uid="{00000000-0005-0000-0000-0000631E0000}"/>
    <cellStyle name="Currency 5 3 10 3 2" xfId="37463" xr:uid="{5585D18D-ECBE-4A45-913A-E8D0EFB6ACFE}"/>
    <cellStyle name="Currency 5 3 10 4" xfId="20359" xr:uid="{00000000-0005-0000-0000-0000641E0000}"/>
    <cellStyle name="Currency 5 3 10 4 2" xfId="39923" xr:uid="{35B4774C-2B0A-428E-9526-EFF220E50AC5}"/>
    <cellStyle name="Currency 5 3 10 5" xfId="25817" xr:uid="{00000000-0005-0000-0000-0000651E0000}"/>
    <cellStyle name="Currency 5 3 10 5 2" xfId="42384" xr:uid="{0452D07D-7DFB-4981-9206-048D546059E1}"/>
    <cellStyle name="Currency 5 3 10 6" xfId="6096" xr:uid="{00000000-0005-0000-0000-0000661E0000}"/>
    <cellStyle name="Currency 5 3 10 6 2" xfId="32543" xr:uid="{FF019DBF-DFEF-48B4-A8C3-72289E5B025C}"/>
    <cellStyle name="Currency 5 3 10 7" xfId="30393" xr:uid="{A26C6684-F9A1-47D7-8424-D15F908EEE69}"/>
    <cellStyle name="Currency 5 3 11" xfId="2571" xr:uid="{00000000-0005-0000-0000-0000671E0000}"/>
    <cellStyle name="Currency 5 3 11 2" xfId="10181" xr:uid="{00000000-0005-0000-0000-0000681E0000}"/>
    <cellStyle name="Currency 5 3 11 2 2" xfId="35315" xr:uid="{3DCBE061-DC61-40B5-82B9-A56D22903F70}"/>
    <cellStyle name="Currency 5 3 11 3" xfId="15638" xr:uid="{00000000-0005-0000-0000-0000691E0000}"/>
    <cellStyle name="Currency 5 3 11 3 2" xfId="37775" xr:uid="{B1DFBE69-EC26-4472-A61E-611F36087651}"/>
    <cellStyle name="Currency 5 3 11 4" xfId="21099" xr:uid="{00000000-0005-0000-0000-00006A1E0000}"/>
    <cellStyle name="Currency 5 3 11 4 2" xfId="40235" xr:uid="{879E937C-F341-4401-8B00-6415B760AB21}"/>
    <cellStyle name="Currency 5 3 11 5" xfId="26557" xr:uid="{00000000-0005-0000-0000-00006B1E0000}"/>
    <cellStyle name="Currency 5 3 11 5 2" xfId="42696" xr:uid="{DAD086CB-711B-4CF4-BD73-2DAA05BCC1E2}"/>
    <cellStyle name="Currency 5 3 11 6" xfId="6408" xr:uid="{00000000-0005-0000-0000-00006C1E0000}"/>
    <cellStyle name="Currency 5 3 11 6 2" xfId="32855" xr:uid="{457D711B-05D1-483E-B64C-CD0032DA9D2E}"/>
    <cellStyle name="Currency 5 3 11 7" xfId="30705" xr:uid="{93A62B6C-6478-4581-94ED-D11D43EF3A1B}"/>
    <cellStyle name="Currency 5 3 12" xfId="3311" xr:uid="{00000000-0005-0000-0000-00006D1E0000}"/>
    <cellStyle name="Currency 5 3 12 2" xfId="10921" xr:uid="{00000000-0005-0000-0000-00006E1E0000}"/>
    <cellStyle name="Currency 5 3 12 2 2" xfId="35627" xr:uid="{4B436F07-5131-4B78-96BF-6E7F3C9D650D}"/>
    <cellStyle name="Currency 5 3 12 3" xfId="16378" xr:uid="{00000000-0005-0000-0000-00006F1E0000}"/>
    <cellStyle name="Currency 5 3 12 3 2" xfId="38087" xr:uid="{377820F7-5D59-402D-82CE-72E3A0EA4E28}"/>
    <cellStyle name="Currency 5 3 12 4" xfId="21839" xr:uid="{00000000-0005-0000-0000-0000701E0000}"/>
    <cellStyle name="Currency 5 3 12 4 2" xfId="40547" xr:uid="{38620549-E4D6-4259-87EE-8F7FDF94EAC4}"/>
    <cellStyle name="Currency 5 3 12 5" xfId="27297" xr:uid="{00000000-0005-0000-0000-0000711E0000}"/>
    <cellStyle name="Currency 5 3 12 5 2" xfId="43008" xr:uid="{A974A4A0-68F4-479B-BC34-BE9BEF3595F6}"/>
    <cellStyle name="Currency 5 3 12 6" xfId="6720" xr:uid="{00000000-0005-0000-0000-0000721E0000}"/>
    <cellStyle name="Currency 5 3 12 6 2" xfId="33167" xr:uid="{5F0A091B-978D-4CDC-863A-639E784CE395}"/>
    <cellStyle name="Currency 5 3 12 7" xfId="31017" xr:uid="{AC4D55FE-6A6E-4AD9-96B0-6BA71E9FFAD2}"/>
    <cellStyle name="Currency 5 3 13" xfId="4053" xr:uid="{00000000-0005-0000-0000-0000731E0000}"/>
    <cellStyle name="Currency 5 3 13 2" xfId="11662" xr:uid="{00000000-0005-0000-0000-0000741E0000}"/>
    <cellStyle name="Currency 5 3 13 2 2" xfId="35939" xr:uid="{E03695B6-D7BC-48A9-9DBD-BB87DCCE3035}"/>
    <cellStyle name="Currency 5 3 13 3" xfId="17119" xr:uid="{00000000-0005-0000-0000-0000751E0000}"/>
    <cellStyle name="Currency 5 3 13 3 2" xfId="38399" xr:uid="{1DA8985B-00D8-4BB0-8A3E-1952AF0BA916}"/>
    <cellStyle name="Currency 5 3 13 4" xfId="22580" xr:uid="{00000000-0005-0000-0000-0000761E0000}"/>
    <cellStyle name="Currency 5 3 13 4 2" xfId="40859" xr:uid="{1F565870-F1F7-4698-B189-F6AFAFECEDA5}"/>
    <cellStyle name="Currency 5 3 13 5" xfId="28038" xr:uid="{00000000-0005-0000-0000-0000771E0000}"/>
    <cellStyle name="Currency 5 3 13 5 2" xfId="43320" xr:uid="{4976E661-BA4E-403A-AEAF-1C3F1BC6DA0A}"/>
    <cellStyle name="Currency 5 3 13 6" xfId="7032" xr:uid="{00000000-0005-0000-0000-0000781E0000}"/>
    <cellStyle name="Currency 5 3 13 6 2" xfId="33479" xr:uid="{FFA3C5CC-5BF6-46DE-BC0B-EA7C95EA5299}"/>
    <cellStyle name="Currency 5 3 13 7" xfId="31329" xr:uid="{B9BA114D-E415-4804-BF2B-0B1BD31E66BE}"/>
    <cellStyle name="Currency 5 3 14" xfId="4793" xr:uid="{00000000-0005-0000-0000-0000791E0000}"/>
    <cellStyle name="Currency 5 3 14 2" xfId="12402" xr:uid="{00000000-0005-0000-0000-00007A1E0000}"/>
    <cellStyle name="Currency 5 3 14 2 2" xfId="36251" xr:uid="{6673D642-1F23-41E0-88D3-41F9C43AEF76}"/>
    <cellStyle name="Currency 5 3 14 3" xfId="17859" xr:uid="{00000000-0005-0000-0000-00007B1E0000}"/>
    <cellStyle name="Currency 5 3 14 3 2" xfId="38711" xr:uid="{D2974ED3-C3FA-4C59-AA76-FFB8D87368D1}"/>
    <cellStyle name="Currency 5 3 14 4" xfId="23320" xr:uid="{00000000-0005-0000-0000-00007C1E0000}"/>
    <cellStyle name="Currency 5 3 14 4 2" xfId="41171" xr:uid="{E10A5ADB-86AF-4A7D-B043-D15B571CF995}"/>
    <cellStyle name="Currency 5 3 14 5" xfId="28778" xr:uid="{00000000-0005-0000-0000-00007D1E0000}"/>
    <cellStyle name="Currency 5 3 14 5 2" xfId="43632" xr:uid="{1CA82E25-B3FA-4D51-B262-A95A32E5EF24}"/>
    <cellStyle name="Currency 5 3 14 6" xfId="7344" xr:uid="{00000000-0005-0000-0000-00007E1E0000}"/>
    <cellStyle name="Currency 5 3 14 6 2" xfId="33791" xr:uid="{FA103DC8-6700-4F6F-B8DF-32009F8E28C2}"/>
    <cellStyle name="Currency 5 3 14 7" xfId="31641" xr:uid="{6C247902-1F17-4368-A39C-9738B70AE45D}"/>
    <cellStyle name="Currency 5 3 15" xfId="809" xr:uid="{00000000-0005-0000-0000-00007F1E0000}"/>
    <cellStyle name="Currency 5 3 15 2" xfId="13879" xr:uid="{00000000-0005-0000-0000-0000801E0000}"/>
    <cellStyle name="Currency 5 3 15 2 2" xfId="36899" xr:uid="{D205FA2A-5A09-4F70-BAA2-13EADD8828F6}"/>
    <cellStyle name="Currency 5 3 15 3" xfId="19340" xr:uid="{00000000-0005-0000-0000-0000811E0000}"/>
    <cellStyle name="Currency 5 3 15 3 2" xfId="39359" xr:uid="{92FEE186-BE56-4C44-985C-362047AFAB90}"/>
    <cellStyle name="Currency 5 3 15 4" xfId="24798" xr:uid="{00000000-0005-0000-0000-0000821E0000}"/>
    <cellStyle name="Currency 5 3 15 4 2" xfId="41820" xr:uid="{EF1A2BCE-8072-4903-976D-AF4865A2A408}"/>
    <cellStyle name="Currency 5 3 15 5" xfId="8421" xr:uid="{00000000-0005-0000-0000-0000831E0000}"/>
    <cellStyle name="Currency 5 3 15 5 2" xfId="34439" xr:uid="{2AC3DF08-8A28-44F8-ACAC-15306201221A}"/>
    <cellStyle name="Currency 5 3 15 6" xfId="29829" xr:uid="{9869F3C4-BB41-4934-AD24-5D9A9DEA26AE}"/>
    <cellStyle name="Currency 5 3 16" xfId="7683" xr:uid="{00000000-0005-0000-0000-0000841E0000}"/>
    <cellStyle name="Currency 5 3 16 2" xfId="34103" xr:uid="{4B231F8A-21FE-406C-ADAD-C9E59E59F8C5}"/>
    <cellStyle name="Currency 5 3 17" xfId="13142" xr:uid="{00000000-0005-0000-0000-0000851E0000}"/>
    <cellStyle name="Currency 5 3 17 2" xfId="36563" xr:uid="{00EFA873-B83F-4E86-8718-D367114836F1}"/>
    <cellStyle name="Currency 5 3 18" xfId="18602" xr:uid="{00000000-0005-0000-0000-0000861E0000}"/>
    <cellStyle name="Currency 5 3 18 2" xfId="39023" xr:uid="{CDCD2B2B-1543-4E18-B92E-446C49A10D6D}"/>
    <cellStyle name="Currency 5 3 19" xfId="24061" xr:uid="{00000000-0005-0000-0000-0000871E0000}"/>
    <cellStyle name="Currency 5 3 19 2" xfId="41484" xr:uid="{9567E2A4-90BA-4611-96BB-EC28F37675AB}"/>
    <cellStyle name="Currency 5 3 2" xfId="272" xr:uid="{00000000-0005-0000-0000-0000881E0000}"/>
    <cellStyle name="Currency 5 3 2 10" xfId="13344" xr:uid="{00000000-0005-0000-0000-0000891E0000}"/>
    <cellStyle name="Currency 5 3 2 10 2" xfId="36659" xr:uid="{445E7817-631E-43A4-93AA-9988A2E12E13}"/>
    <cellStyle name="Currency 5 3 2 11" xfId="18804" xr:uid="{00000000-0005-0000-0000-00008A1E0000}"/>
    <cellStyle name="Currency 5 3 2 11 2" xfId="39119" xr:uid="{B13AFAFB-8FE9-46DB-BFDB-38117BC43D4D}"/>
    <cellStyle name="Currency 5 3 2 12" xfId="24263" xr:uid="{00000000-0005-0000-0000-00008B1E0000}"/>
    <cellStyle name="Currency 5 3 2 12 2" xfId="41580" xr:uid="{B6FC7D86-CBEF-43C0-A8CF-3825338AA773}"/>
    <cellStyle name="Currency 5 3 2 13" xfId="5568" xr:uid="{00000000-0005-0000-0000-00008C1E0000}"/>
    <cellStyle name="Currency 5 3 2 13 2" xfId="32015" xr:uid="{3D521D1C-7C05-4DAF-B58D-804479FB4B62}"/>
    <cellStyle name="Currency 5 3 2 14" xfId="29589" xr:uid="{0E1ED1B6-09E4-478D-BC8A-81054722A31E}"/>
    <cellStyle name="Currency 5 3 2 2" xfId="1292" xr:uid="{00000000-0005-0000-0000-00008D1E0000}"/>
    <cellStyle name="Currency 5 3 2 2 2" xfId="8902" xr:uid="{00000000-0005-0000-0000-00008E1E0000}"/>
    <cellStyle name="Currency 5 3 2 2 2 2" xfId="34787" xr:uid="{139DAD2D-A3B6-4BC5-9343-CB451CF52CDB}"/>
    <cellStyle name="Currency 5 3 2 2 3" xfId="14360" xr:uid="{00000000-0005-0000-0000-00008F1E0000}"/>
    <cellStyle name="Currency 5 3 2 2 3 2" xfId="37247" xr:uid="{2D436B76-E4BE-488C-AA29-7E53C31585AF}"/>
    <cellStyle name="Currency 5 3 2 2 4" xfId="19821" xr:uid="{00000000-0005-0000-0000-0000901E0000}"/>
    <cellStyle name="Currency 5 3 2 2 4 2" xfId="39707" xr:uid="{B2B717EC-5174-43DF-BB19-24BA710464F0}"/>
    <cellStyle name="Currency 5 3 2 2 5" xfId="25279" xr:uid="{00000000-0005-0000-0000-0000911E0000}"/>
    <cellStyle name="Currency 5 3 2 2 5 2" xfId="42168" xr:uid="{4F86A12D-3780-4C36-8D80-CB2FDE1E32C9}"/>
    <cellStyle name="Currency 5 3 2 2 6" xfId="5880" xr:uid="{00000000-0005-0000-0000-0000921E0000}"/>
    <cellStyle name="Currency 5 3 2 2 6 2" xfId="32327" xr:uid="{22B9324B-9AD8-4E31-9487-7114C09D71F1}"/>
    <cellStyle name="Currency 5 3 2 2 7" xfId="30177" xr:uid="{142143B3-7592-467D-B20F-81E1E1FA01E7}"/>
    <cellStyle name="Currency 5 3 2 3" xfId="2033" xr:uid="{00000000-0005-0000-0000-0000931E0000}"/>
    <cellStyle name="Currency 5 3 2 3 2" xfId="9643" xr:uid="{00000000-0005-0000-0000-0000941E0000}"/>
    <cellStyle name="Currency 5 3 2 3 2 2" xfId="35099" xr:uid="{1CF7A0E1-C035-43E0-9AEC-31CA5C8D7F65}"/>
    <cellStyle name="Currency 5 3 2 3 3" xfId="15100" xr:uid="{00000000-0005-0000-0000-0000951E0000}"/>
    <cellStyle name="Currency 5 3 2 3 3 2" xfId="37559" xr:uid="{53F3707A-4926-43BF-91BC-DB9CFF4F9C8D}"/>
    <cellStyle name="Currency 5 3 2 3 4" xfId="20561" xr:uid="{00000000-0005-0000-0000-0000961E0000}"/>
    <cellStyle name="Currency 5 3 2 3 4 2" xfId="40019" xr:uid="{EA8B5C8D-C59F-4A31-9882-546E6B1FB80E}"/>
    <cellStyle name="Currency 5 3 2 3 5" xfId="26019" xr:uid="{00000000-0005-0000-0000-0000971E0000}"/>
    <cellStyle name="Currency 5 3 2 3 5 2" xfId="42480" xr:uid="{C86855B0-ADFD-42AA-A583-F5366B928CE2}"/>
    <cellStyle name="Currency 5 3 2 3 6" xfId="6192" xr:uid="{00000000-0005-0000-0000-0000981E0000}"/>
    <cellStyle name="Currency 5 3 2 3 6 2" xfId="32639" xr:uid="{EE41496C-CC3C-46C6-AEBD-234AC2225808}"/>
    <cellStyle name="Currency 5 3 2 3 7" xfId="30489" xr:uid="{933FF053-816F-4992-9F37-5A1A952D1DEB}"/>
    <cellStyle name="Currency 5 3 2 4" xfId="2773" xr:uid="{00000000-0005-0000-0000-0000991E0000}"/>
    <cellStyle name="Currency 5 3 2 4 2" xfId="10383" xr:uid="{00000000-0005-0000-0000-00009A1E0000}"/>
    <cellStyle name="Currency 5 3 2 4 2 2" xfId="35411" xr:uid="{352D84A2-BF61-470A-AAE8-F6D842BB1ACC}"/>
    <cellStyle name="Currency 5 3 2 4 3" xfId="15840" xr:uid="{00000000-0005-0000-0000-00009B1E0000}"/>
    <cellStyle name="Currency 5 3 2 4 3 2" xfId="37871" xr:uid="{BEC8F4A9-21F6-4886-8E14-2A86909F86EF}"/>
    <cellStyle name="Currency 5 3 2 4 4" xfId="21301" xr:uid="{00000000-0005-0000-0000-00009C1E0000}"/>
    <cellStyle name="Currency 5 3 2 4 4 2" xfId="40331" xr:uid="{2DED2047-850C-4AF4-B86F-A6E9F857F116}"/>
    <cellStyle name="Currency 5 3 2 4 5" xfId="26759" xr:uid="{00000000-0005-0000-0000-00009D1E0000}"/>
    <cellStyle name="Currency 5 3 2 4 5 2" xfId="42792" xr:uid="{315A5B50-40A8-429F-B429-F764AA988A15}"/>
    <cellStyle name="Currency 5 3 2 4 6" xfId="6504" xr:uid="{00000000-0005-0000-0000-00009E1E0000}"/>
    <cellStyle name="Currency 5 3 2 4 6 2" xfId="32951" xr:uid="{C9756282-70EC-492D-BBCD-E4A22651E38A}"/>
    <cellStyle name="Currency 5 3 2 4 7" xfId="30801" xr:uid="{8863C21B-A35F-4DFB-9BA7-2F299976D576}"/>
    <cellStyle name="Currency 5 3 2 5" xfId="3514" xr:uid="{00000000-0005-0000-0000-00009F1E0000}"/>
    <cellStyle name="Currency 5 3 2 5 2" xfId="11123" xr:uid="{00000000-0005-0000-0000-0000A01E0000}"/>
    <cellStyle name="Currency 5 3 2 5 2 2" xfId="35723" xr:uid="{8F093C68-0F3E-4B24-AE43-6B38EFF066D1}"/>
    <cellStyle name="Currency 5 3 2 5 3" xfId="16580" xr:uid="{00000000-0005-0000-0000-0000A11E0000}"/>
    <cellStyle name="Currency 5 3 2 5 3 2" xfId="38183" xr:uid="{A9164C73-1121-4E29-BC8A-CC5BC802EC30}"/>
    <cellStyle name="Currency 5 3 2 5 4" xfId="22041" xr:uid="{00000000-0005-0000-0000-0000A21E0000}"/>
    <cellStyle name="Currency 5 3 2 5 4 2" xfId="40643" xr:uid="{84465D76-C128-438F-BADE-CAD6D61F774E}"/>
    <cellStyle name="Currency 5 3 2 5 5" xfId="27499" xr:uid="{00000000-0005-0000-0000-0000A31E0000}"/>
    <cellStyle name="Currency 5 3 2 5 5 2" xfId="43104" xr:uid="{81AE0D80-7768-4B8E-BA79-90DCF48E151B}"/>
    <cellStyle name="Currency 5 3 2 5 6" xfId="6816" xr:uid="{00000000-0005-0000-0000-0000A41E0000}"/>
    <cellStyle name="Currency 5 3 2 5 6 2" xfId="33263" xr:uid="{AE96A9C0-D63C-49F7-9E23-4D16CE926B47}"/>
    <cellStyle name="Currency 5 3 2 5 7" xfId="31113" xr:uid="{6C3486D1-1C39-4DE4-A9C4-CE998C786956}"/>
    <cellStyle name="Currency 5 3 2 6" xfId="4255" xr:uid="{00000000-0005-0000-0000-0000A51E0000}"/>
    <cellStyle name="Currency 5 3 2 6 2" xfId="11864" xr:uid="{00000000-0005-0000-0000-0000A61E0000}"/>
    <cellStyle name="Currency 5 3 2 6 2 2" xfId="36035" xr:uid="{25BE1104-B290-40F9-8178-D0EF14833BA9}"/>
    <cellStyle name="Currency 5 3 2 6 3" xfId="17321" xr:uid="{00000000-0005-0000-0000-0000A71E0000}"/>
    <cellStyle name="Currency 5 3 2 6 3 2" xfId="38495" xr:uid="{AFFBCE3C-0097-4BC4-8214-4D8E24F28573}"/>
    <cellStyle name="Currency 5 3 2 6 4" xfId="22782" xr:uid="{00000000-0005-0000-0000-0000A81E0000}"/>
    <cellStyle name="Currency 5 3 2 6 4 2" xfId="40955" xr:uid="{6630A7E7-83F3-4959-85B4-0262889DCBEC}"/>
    <cellStyle name="Currency 5 3 2 6 5" xfId="28240" xr:uid="{00000000-0005-0000-0000-0000A91E0000}"/>
    <cellStyle name="Currency 5 3 2 6 5 2" xfId="43416" xr:uid="{3E3E4D18-E3D5-46DE-BE7B-E50BD4788E97}"/>
    <cellStyle name="Currency 5 3 2 6 6" xfId="7128" xr:uid="{00000000-0005-0000-0000-0000AA1E0000}"/>
    <cellStyle name="Currency 5 3 2 6 6 2" xfId="33575" xr:uid="{6D7AADF3-1D90-4DCB-B451-457346CB0628}"/>
    <cellStyle name="Currency 5 3 2 6 7" xfId="31425" xr:uid="{E16F0B0B-048D-4CDA-946C-BBB0C6DF1691}"/>
    <cellStyle name="Currency 5 3 2 7" xfId="4995" xr:uid="{00000000-0005-0000-0000-0000AB1E0000}"/>
    <cellStyle name="Currency 5 3 2 7 2" xfId="12604" xr:uid="{00000000-0005-0000-0000-0000AC1E0000}"/>
    <cellStyle name="Currency 5 3 2 7 2 2" xfId="36347" xr:uid="{285FE498-71D5-40E0-80BA-D8E09F2E6266}"/>
    <cellStyle name="Currency 5 3 2 7 3" xfId="18061" xr:uid="{00000000-0005-0000-0000-0000AD1E0000}"/>
    <cellStyle name="Currency 5 3 2 7 3 2" xfId="38807" xr:uid="{A28184C1-1277-49BC-9C95-CE2A6ADD98F6}"/>
    <cellStyle name="Currency 5 3 2 7 4" xfId="23522" xr:uid="{00000000-0005-0000-0000-0000AE1E0000}"/>
    <cellStyle name="Currency 5 3 2 7 4 2" xfId="41267" xr:uid="{2A1655CC-1946-4450-B715-2CC97E0A1340}"/>
    <cellStyle name="Currency 5 3 2 7 5" xfId="28980" xr:uid="{00000000-0005-0000-0000-0000AF1E0000}"/>
    <cellStyle name="Currency 5 3 2 7 5 2" xfId="43728" xr:uid="{AB534363-1F51-446B-BFDF-6D7B508DE4AA}"/>
    <cellStyle name="Currency 5 3 2 7 6" xfId="7440" xr:uid="{00000000-0005-0000-0000-0000B01E0000}"/>
    <cellStyle name="Currency 5 3 2 7 6 2" xfId="33887" xr:uid="{910862F6-DC44-4B30-911F-2F96C8E7591D}"/>
    <cellStyle name="Currency 5 3 2 7 7" xfId="31737" xr:uid="{AE30FA83-0699-40C8-A264-95E40CC90244}"/>
    <cellStyle name="Currency 5 3 2 8" xfId="845" xr:uid="{00000000-0005-0000-0000-0000B11E0000}"/>
    <cellStyle name="Currency 5 3 2 8 2" xfId="13915" xr:uid="{00000000-0005-0000-0000-0000B21E0000}"/>
    <cellStyle name="Currency 5 3 2 8 2 2" xfId="36935" xr:uid="{43A5EA4A-66B4-4CCE-A5F9-513CCC24D858}"/>
    <cellStyle name="Currency 5 3 2 8 3" xfId="19376" xr:uid="{00000000-0005-0000-0000-0000B31E0000}"/>
    <cellStyle name="Currency 5 3 2 8 3 2" xfId="39395" xr:uid="{6A907A2D-A420-4C88-B9FF-0EE7FD874396}"/>
    <cellStyle name="Currency 5 3 2 8 4" xfId="24834" xr:uid="{00000000-0005-0000-0000-0000B41E0000}"/>
    <cellStyle name="Currency 5 3 2 8 4 2" xfId="41856" xr:uid="{CDE3C802-0D38-4456-8268-3C9F91E67A8A}"/>
    <cellStyle name="Currency 5 3 2 8 5" xfId="8457" xr:uid="{00000000-0005-0000-0000-0000B51E0000}"/>
    <cellStyle name="Currency 5 3 2 8 5 2" xfId="34475" xr:uid="{9A7FD2A5-7730-446E-9851-61BBBAA11127}"/>
    <cellStyle name="Currency 5 3 2 8 6" xfId="29865" xr:uid="{C6E7A94B-FB07-4F31-A47E-7F7B0BBEA580}"/>
    <cellStyle name="Currency 5 3 2 9" xfId="7885" xr:uid="{00000000-0005-0000-0000-0000B61E0000}"/>
    <cellStyle name="Currency 5 3 2 9 2" xfId="34199" xr:uid="{61D29678-CFCE-4BDC-B5BB-EC4B39155280}"/>
    <cellStyle name="Currency 5 3 20" xfId="5532" xr:uid="{00000000-0005-0000-0000-0000B71E0000}"/>
    <cellStyle name="Currency 5 3 20 2" xfId="31979" xr:uid="{CD3D3E00-B6CF-427A-BFC6-7A5715F0C669}"/>
    <cellStyle name="Currency 5 3 21" xfId="29493" xr:uid="{2FB91017-FA15-4F4C-87BD-2FA9F80BCD34}"/>
    <cellStyle name="Currency 5 3 3" xfId="363" xr:uid="{00000000-0005-0000-0000-0000B81E0000}"/>
    <cellStyle name="Currency 5 3 3 10" xfId="13434" xr:uid="{00000000-0005-0000-0000-0000B91E0000}"/>
    <cellStyle name="Currency 5 3 3 10 2" xfId="36695" xr:uid="{541E4691-6154-4ADD-9E67-8A8F4641C85C}"/>
    <cellStyle name="Currency 5 3 3 11" xfId="18894" xr:uid="{00000000-0005-0000-0000-0000BA1E0000}"/>
    <cellStyle name="Currency 5 3 3 11 2" xfId="39155" xr:uid="{0D3E670A-8D6D-4816-A006-9895CEE1C6C9}"/>
    <cellStyle name="Currency 5 3 3 12" xfId="24353" xr:uid="{00000000-0005-0000-0000-0000BB1E0000}"/>
    <cellStyle name="Currency 5 3 3 12 2" xfId="41616" xr:uid="{C0A46679-9538-41EC-8A56-1E54279CF73F}"/>
    <cellStyle name="Currency 5 3 3 13" xfId="5604" xr:uid="{00000000-0005-0000-0000-0000BC1E0000}"/>
    <cellStyle name="Currency 5 3 3 13 2" xfId="32051" xr:uid="{97340311-90A6-438D-994D-E070AD6DB3AD}"/>
    <cellStyle name="Currency 5 3 3 14" xfId="29625" xr:uid="{E8E92D6C-1D6D-4E24-AD9D-805CAFAC6141}"/>
    <cellStyle name="Currency 5 3 3 2" xfId="1382" xr:uid="{00000000-0005-0000-0000-0000BD1E0000}"/>
    <cellStyle name="Currency 5 3 3 2 2" xfId="8992" xr:uid="{00000000-0005-0000-0000-0000BE1E0000}"/>
    <cellStyle name="Currency 5 3 3 2 2 2" xfId="34823" xr:uid="{00A25E18-36A8-4F47-B7CA-D98B2F892D06}"/>
    <cellStyle name="Currency 5 3 3 2 3" xfId="14450" xr:uid="{00000000-0005-0000-0000-0000BF1E0000}"/>
    <cellStyle name="Currency 5 3 3 2 3 2" xfId="37283" xr:uid="{609F4FEA-5DAA-428A-88F4-1246A58FDDD2}"/>
    <cellStyle name="Currency 5 3 3 2 4" xfId="19911" xr:uid="{00000000-0005-0000-0000-0000C01E0000}"/>
    <cellStyle name="Currency 5 3 3 2 4 2" xfId="39743" xr:uid="{6377E052-56E4-4921-8A7D-0DAFC5DDC6DE}"/>
    <cellStyle name="Currency 5 3 3 2 5" xfId="25369" xr:uid="{00000000-0005-0000-0000-0000C11E0000}"/>
    <cellStyle name="Currency 5 3 3 2 5 2" xfId="42204" xr:uid="{0D4A423E-D05B-45EE-9AEE-5ED85D198F08}"/>
    <cellStyle name="Currency 5 3 3 2 6" xfId="5916" xr:uid="{00000000-0005-0000-0000-0000C21E0000}"/>
    <cellStyle name="Currency 5 3 3 2 6 2" xfId="32363" xr:uid="{1C0BAE21-0D4E-4817-95F6-68AAFF6C2AEB}"/>
    <cellStyle name="Currency 5 3 3 2 7" xfId="30213" xr:uid="{732006DA-1074-4E22-B64A-C0DFEA994711}"/>
    <cellStyle name="Currency 5 3 3 3" xfId="2123" xr:uid="{00000000-0005-0000-0000-0000C31E0000}"/>
    <cellStyle name="Currency 5 3 3 3 2" xfId="9733" xr:uid="{00000000-0005-0000-0000-0000C41E0000}"/>
    <cellStyle name="Currency 5 3 3 3 2 2" xfId="35135" xr:uid="{CC993A92-6015-4FCF-B4F1-11ECAC2E9716}"/>
    <cellStyle name="Currency 5 3 3 3 3" xfId="15190" xr:uid="{00000000-0005-0000-0000-0000C51E0000}"/>
    <cellStyle name="Currency 5 3 3 3 3 2" xfId="37595" xr:uid="{EA0AE57A-3735-402D-8463-A12FD6937604}"/>
    <cellStyle name="Currency 5 3 3 3 4" xfId="20651" xr:uid="{00000000-0005-0000-0000-0000C61E0000}"/>
    <cellStyle name="Currency 5 3 3 3 4 2" xfId="40055" xr:uid="{371402A5-EF05-4468-BD42-28CAB96C9B96}"/>
    <cellStyle name="Currency 5 3 3 3 5" xfId="26109" xr:uid="{00000000-0005-0000-0000-0000C71E0000}"/>
    <cellStyle name="Currency 5 3 3 3 5 2" xfId="42516" xr:uid="{0C1DBBF5-6948-4035-94B5-59DCFBD7146B}"/>
    <cellStyle name="Currency 5 3 3 3 6" xfId="6228" xr:uid="{00000000-0005-0000-0000-0000C81E0000}"/>
    <cellStyle name="Currency 5 3 3 3 6 2" xfId="32675" xr:uid="{92E31D25-0762-4821-B7F6-AB72667A9A43}"/>
    <cellStyle name="Currency 5 3 3 3 7" xfId="30525" xr:uid="{8ABC3993-5BE0-4C27-932F-3457D770926B}"/>
    <cellStyle name="Currency 5 3 3 4" xfId="2863" xr:uid="{00000000-0005-0000-0000-0000C91E0000}"/>
    <cellStyle name="Currency 5 3 3 4 2" xfId="10473" xr:uid="{00000000-0005-0000-0000-0000CA1E0000}"/>
    <cellStyle name="Currency 5 3 3 4 2 2" xfId="35447" xr:uid="{A1417A4B-CD84-49E2-B252-862CB48E482A}"/>
    <cellStyle name="Currency 5 3 3 4 3" xfId="15930" xr:uid="{00000000-0005-0000-0000-0000CB1E0000}"/>
    <cellStyle name="Currency 5 3 3 4 3 2" xfId="37907" xr:uid="{86ADE858-BAB3-4FA1-9C04-5CDBCFA4BDA6}"/>
    <cellStyle name="Currency 5 3 3 4 4" xfId="21391" xr:uid="{00000000-0005-0000-0000-0000CC1E0000}"/>
    <cellStyle name="Currency 5 3 3 4 4 2" xfId="40367" xr:uid="{1FB6193B-7A4C-4CF2-9B0A-D8921321F28E}"/>
    <cellStyle name="Currency 5 3 3 4 5" xfId="26849" xr:uid="{00000000-0005-0000-0000-0000CD1E0000}"/>
    <cellStyle name="Currency 5 3 3 4 5 2" xfId="42828" xr:uid="{784A2D5B-7CFE-446F-A58E-1C726DE007DF}"/>
    <cellStyle name="Currency 5 3 3 4 6" xfId="6540" xr:uid="{00000000-0005-0000-0000-0000CE1E0000}"/>
    <cellStyle name="Currency 5 3 3 4 6 2" xfId="32987" xr:uid="{94487817-E161-492C-926D-9A7B29F57E9A}"/>
    <cellStyle name="Currency 5 3 3 4 7" xfId="30837" xr:uid="{F0FFA15D-9E18-4773-A7EB-545C06C2BB64}"/>
    <cellStyle name="Currency 5 3 3 5" xfId="3604" xr:uid="{00000000-0005-0000-0000-0000CF1E0000}"/>
    <cellStyle name="Currency 5 3 3 5 2" xfId="11213" xr:uid="{00000000-0005-0000-0000-0000D01E0000}"/>
    <cellStyle name="Currency 5 3 3 5 2 2" xfId="35759" xr:uid="{212D3E7C-EBDC-4EA2-A62A-8ADB22A522CF}"/>
    <cellStyle name="Currency 5 3 3 5 3" xfId="16670" xr:uid="{00000000-0005-0000-0000-0000D11E0000}"/>
    <cellStyle name="Currency 5 3 3 5 3 2" xfId="38219" xr:uid="{E60D0C92-EAC6-4C74-9CD4-D7C57368188E}"/>
    <cellStyle name="Currency 5 3 3 5 4" xfId="22131" xr:uid="{00000000-0005-0000-0000-0000D21E0000}"/>
    <cellStyle name="Currency 5 3 3 5 4 2" xfId="40679" xr:uid="{9CFD7E97-AB77-4E5D-BA53-EB56F392D619}"/>
    <cellStyle name="Currency 5 3 3 5 5" xfId="27589" xr:uid="{00000000-0005-0000-0000-0000D31E0000}"/>
    <cellStyle name="Currency 5 3 3 5 5 2" xfId="43140" xr:uid="{9348023C-91ED-47E6-843A-1208AEE473A1}"/>
    <cellStyle name="Currency 5 3 3 5 6" xfId="6852" xr:uid="{00000000-0005-0000-0000-0000D41E0000}"/>
    <cellStyle name="Currency 5 3 3 5 6 2" xfId="33299" xr:uid="{2F60CA22-32B4-4B0B-8827-599A2E92A8B8}"/>
    <cellStyle name="Currency 5 3 3 5 7" xfId="31149" xr:uid="{D6588C3C-27F5-482A-834D-E187447864A2}"/>
    <cellStyle name="Currency 5 3 3 6" xfId="4345" xr:uid="{00000000-0005-0000-0000-0000D51E0000}"/>
    <cellStyle name="Currency 5 3 3 6 2" xfId="11954" xr:uid="{00000000-0005-0000-0000-0000D61E0000}"/>
    <cellStyle name="Currency 5 3 3 6 2 2" xfId="36071" xr:uid="{7CB47B63-ABE7-444C-B29B-D000088EC1D5}"/>
    <cellStyle name="Currency 5 3 3 6 3" xfId="17411" xr:uid="{00000000-0005-0000-0000-0000D71E0000}"/>
    <cellStyle name="Currency 5 3 3 6 3 2" xfId="38531" xr:uid="{BB82E2ED-9EB5-4E9A-AB03-D6FBA57A836C}"/>
    <cellStyle name="Currency 5 3 3 6 4" xfId="22872" xr:uid="{00000000-0005-0000-0000-0000D81E0000}"/>
    <cellStyle name="Currency 5 3 3 6 4 2" xfId="40991" xr:uid="{0853010D-E9CF-4367-93DB-F979A2F06568}"/>
    <cellStyle name="Currency 5 3 3 6 5" xfId="28330" xr:uid="{00000000-0005-0000-0000-0000D91E0000}"/>
    <cellStyle name="Currency 5 3 3 6 5 2" xfId="43452" xr:uid="{93CD6B94-8221-4397-890D-9A0325846788}"/>
    <cellStyle name="Currency 5 3 3 6 6" xfId="7164" xr:uid="{00000000-0005-0000-0000-0000DA1E0000}"/>
    <cellStyle name="Currency 5 3 3 6 6 2" xfId="33611" xr:uid="{5FCE6422-31C1-4CFB-ADEE-CF4EC9A7FF9D}"/>
    <cellStyle name="Currency 5 3 3 6 7" xfId="31461" xr:uid="{6CA90FA6-913F-48D6-AD1F-D74CD0E8885F}"/>
    <cellStyle name="Currency 5 3 3 7" xfId="5085" xr:uid="{00000000-0005-0000-0000-0000DB1E0000}"/>
    <cellStyle name="Currency 5 3 3 7 2" xfId="12694" xr:uid="{00000000-0005-0000-0000-0000DC1E0000}"/>
    <cellStyle name="Currency 5 3 3 7 2 2" xfId="36383" xr:uid="{CA2EDD1D-6628-420C-8F1B-54A6059368A5}"/>
    <cellStyle name="Currency 5 3 3 7 3" xfId="18151" xr:uid="{00000000-0005-0000-0000-0000DD1E0000}"/>
    <cellStyle name="Currency 5 3 3 7 3 2" xfId="38843" xr:uid="{C86F6D28-27CB-46C6-84F3-90370CD48CBC}"/>
    <cellStyle name="Currency 5 3 3 7 4" xfId="23612" xr:uid="{00000000-0005-0000-0000-0000DE1E0000}"/>
    <cellStyle name="Currency 5 3 3 7 4 2" xfId="41303" xr:uid="{B1A71155-CDFD-4078-A695-37D947D92AAC}"/>
    <cellStyle name="Currency 5 3 3 7 5" xfId="29070" xr:uid="{00000000-0005-0000-0000-0000DF1E0000}"/>
    <cellStyle name="Currency 5 3 3 7 5 2" xfId="43764" xr:uid="{7E8AEAAB-F951-4C9F-9C52-5D97FF95BA9B}"/>
    <cellStyle name="Currency 5 3 3 7 6" xfId="7476" xr:uid="{00000000-0005-0000-0000-0000E01E0000}"/>
    <cellStyle name="Currency 5 3 3 7 6 2" xfId="33923" xr:uid="{DB932F0A-713B-48E4-A09D-62FFFA98CE5F}"/>
    <cellStyle name="Currency 5 3 3 7 7" xfId="31773" xr:uid="{592DA465-4C1C-4BF2-A052-35A77BC9125E}"/>
    <cellStyle name="Currency 5 3 3 8" xfId="881" xr:uid="{00000000-0005-0000-0000-0000E11E0000}"/>
    <cellStyle name="Currency 5 3 3 8 2" xfId="13951" xr:uid="{00000000-0005-0000-0000-0000E21E0000}"/>
    <cellStyle name="Currency 5 3 3 8 2 2" xfId="36971" xr:uid="{CEC2ACFC-EF07-4877-9D02-8D14F2E12827}"/>
    <cellStyle name="Currency 5 3 3 8 3" xfId="19412" xr:uid="{00000000-0005-0000-0000-0000E31E0000}"/>
    <cellStyle name="Currency 5 3 3 8 3 2" xfId="39431" xr:uid="{E0A11B89-044D-4532-8DBA-E6E3C98CDC2E}"/>
    <cellStyle name="Currency 5 3 3 8 4" xfId="24870" xr:uid="{00000000-0005-0000-0000-0000E41E0000}"/>
    <cellStyle name="Currency 5 3 3 8 4 2" xfId="41892" xr:uid="{141D94BF-8F5B-4A3F-B2EB-6929DE9BE5C3}"/>
    <cellStyle name="Currency 5 3 3 8 5" xfId="8493" xr:uid="{00000000-0005-0000-0000-0000E51E0000}"/>
    <cellStyle name="Currency 5 3 3 8 5 2" xfId="34511" xr:uid="{5DF4BB99-7459-4009-9BD3-BA3C81B3D564}"/>
    <cellStyle name="Currency 5 3 3 8 6" xfId="29901" xr:uid="{AC4D3D23-0C24-47CA-B973-8E806FE7F01A}"/>
    <cellStyle name="Currency 5 3 3 9" xfId="7975" xr:uid="{00000000-0005-0000-0000-0000E61E0000}"/>
    <cellStyle name="Currency 5 3 3 9 2" xfId="34235" xr:uid="{CBDCD616-6771-4714-A421-46A16405B919}"/>
    <cellStyle name="Currency 5 3 4" xfId="452" xr:uid="{00000000-0005-0000-0000-0000E71E0000}"/>
    <cellStyle name="Currency 5 3 4 10" xfId="13523" xr:uid="{00000000-0005-0000-0000-0000E81E0000}"/>
    <cellStyle name="Currency 5 3 4 10 2" xfId="36731" xr:uid="{7F6ADF8E-0332-428E-93DD-F5134D93D1B8}"/>
    <cellStyle name="Currency 5 3 4 11" xfId="18983" xr:uid="{00000000-0005-0000-0000-0000E91E0000}"/>
    <cellStyle name="Currency 5 3 4 11 2" xfId="39191" xr:uid="{AF5867CD-981E-48B5-8998-8DB37292B87E}"/>
    <cellStyle name="Currency 5 3 4 12" xfId="24442" xr:uid="{00000000-0005-0000-0000-0000EA1E0000}"/>
    <cellStyle name="Currency 5 3 4 12 2" xfId="41652" xr:uid="{CDA41EEB-3178-4B58-AE19-1D95878BBFDC}"/>
    <cellStyle name="Currency 5 3 4 13" xfId="5640" xr:uid="{00000000-0005-0000-0000-0000EB1E0000}"/>
    <cellStyle name="Currency 5 3 4 13 2" xfId="32087" xr:uid="{7F8092B4-5101-4F08-9B5D-7FCBEE4B4922}"/>
    <cellStyle name="Currency 5 3 4 14" xfId="29661" xr:uid="{12C3BBB1-FEAD-43A9-9C7B-222F7EBB33FC}"/>
    <cellStyle name="Currency 5 3 4 2" xfId="1471" xr:uid="{00000000-0005-0000-0000-0000EC1E0000}"/>
    <cellStyle name="Currency 5 3 4 2 2" xfId="9081" xr:uid="{00000000-0005-0000-0000-0000ED1E0000}"/>
    <cellStyle name="Currency 5 3 4 2 2 2" xfId="34859" xr:uid="{0024E5C0-5575-4AE4-8390-8D04D7DA0C85}"/>
    <cellStyle name="Currency 5 3 4 2 3" xfId="14539" xr:uid="{00000000-0005-0000-0000-0000EE1E0000}"/>
    <cellStyle name="Currency 5 3 4 2 3 2" xfId="37319" xr:uid="{A3025596-CE9C-4DA4-8333-E2794DB080B5}"/>
    <cellStyle name="Currency 5 3 4 2 4" xfId="20000" xr:uid="{00000000-0005-0000-0000-0000EF1E0000}"/>
    <cellStyle name="Currency 5 3 4 2 4 2" xfId="39779" xr:uid="{7C8CF58E-EE26-468D-BEB9-5AD9E597DD3E}"/>
    <cellStyle name="Currency 5 3 4 2 5" xfId="25458" xr:uid="{00000000-0005-0000-0000-0000F01E0000}"/>
    <cellStyle name="Currency 5 3 4 2 5 2" xfId="42240" xr:uid="{CB1F776B-8313-4AF2-A65A-213CCF8F98A5}"/>
    <cellStyle name="Currency 5 3 4 2 6" xfId="5952" xr:uid="{00000000-0005-0000-0000-0000F11E0000}"/>
    <cellStyle name="Currency 5 3 4 2 6 2" xfId="32399" xr:uid="{D87A685B-DAD2-42F9-B711-B4E57A2D32D8}"/>
    <cellStyle name="Currency 5 3 4 2 7" xfId="30249" xr:uid="{2060061C-966F-476B-9C2C-95FB0FD5FEB9}"/>
    <cellStyle name="Currency 5 3 4 3" xfId="2212" xr:uid="{00000000-0005-0000-0000-0000F21E0000}"/>
    <cellStyle name="Currency 5 3 4 3 2" xfId="9822" xr:uid="{00000000-0005-0000-0000-0000F31E0000}"/>
    <cellStyle name="Currency 5 3 4 3 2 2" xfId="35171" xr:uid="{BC4470A1-C523-4DC0-B1BD-8DBE1C906C0B}"/>
    <cellStyle name="Currency 5 3 4 3 3" xfId="15279" xr:uid="{00000000-0005-0000-0000-0000F41E0000}"/>
    <cellStyle name="Currency 5 3 4 3 3 2" xfId="37631" xr:uid="{0D1E364A-5C57-44E7-AD51-A2825D3D777B}"/>
    <cellStyle name="Currency 5 3 4 3 4" xfId="20740" xr:uid="{00000000-0005-0000-0000-0000F51E0000}"/>
    <cellStyle name="Currency 5 3 4 3 4 2" xfId="40091" xr:uid="{598C0E95-7E70-4CA0-8B3D-BFB8548CF0D6}"/>
    <cellStyle name="Currency 5 3 4 3 5" xfId="26198" xr:uid="{00000000-0005-0000-0000-0000F61E0000}"/>
    <cellStyle name="Currency 5 3 4 3 5 2" xfId="42552" xr:uid="{330F73C7-2D58-46D0-AA75-C162CB4DDBEC}"/>
    <cellStyle name="Currency 5 3 4 3 6" xfId="6264" xr:uid="{00000000-0005-0000-0000-0000F71E0000}"/>
    <cellStyle name="Currency 5 3 4 3 6 2" xfId="32711" xr:uid="{4B1652D5-458C-4269-9D87-D18BF64660A2}"/>
    <cellStyle name="Currency 5 3 4 3 7" xfId="30561" xr:uid="{EC05EC27-6BD0-42C3-AF6A-DAFEE6E1A205}"/>
    <cellStyle name="Currency 5 3 4 4" xfId="2952" xr:uid="{00000000-0005-0000-0000-0000F81E0000}"/>
    <cellStyle name="Currency 5 3 4 4 2" xfId="10562" xr:uid="{00000000-0005-0000-0000-0000F91E0000}"/>
    <cellStyle name="Currency 5 3 4 4 2 2" xfId="35483" xr:uid="{8B35667B-B111-4318-B193-05E0F11E6C58}"/>
    <cellStyle name="Currency 5 3 4 4 3" xfId="16019" xr:uid="{00000000-0005-0000-0000-0000FA1E0000}"/>
    <cellStyle name="Currency 5 3 4 4 3 2" xfId="37943" xr:uid="{C087F1D0-E9EF-4E21-8BD6-9672F102BC57}"/>
    <cellStyle name="Currency 5 3 4 4 4" xfId="21480" xr:uid="{00000000-0005-0000-0000-0000FB1E0000}"/>
    <cellStyle name="Currency 5 3 4 4 4 2" xfId="40403" xr:uid="{5C9BD489-DA02-4EEF-99BF-E9F6E006A24E}"/>
    <cellStyle name="Currency 5 3 4 4 5" xfId="26938" xr:uid="{00000000-0005-0000-0000-0000FC1E0000}"/>
    <cellStyle name="Currency 5 3 4 4 5 2" xfId="42864" xr:uid="{9BEC2D87-4919-44D9-BC65-E71D354121DB}"/>
    <cellStyle name="Currency 5 3 4 4 6" xfId="6576" xr:uid="{00000000-0005-0000-0000-0000FD1E0000}"/>
    <cellStyle name="Currency 5 3 4 4 6 2" xfId="33023" xr:uid="{41D44D44-B8A7-40EC-8A7E-DCD609C664A1}"/>
    <cellStyle name="Currency 5 3 4 4 7" xfId="30873" xr:uid="{B833C102-5190-4129-8CA3-05DF0D475C14}"/>
    <cellStyle name="Currency 5 3 4 5" xfId="3693" xr:uid="{00000000-0005-0000-0000-0000FE1E0000}"/>
    <cellStyle name="Currency 5 3 4 5 2" xfId="11302" xr:uid="{00000000-0005-0000-0000-0000FF1E0000}"/>
    <cellStyle name="Currency 5 3 4 5 2 2" xfId="35795" xr:uid="{3BEDFA92-B024-459D-8876-1F6287542F6C}"/>
    <cellStyle name="Currency 5 3 4 5 3" xfId="16759" xr:uid="{00000000-0005-0000-0000-0000001F0000}"/>
    <cellStyle name="Currency 5 3 4 5 3 2" xfId="38255" xr:uid="{3073C3BF-96C7-4206-8D62-E3B422BFE2D2}"/>
    <cellStyle name="Currency 5 3 4 5 4" xfId="22220" xr:uid="{00000000-0005-0000-0000-0000011F0000}"/>
    <cellStyle name="Currency 5 3 4 5 4 2" xfId="40715" xr:uid="{144C5ED0-2FD7-44E4-9FAA-44E12DA68918}"/>
    <cellStyle name="Currency 5 3 4 5 5" xfId="27678" xr:uid="{00000000-0005-0000-0000-0000021F0000}"/>
    <cellStyle name="Currency 5 3 4 5 5 2" xfId="43176" xr:uid="{30ADCD94-ED19-4DBF-89DA-5A4C094FD57F}"/>
    <cellStyle name="Currency 5 3 4 5 6" xfId="6888" xr:uid="{00000000-0005-0000-0000-0000031F0000}"/>
    <cellStyle name="Currency 5 3 4 5 6 2" xfId="33335" xr:uid="{3DACE84D-6402-4FC8-A16C-0225FEDA08D8}"/>
    <cellStyle name="Currency 5 3 4 5 7" xfId="31185" xr:uid="{79833119-4F5C-4966-BA4E-3704DF88ECEE}"/>
    <cellStyle name="Currency 5 3 4 6" xfId="4434" xr:uid="{00000000-0005-0000-0000-0000041F0000}"/>
    <cellStyle name="Currency 5 3 4 6 2" xfId="12043" xr:uid="{00000000-0005-0000-0000-0000051F0000}"/>
    <cellStyle name="Currency 5 3 4 6 2 2" xfId="36107" xr:uid="{1098B2FB-4112-452A-9D30-7F5F4E466282}"/>
    <cellStyle name="Currency 5 3 4 6 3" xfId="17500" xr:uid="{00000000-0005-0000-0000-0000061F0000}"/>
    <cellStyle name="Currency 5 3 4 6 3 2" xfId="38567" xr:uid="{59A244C7-3BAA-4521-B7C7-ECC71D95E787}"/>
    <cellStyle name="Currency 5 3 4 6 4" xfId="22961" xr:uid="{00000000-0005-0000-0000-0000071F0000}"/>
    <cellStyle name="Currency 5 3 4 6 4 2" xfId="41027" xr:uid="{69397E30-9055-4E2D-B7FF-286FD2DBB608}"/>
    <cellStyle name="Currency 5 3 4 6 5" xfId="28419" xr:uid="{00000000-0005-0000-0000-0000081F0000}"/>
    <cellStyle name="Currency 5 3 4 6 5 2" xfId="43488" xr:uid="{8FD10B92-27DF-4C60-B522-87AF1B8A08DA}"/>
    <cellStyle name="Currency 5 3 4 6 6" xfId="7200" xr:uid="{00000000-0005-0000-0000-0000091F0000}"/>
    <cellStyle name="Currency 5 3 4 6 6 2" xfId="33647" xr:uid="{A0F2654C-C5B9-4E6E-8BF4-B8D2FA45F17B}"/>
    <cellStyle name="Currency 5 3 4 6 7" xfId="31497" xr:uid="{4ED9D9A0-FD55-4B57-9271-4E4E929035AE}"/>
    <cellStyle name="Currency 5 3 4 7" xfId="5174" xr:uid="{00000000-0005-0000-0000-00000A1F0000}"/>
    <cellStyle name="Currency 5 3 4 7 2" xfId="12783" xr:uid="{00000000-0005-0000-0000-00000B1F0000}"/>
    <cellStyle name="Currency 5 3 4 7 2 2" xfId="36419" xr:uid="{38EDB871-9202-4735-B8F8-39D9CC662288}"/>
    <cellStyle name="Currency 5 3 4 7 3" xfId="18240" xr:uid="{00000000-0005-0000-0000-00000C1F0000}"/>
    <cellStyle name="Currency 5 3 4 7 3 2" xfId="38879" xr:uid="{8FE2BE86-BD92-4A72-B395-5FE76C1CD40C}"/>
    <cellStyle name="Currency 5 3 4 7 4" xfId="23701" xr:uid="{00000000-0005-0000-0000-00000D1F0000}"/>
    <cellStyle name="Currency 5 3 4 7 4 2" xfId="41339" xr:uid="{BCA935D1-A82C-4177-83D7-44F0A6AB639F}"/>
    <cellStyle name="Currency 5 3 4 7 5" xfId="29159" xr:uid="{00000000-0005-0000-0000-00000E1F0000}"/>
    <cellStyle name="Currency 5 3 4 7 5 2" xfId="43800" xr:uid="{3995DBD5-5901-417A-925D-A7D1D90FA4A4}"/>
    <cellStyle name="Currency 5 3 4 7 6" xfId="7512" xr:uid="{00000000-0005-0000-0000-00000F1F0000}"/>
    <cellStyle name="Currency 5 3 4 7 6 2" xfId="33959" xr:uid="{2F84F80B-E86B-4EF7-8755-D21492221E80}"/>
    <cellStyle name="Currency 5 3 4 7 7" xfId="31809" xr:uid="{6EFC8E4B-FD99-4CDB-AB91-74E8CEEC7036}"/>
    <cellStyle name="Currency 5 3 4 8" xfId="917" xr:uid="{00000000-0005-0000-0000-0000101F0000}"/>
    <cellStyle name="Currency 5 3 4 8 2" xfId="13987" xr:uid="{00000000-0005-0000-0000-0000111F0000}"/>
    <cellStyle name="Currency 5 3 4 8 2 2" xfId="37007" xr:uid="{BE6B8524-C9C1-4029-A56C-7985103EF96F}"/>
    <cellStyle name="Currency 5 3 4 8 3" xfId="19448" xr:uid="{00000000-0005-0000-0000-0000121F0000}"/>
    <cellStyle name="Currency 5 3 4 8 3 2" xfId="39467" xr:uid="{9115EFB5-ADDC-43EB-AB6F-A4EDA34AC662}"/>
    <cellStyle name="Currency 5 3 4 8 4" xfId="24906" xr:uid="{00000000-0005-0000-0000-0000131F0000}"/>
    <cellStyle name="Currency 5 3 4 8 4 2" xfId="41928" xr:uid="{772A94C3-480E-4F6B-828F-2050305E4168}"/>
    <cellStyle name="Currency 5 3 4 8 5" xfId="8529" xr:uid="{00000000-0005-0000-0000-0000141F0000}"/>
    <cellStyle name="Currency 5 3 4 8 5 2" xfId="34547" xr:uid="{6616255E-7747-479B-8E2B-984F271B1704}"/>
    <cellStyle name="Currency 5 3 4 8 6" xfId="29937" xr:uid="{21EE7AE3-F441-4733-B249-4B82CBD200D1}"/>
    <cellStyle name="Currency 5 3 4 9" xfId="8064" xr:uid="{00000000-0005-0000-0000-0000151F0000}"/>
    <cellStyle name="Currency 5 3 4 9 2" xfId="34271" xr:uid="{542C9581-CA45-44A8-A61A-BAFE73D2C593}"/>
    <cellStyle name="Currency 5 3 5" xfId="541" xr:uid="{00000000-0005-0000-0000-0000161F0000}"/>
    <cellStyle name="Currency 5 3 5 10" xfId="13612" xr:uid="{00000000-0005-0000-0000-0000171F0000}"/>
    <cellStyle name="Currency 5 3 5 10 2" xfId="36767" xr:uid="{F907F30A-DF50-4BBB-A768-D8012DE4A669}"/>
    <cellStyle name="Currency 5 3 5 11" xfId="19072" xr:uid="{00000000-0005-0000-0000-0000181F0000}"/>
    <cellStyle name="Currency 5 3 5 11 2" xfId="39227" xr:uid="{598AA653-9B66-4B47-AEA7-90923239A736}"/>
    <cellStyle name="Currency 5 3 5 12" xfId="24531" xr:uid="{00000000-0005-0000-0000-0000191F0000}"/>
    <cellStyle name="Currency 5 3 5 12 2" xfId="41688" xr:uid="{A4C88ECA-6EA2-47A9-AB80-83C518399C96}"/>
    <cellStyle name="Currency 5 3 5 13" xfId="5676" xr:uid="{00000000-0005-0000-0000-00001A1F0000}"/>
    <cellStyle name="Currency 5 3 5 13 2" xfId="32123" xr:uid="{E6F5AA62-D746-457D-A901-BCCA269423D9}"/>
    <cellStyle name="Currency 5 3 5 14" xfId="29697" xr:uid="{B49526E5-6634-4E76-B8B6-4D66750D9A46}"/>
    <cellStyle name="Currency 5 3 5 2" xfId="1560" xr:uid="{00000000-0005-0000-0000-00001B1F0000}"/>
    <cellStyle name="Currency 5 3 5 2 2" xfId="9170" xr:uid="{00000000-0005-0000-0000-00001C1F0000}"/>
    <cellStyle name="Currency 5 3 5 2 2 2" xfId="34895" xr:uid="{F7506BD3-3DB7-410E-B613-8A7B974B60CA}"/>
    <cellStyle name="Currency 5 3 5 2 3" xfId="14628" xr:uid="{00000000-0005-0000-0000-00001D1F0000}"/>
    <cellStyle name="Currency 5 3 5 2 3 2" xfId="37355" xr:uid="{1FD93146-02BB-4033-82D2-DD4772674849}"/>
    <cellStyle name="Currency 5 3 5 2 4" xfId="20089" xr:uid="{00000000-0005-0000-0000-00001E1F0000}"/>
    <cellStyle name="Currency 5 3 5 2 4 2" xfId="39815" xr:uid="{7CF57F93-4916-4B00-A38D-49A8C0A10298}"/>
    <cellStyle name="Currency 5 3 5 2 5" xfId="25547" xr:uid="{00000000-0005-0000-0000-00001F1F0000}"/>
    <cellStyle name="Currency 5 3 5 2 5 2" xfId="42276" xr:uid="{6F5A8970-6EBD-4180-98AA-AB44B6A9E021}"/>
    <cellStyle name="Currency 5 3 5 2 6" xfId="5988" xr:uid="{00000000-0005-0000-0000-0000201F0000}"/>
    <cellStyle name="Currency 5 3 5 2 6 2" xfId="32435" xr:uid="{464967B4-2966-4CB5-963C-249D44694D09}"/>
    <cellStyle name="Currency 5 3 5 2 7" xfId="30285" xr:uid="{8DAC2A5B-BFCD-487C-A530-54AB614640B1}"/>
    <cellStyle name="Currency 5 3 5 3" xfId="2301" xr:uid="{00000000-0005-0000-0000-0000211F0000}"/>
    <cellStyle name="Currency 5 3 5 3 2" xfId="9911" xr:uid="{00000000-0005-0000-0000-0000221F0000}"/>
    <cellStyle name="Currency 5 3 5 3 2 2" xfId="35207" xr:uid="{BE9CA6F9-BCA6-494A-B39A-183D876A7C63}"/>
    <cellStyle name="Currency 5 3 5 3 3" xfId="15368" xr:uid="{00000000-0005-0000-0000-0000231F0000}"/>
    <cellStyle name="Currency 5 3 5 3 3 2" xfId="37667" xr:uid="{418EF831-0374-4A6F-941E-424D3FC1152B}"/>
    <cellStyle name="Currency 5 3 5 3 4" xfId="20829" xr:uid="{00000000-0005-0000-0000-0000241F0000}"/>
    <cellStyle name="Currency 5 3 5 3 4 2" xfId="40127" xr:uid="{BEF6E736-800E-42ED-BCF6-6E1B35C95E4D}"/>
    <cellStyle name="Currency 5 3 5 3 5" xfId="26287" xr:uid="{00000000-0005-0000-0000-0000251F0000}"/>
    <cellStyle name="Currency 5 3 5 3 5 2" xfId="42588" xr:uid="{F07FC084-7D55-4EE5-BB19-29371C0F93B0}"/>
    <cellStyle name="Currency 5 3 5 3 6" xfId="6300" xr:uid="{00000000-0005-0000-0000-0000261F0000}"/>
    <cellStyle name="Currency 5 3 5 3 6 2" xfId="32747" xr:uid="{14F97348-BEC7-471E-8E79-A17E357997A6}"/>
    <cellStyle name="Currency 5 3 5 3 7" xfId="30597" xr:uid="{73DE66CB-D71F-45BA-A098-808CDA1E1FC1}"/>
    <cellStyle name="Currency 5 3 5 4" xfId="3041" xr:uid="{00000000-0005-0000-0000-0000271F0000}"/>
    <cellStyle name="Currency 5 3 5 4 2" xfId="10651" xr:uid="{00000000-0005-0000-0000-0000281F0000}"/>
    <cellStyle name="Currency 5 3 5 4 2 2" xfId="35519" xr:uid="{504AB7CF-DE07-4040-A98C-DE76234CDB8F}"/>
    <cellStyle name="Currency 5 3 5 4 3" xfId="16108" xr:uid="{00000000-0005-0000-0000-0000291F0000}"/>
    <cellStyle name="Currency 5 3 5 4 3 2" xfId="37979" xr:uid="{C7970559-C35A-4BAB-927A-91115B468E6D}"/>
    <cellStyle name="Currency 5 3 5 4 4" xfId="21569" xr:uid="{00000000-0005-0000-0000-00002A1F0000}"/>
    <cellStyle name="Currency 5 3 5 4 4 2" xfId="40439" xr:uid="{5B0F1FC1-8837-43B9-AC4E-865EB4A1E5CD}"/>
    <cellStyle name="Currency 5 3 5 4 5" xfId="27027" xr:uid="{00000000-0005-0000-0000-00002B1F0000}"/>
    <cellStyle name="Currency 5 3 5 4 5 2" xfId="42900" xr:uid="{3183C6B3-4FDF-4AD1-8CE7-40C75ABD0379}"/>
    <cellStyle name="Currency 5 3 5 4 6" xfId="6612" xr:uid="{00000000-0005-0000-0000-00002C1F0000}"/>
    <cellStyle name="Currency 5 3 5 4 6 2" xfId="33059" xr:uid="{3CACF466-705E-4401-975C-9CA41989E539}"/>
    <cellStyle name="Currency 5 3 5 4 7" xfId="30909" xr:uid="{92506B0C-AB52-4440-8092-B645DBFD7E49}"/>
    <cellStyle name="Currency 5 3 5 5" xfId="3782" xr:uid="{00000000-0005-0000-0000-00002D1F0000}"/>
    <cellStyle name="Currency 5 3 5 5 2" xfId="11391" xr:uid="{00000000-0005-0000-0000-00002E1F0000}"/>
    <cellStyle name="Currency 5 3 5 5 2 2" xfId="35831" xr:uid="{C48BE85B-F508-49D2-B781-CAF8AFE428FE}"/>
    <cellStyle name="Currency 5 3 5 5 3" xfId="16848" xr:uid="{00000000-0005-0000-0000-00002F1F0000}"/>
    <cellStyle name="Currency 5 3 5 5 3 2" xfId="38291" xr:uid="{C8BAF523-71F2-473A-A693-1EA9CAB8FF98}"/>
    <cellStyle name="Currency 5 3 5 5 4" xfId="22309" xr:uid="{00000000-0005-0000-0000-0000301F0000}"/>
    <cellStyle name="Currency 5 3 5 5 4 2" xfId="40751" xr:uid="{17D1C8CD-68EA-4975-AC5A-C88887937F67}"/>
    <cellStyle name="Currency 5 3 5 5 5" xfId="27767" xr:uid="{00000000-0005-0000-0000-0000311F0000}"/>
    <cellStyle name="Currency 5 3 5 5 5 2" xfId="43212" xr:uid="{04FE2837-18F4-4F25-ADC7-9133520C63BD}"/>
    <cellStyle name="Currency 5 3 5 5 6" xfId="6924" xr:uid="{00000000-0005-0000-0000-0000321F0000}"/>
    <cellStyle name="Currency 5 3 5 5 6 2" xfId="33371" xr:uid="{F54A3827-3510-43EC-BF78-C8CEA02940FC}"/>
    <cellStyle name="Currency 5 3 5 5 7" xfId="31221" xr:uid="{70647207-66CF-499C-AE04-743E23D264FD}"/>
    <cellStyle name="Currency 5 3 5 6" xfId="4523" xr:uid="{00000000-0005-0000-0000-0000331F0000}"/>
    <cellStyle name="Currency 5 3 5 6 2" xfId="12132" xr:uid="{00000000-0005-0000-0000-0000341F0000}"/>
    <cellStyle name="Currency 5 3 5 6 2 2" xfId="36143" xr:uid="{FB51B053-41F8-457D-B1CD-8D3CFF473C40}"/>
    <cellStyle name="Currency 5 3 5 6 3" xfId="17589" xr:uid="{00000000-0005-0000-0000-0000351F0000}"/>
    <cellStyle name="Currency 5 3 5 6 3 2" xfId="38603" xr:uid="{8772D671-32D2-4078-A1D7-E246DEF4FA6D}"/>
    <cellStyle name="Currency 5 3 5 6 4" xfId="23050" xr:uid="{00000000-0005-0000-0000-0000361F0000}"/>
    <cellStyle name="Currency 5 3 5 6 4 2" xfId="41063" xr:uid="{B4628B91-9165-496B-A99C-2D0EBA198856}"/>
    <cellStyle name="Currency 5 3 5 6 5" xfId="28508" xr:uid="{00000000-0005-0000-0000-0000371F0000}"/>
    <cellStyle name="Currency 5 3 5 6 5 2" xfId="43524" xr:uid="{E154CD66-4621-41D0-9468-A70983B6E498}"/>
    <cellStyle name="Currency 5 3 5 6 6" xfId="7236" xr:uid="{00000000-0005-0000-0000-0000381F0000}"/>
    <cellStyle name="Currency 5 3 5 6 6 2" xfId="33683" xr:uid="{0A86A1BB-1D0E-45FC-87D2-B7904FDD85AF}"/>
    <cellStyle name="Currency 5 3 5 6 7" xfId="31533" xr:uid="{42C3F813-3BCE-4B82-B42C-B3A0C73D8FE1}"/>
    <cellStyle name="Currency 5 3 5 7" xfId="5263" xr:uid="{00000000-0005-0000-0000-0000391F0000}"/>
    <cellStyle name="Currency 5 3 5 7 2" xfId="12872" xr:uid="{00000000-0005-0000-0000-00003A1F0000}"/>
    <cellStyle name="Currency 5 3 5 7 2 2" xfId="36455" xr:uid="{15D4962D-1C29-4033-A9C4-E89B040AB071}"/>
    <cellStyle name="Currency 5 3 5 7 3" xfId="18329" xr:uid="{00000000-0005-0000-0000-00003B1F0000}"/>
    <cellStyle name="Currency 5 3 5 7 3 2" xfId="38915" xr:uid="{CD2F67B8-E83B-4EBE-BEEA-CF83FCCDD2BD}"/>
    <cellStyle name="Currency 5 3 5 7 4" xfId="23790" xr:uid="{00000000-0005-0000-0000-00003C1F0000}"/>
    <cellStyle name="Currency 5 3 5 7 4 2" xfId="41375" xr:uid="{5D7A9F3E-78CA-4448-A043-507A2BFDFCE8}"/>
    <cellStyle name="Currency 5 3 5 7 5" xfId="29248" xr:uid="{00000000-0005-0000-0000-00003D1F0000}"/>
    <cellStyle name="Currency 5 3 5 7 5 2" xfId="43836" xr:uid="{B21E1493-A5A1-4938-8B1B-72CC0A960B3D}"/>
    <cellStyle name="Currency 5 3 5 7 6" xfId="7548" xr:uid="{00000000-0005-0000-0000-00003E1F0000}"/>
    <cellStyle name="Currency 5 3 5 7 6 2" xfId="33995" xr:uid="{7930AC76-AC44-495A-A99A-511735887C02}"/>
    <cellStyle name="Currency 5 3 5 7 7" xfId="31845" xr:uid="{0C1F0359-5426-4296-AA9C-301C05712C81}"/>
    <cellStyle name="Currency 5 3 5 8" xfId="953" xr:uid="{00000000-0005-0000-0000-00003F1F0000}"/>
    <cellStyle name="Currency 5 3 5 8 2" xfId="14023" xr:uid="{00000000-0005-0000-0000-0000401F0000}"/>
    <cellStyle name="Currency 5 3 5 8 2 2" xfId="37043" xr:uid="{7541D8F3-AC75-4E97-B658-D2A060721C96}"/>
    <cellStyle name="Currency 5 3 5 8 3" xfId="19484" xr:uid="{00000000-0005-0000-0000-0000411F0000}"/>
    <cellStyle name="Currency 5 3 5 8 3 2" xfId="39503" xr:uid="{EAA95AA1-7638-4B77-A7B1-88FEE7F03BF9}"/>
    <cellStyle name="Currency 5 3 5 8 4" xfId="24942" xr:uid="{00000000-0005-0000-0000-0000421F0000}"/>
    <cellStyle name="Currency 5 3 5 8 4 2" xfId="41964" xr:uid="{5F3A35CC-AF17-4459-BEDE-907ED0F03FC9}"/>
    <cellStyle name="Currency 5 3 5 8 5" xfId="8565" xr:uid="{00000000-0005-0000-0000-0000431F0000}"/>
    <cellStyle name="Currency 5 3 5 8 5 2" xfId="34583" xr:uid="{B75A036D-BA1E-4854-886F-843C6B2312D2}"/>
    <cellStyle name="Currency 5 3 5 8 6" xfId="29973" xr:uid="{4B39E554-D286-4B2D-85F1-CDEF1ABB0EB1}"/>
    <cellStyle name="Currency 5 3 5 9" xfId="8153" xr:uid="{00000000-0005-0000-0000-0000441F0000}"/>
    <cellStyle name="Currency 5 3 5 9 2" xfId="34307" xr:uid="{93890AAC-594F-4A17-9DC2-0B444925F337}"/>
    <cellStyle name="Currency 5 3 6" xfId="630" xr:uid="{00000000-0005-0000-0000-0000451F0000}"/>
    <cellStyle name="Currency 5 3 6 10" xfId="13701" xr:uid="{00000000-0005-0000-0000-0000461F0000}"/>
    <cellStyle name="Currency 5 3 6 10 2" xfId="36803" xr:uid="{A4EB91F5-4E91-4B41-9DD2-A16AC529EB18}"/>
    <cellStyle name="Currency 5 3 6 11" xfId="19161" xr:uid="{00000000-0005-0000-0000-0000471F0000}"/>
    <cellStyle name="Currency 5 3 6 11 2" xfId="39263" xr:uid="{6A6FC181-30EA-480B-83C7-A4B0A2811BC9}"/>
    <cellStyle name="Currency 5 3 6 12" xfId="24620" xr:uid="{00000000-0005-0000-0000-0000481F0000}"/>
    <cellStyle name="Currency 5 3 6 12 2" xfId="41724" xr:uid="{14C2DEFD-4C47-4928-8136-A992650D0212}"/>
    <cellStyle name="Currency 5 3 6 13" xfId="5712" xr:uid="{00000000-0005-0000-0000-0000491F0000}"/>
    <cellStyle name="Currency 5 3 6 13 2" xfId="32159" xr:uid="{0325472A-A2E3-4D69-ACFD-81740DDC41F7}"/>
    <cellStyle name="Currency 5 3 6 14" xfId="29733" xr:uid="{6B3B8BAE-69F7-4F8C-AE8F-A52D0CFCC95C}"/>
    <cellStyle name="Currency 5 3 6 2" xfId="1649" xr:uid="{00000000-0005-0000-0000-00004A1F0000}"/>
    <cellStyle name="Currency 5 3 6 2 2" xfId="9259" xr:uid="{00000000-0005-0000-0000-00004B1F0000}"/>
    <cellStyle name="Currency 5 3 6 2 2 2" xfId="34931" xr:uid="{D20B32DF-88BF-453C-8423-ADF8F8B13602}"/>
    <cellStyle name="Currency 5 3 6 2 3" xfId="14717" xr:uid="{00000000-0005-0000-0000-00004C1F0000}"/>
    <cellStyle name="Currency 5 3 6 2 3 2" xfId="37391" xr:uid="{6C1811AE-8F69-411B-BCFB-EEC3F23C18DF}"/>
    <cellStyle name="Currency 5 3 6 2 4" xfId="20178" xr:uid="{00000000-0005-0000-0000-00004D1F0000}"/>
    <cellStyle name="Currency 5 3 6 2 4 2" xfId="39851" xr:uid="{635448F0-C8EB-4A7E-9812-18D64EAEB1A6}"/>
    <cellStyle name="Currency 5 3 6 2 5" xfId="25636" xr:uid="{00000000-0005-0000-0000-00004E1F0000}"/>
    <cellStyle name="Currency 5 3 6 2 5 2" xfId="42312" xr:uid="{9081AF0C-0631-439B-9426-D2327AB8083D}"/>
    <cellStyle name="Currency 5 3 6 2 6" xfId="6024" xr:uid="{00000000-0005-0000-0000-00004F1F0000}"/>
    <cellStyle name="Currency 5 3 6 2 6 2" xfId="32471" xr:uid="{9B7C0167-63D8-4065-BBE8-F7520E6CCF52}"/>
    <cellStyle name="Currency 5 3 6 2 7" xfId="30321" xr:uid="{1E85EDF5-DBF7-424B-9C1F-5DAE1C965A8F}"/>
    <cellStyle name="Currency 5 3 6 3" xfId="2390" xr:uid="{00000000-0005-0000-0000-0000501F0000}"/>
    <cellStyle name="Currency 5 3 6 3 2" xfId="10000" xr:uid="{00000000-0005-0000-0000-0000511F0000}"/>
    <cellStyle name="Currency 5 3 6 3 2 2" xfId="35243" xr:uid="{5C2BE4EE-8885-48A7-9EF7-9725D3B7715D}"/>
    <cellStyle name="Currency 5 3 6 3 3" xfId="15457" xr:uid="{00000000-0005-0000-0000-0000521F0000}"/>
    <cellStyle name="Currency 5 3 6 3 3 2" xfId="37703" xr:uid="{DA29BCEF-5A29-4FED-99B8-6E1541EAB7C7}"/>
    <cellStyle name="Currency 5 3 6 3 4" xfId="20918" xr:uid="{00000000-0005-0000-0000-0000531F0000}"/>
    <cellStyle name="Currency 5 3 6 3 4 2" xfId="40163" xr:uid="{F99DEB31-E2DD-4A59-BA57-D1817298B187}"/>
    <cellStyle name="Currency 5 3 6 3 5" xfId="26376" xr:uid="{00000000-0005-0000-0000-0000541F0000}"/>
    <cellStyle name="Currency 5 3 6 3 5 2" xfId="42624" xr:uid="{138DF3D1-4965-4CCD-80D2-B4DE0260AA80}"/>
    <cellStyle name="Currency 5 3 6 3 6" xfId="6336" xr:uid="{00000000-0005-0000-0000-0000551F0000}"/>
    <cellStyle name="Currency 5 3 6 3 6 2" xfId="32783" xr:uid="{3D803C49-29EF-4DE9-A0CA-732D6A8241DF}"/>
    <cellStyle name="Currency 5 3 6 3 7" xfId="30633" xr:uid="{BAFEC82B-354E-4F52-AB04-4447DA1C4B77}"/>
    <cellStyle name="Currency 5 3 6 4" xfId="3130" xr:uid="{00000000-0005-0000-0000-0000561F0000}"/>
    <cellStyle name="Currency 5 3 6 4 2" xfId="10740" xr:uid="{00000000-0005-0000-0000-0000571F0000}"/>
    <cellStyle name="Currency 5 3 6 4 2 2" xfId="35555" xr:uid="{3615A112-EB22-4AE3-BB46-BA8E60EE3013}"/>
    <cellStyle name="Currency 5 3 6 4 3" xfId="16197" xr:uid="{00000000-0005-0000-0000-0000581F0000}"/>
    <cellStyle name="Currency 5 3 6 4 3 2" xfId="38015" xr:uid="{F563F1CE-0D46-48F4-BA2C-157FDAB78DEA}"/>
    <cellStyle name="Currency 5 3 6 4 4" xfId="21658" xr:uid="{00000000-0005-0000-0000-0000591F0000}"/>
    <cellStyle name="Currency 5 3 6 4 4 2" xfId="40475" xr:uid="{C75451E5-BA47-40B6-A251-BFC24F4F11DF}"/>
    <cellStyle name="Currency 5 3 6 4 5" xfId="27116" xr:uid="{00000000-0005-0000-0000-00005A1F0000}"/>
    <cellStyle name="Currency 5 3 6 4 5 2" xfId="42936" xr:uid="{D4D7C444-BD00-452D-A39A-AB36BCC1F7BE}"/>
    <cellStyle name="Currency 5 3 6 4 6" xfId="6648" xr:uid="{00000000-0005-0000-0000-00005B1F0000}"/>
    <cellStyle name="Currency 5 3 6 4 6 2" xfId="33095" xr:uid="{CFA1AE40-1638-4F3D-88FA-CB7B62AF9F57}"/>
    <cellStyle name="Currency 5 3 6 4 7" xfId="30945" xr:uid="{68093181-0F83-4AC1-8A26-943A8BEB79CB}"/>
    <cellStyle name="Currency 5 3 6 5" xfId="3871" xr:uid="{00000000-0005-0000-0000-00005C1F0000}"/>
    <cellStyle name="Currency 5 3 6 5 2" xfId="11480" xr:uid="{00000000-0005-0000-0000-00005D1F0000}"/>
    <cellStyle name="Currency 5 3 6 5 2 2" xfId="35867" xr:uid="{50F4A4BF-A289-405E-B34F-754135FC31C5}"/>
    <cellStyle name="Currency 5 3 6 5 3" xfId="16937" xr:uid="{00000000-0005-0000-0000-00005E1F0000}"/>
    <cellStyle name="Currency 5 3 6 5 3 2" xfId="38327" xr:uid="{DB76A5B4-FE99-460A-A01C-0C7D57B8467E}"/>
    <cellStyle name="Currency 5 3 6 5 4" xfId="22398" xr:uid="{00000000-0005-0000-0000-00005F1F0000}"/>
    <cellStyle name="Currency 5 3 6 5 4 2" xfId="40787" xr:uid="{E1535AF5-7A57-43A3-8A8D-E51DFF49F366}"/>
    <cellStyle name="Currency 5 3 6 5 5" xfId="27856" xr:uid="{00000000-0005-0000-0000-0000601F0000}"/>
    <cellStyle name="Currency 5 3 6 5 5 2" xfId="43248" xr:uid="{A57FD0A8-D1EF-47A1-965A-A389E8A66B48}"/>
    <cellStyle name="Currency 5 3 6 5 6" xfId="6960" xr:uid="{00000000-0005-0000-0000-0000611F0000}"/>
    <cellStyle name="Currency 5 3 6 5 6 2" xfId="33407" xr:uid="{E9552559-55A0-47B9-959D-336BADBCCE91}"/>
    <cellStyle name="Currency 5 3 6 5 7" xfId="31257" xr:uid="{35CD6224-4DCC-4BF1-B016-C4EAB7F1FAA3}"/>
    <cellStyle name="Currency 5 3 6 6" xfId="4612" xr:uid="{00000000-0005-0000-0000-0000621F0000}"/>
    <cellStyle name="Currency 5 3 6 6 2" xfId="12221" xr:uid="{00000000-0005-0000-0000-0000631F0000}"/>
    <cellStyle name="Currency 5 3 6 6 2 2" xfId="36179" xr:uid="{9B41252D-9F10-4ABB-8248-D327A5C4F8AD}"/>
    <cellStyle name="Currency 5 3 6 6 3" xfId="17678" xr:uid="{00000000-0005-0000-0000-0000641F0000}"/>
    <cellStyle name="Currency 5 3 6 6 3 2" xfId="38639" xr:uid="{F923F351-1EA0-4A52-868C-0A535E9F529A}"/>
    <cellStyle name="Currency 5 3 6 6 4" xfId="23139" xr:uid="{00000000-0005-0000-0000-0000651F0000}"/>
    <cellStyle name="Currency 5 3 6 6 4 2" xfId="41099" xr:uid="{36DFF6BE-9388-43FC-B0B4-04889E4FD643}"/>
    <cellStyle name="Currency 5 3 6 6 5" xfId="28597" xr:uid="{00000000-0005-0000-0000-0000661F0000}"/>
    <cellStyle name="Currency 5 3 6 6 5 2" xfId="43560" xr:uid="{5C74D4D5-83DC-4B74-935B-E4D6D3803860}"/>
    <cellStyle name="Currency 5 3 6 6 6" xfId="7272" xr:uid="{00000000-0005-0000-0000-0000671F0000}"/>
    <cellStyle name="Currency 5 3 6 6 6 2" xfId="33719" xr:uid="{3554911B-C0DD-4AAE-A0CC-695443BD03AC}"/>
    <cellStyle name="Currency 5 3 6 6 7" xfId="31569" xr:uid="{EB96892E-5648-4450-A01A-C65770B20BEE}"/>
    <cellStyle name="Currency 5 3 6 7" xfId="5352" xr:uid="{00000000-0005-0000-0000-0000681F0000}"/>
    <cellStyle name="Currency 5 3 6 7 2" xfId="12961" xr:uid="{00000000-0005-0000-0000-0000691F0000}"/>
    <cellStyle name="Currency 5 3 6 7 2 2" xfId="36491" xr:uid="{ABF8F15F-BC12-4C56-9E79-190BBDF3B6AE}"/>
    <cellStyle name="Currency 5 3 6 7 3" xfId="18418" xr:uid="{00000000-0005-0000-0000-00006A1F0000}"/>
    <cellStyle name="Currency 5 3 6 7 3 2" xfId="38951" xr:uid="{8F44A502-E16F-4CA5-98B7-C0DC40F897F8}"/>
    <cellStyle name="Currency 5 3 6 7 4" xfId="23879" xr:uid="{00000000-0005-0000-0000-00006B1F0000}"/>
    <cellStyle name="Currency 5 3 6 7 4 2" xfId="41411" xr:uid="{57A18696-CB76-4601-A047-9682A9C021DE}"/>
    <cellStyle name="Currency 5 3 6 7 5" xfId="29337" xr:uid="{00000000-0005-0000-0000-00006C1F0000}"/>
    <cellStyle name="Currency 5 3 6 7 5 2" xfId="43872" xr:uid="{3D6FB559-5D54-4F23-9EA3-1AEEB8B83928}"/>
    <cellStyle name="Currency 5 3 6 7 6" xfId="7584" xr:uid="{00000000-0005-0000-0000-00006D1F0000}"/>
    <cellStyle name="Currency 5 3 6 7 6 2" xfId="34031" xr:uid="{CFE89F85-B657-473B-8979-48922854D409}"/>
    <cellStyle name="Currency 5 3 6 7 7" xfId="31881" xr:uid="{B39C5508-5D0A-4534-8783-F02F81E33BE9}"/>
    <cellStyle name="Currency 5 3 6 8" xfId="989" xr:uid="{00000000-0005-0000-0000-00006E1F0000}"/>
    <cellStyle name="Currency 5 3 6 8 2" xfId="14059" xr:uid="{00000000-0005-0000-0000-00006F1F0000}"/>
    <cellStyle name="Currency 5 3 6 8 2 2" xfId="37079" xr:uid="{28BCD333-854B-49C5-9182-CFA36DCC8711}"/>
    <cellStyle name="Currency 5 3 6 8 3" xfId="19520" xr:uid="{00000000-0005-0000-0000-0000701F0000}"/>
    <cellStyle name="Currency 5 3 6 8 3 2" xfId="39539" xr:uid="{46FBC99B-66C1-4D63-B3FA-98FBC62CDD78}"/>
    <cellStyle name="Currency 5 3 6 8 4" xfId="24978" xr:uid="{00000000-0005-0000-0000-0000711F0000}"/>
    <cellStyle name="Currency 5 3 6 8 4 2" xfId="42000" xr:uid="{4215D332-796D-44E3-90BC-407C596CB441}"/>
    <cellStyle name="Currency 5 3 6 8 5" xfId="8601" xr:uid="{00000000-0005-0000-0000-0000721F0000}"/>
    <cellStyle name="Currency 5 3 6 8 5 2" xfId="34619" xr:uid="{F7F664BB-B15E-42D6-A223-168D37441566}"/>
    <cellStyle name="Currency 5 3 6 8 6" xfId="30009" xr:uid="{3BFD33DC-DF68-405A-B432-2FE66C276B50}"/>
    <cellStyle name="Currency 5 3 6 9" xfId="8242" xr:uid="{00000000-0005-0000-0000-0000731F0000}"/>
    <cellStyle name="Currency 5 3 6 9 2" xfId="34343" xr:uid="{7F03873A-B186-41EC-ADD9-A444FDD3C26C}"/>
    <cellStyle name="Currency 5 3 7" xfId="720" xr:uid="{00000000-0005-0000-0000-0000741F0000}"/>
    <cellStyle name="Currency 5 3 7 10" xfId="13791" xr:uid="{00000000-0005-0000-0000-0000751F0000}"/>
    <cellStyle name="Currency 5 3 7 10 2" xfId="36839" xr:uid="{E3B301C0-AF64-4B99-BCA3-B801852010F1}"/>
    <cellStyle name="Currency 5 3 7 11" xfId="19251" xr:uid="{00000000-0005-0000-0000-0000761F0000}"/>
    <cellStyle name="Currency 5 3 7 11 2" xfId="39299" xr:uid="{66F53C45-9BB6-4378-8415-5FCB395A6B7F}"/>
    <cellStyle name="Currency 5 3 7 12" xfId="24710" xr:uid="{00000000-0005-0000-0000-0000771F0000}"/>
    <cellStyle name="Currency 5 3 7 12 2" xfId="41760" xr:uid="{B6F201AE-C10E-4DE4-9482-67A6764F7881}"/>
    <cellStyle name="Currency 5 3 7 13" xfId="5748" xr:uid="{00000000-0005-0000-0000-0000781F0000}"/>
    <cellStyle name="Currency 5 3 7 13 2" xfId="32195" xr:uid="{56D81768-76C8-43F5-9B44-3ADBC7DEC676}"/>
    <cellStyle name="Currency 5 3 7 14" xfId="29769" xr:uid="{71C94F15-1B27-4003-841F-048B739F903C}"/>
    <cellStyle name="Currency 5 3 7 2" xfId="1739" xr:uid="{00000000-0005-0000-0000-0000791F0000}"/>
    <cellStyle name="Currency 5 3 7 2 2" xfId="9349" xr:uid="{00000000-0005-0000-0000-00007A1F0000}"/>
    <cellStyle name="Currency 5 3 7 2 2 2" xfId="34967" xr:uid="{56075CF5-7DAD-401E-89B8-7762B1C15033}"/>
    <cellStyle name="Currency 5 3 7 2 3" xfId="14807" xr:uid="{00000000-0005-0000-0000-00007B1F0000}"/>
    <cellStyle name="Currency 5 3 7 2 3 2" xfId="37427" xr:uid="{708611D5-02A3-480E-B4A9-D971D9FC600C}"/>
    <cellStyle name="Currency 5 3 7 2 4" xfId="20268" xr:uid="{00000000-0005-0000-0000-00007C1F0000}"/>
    <cellStyle name="Currency 5 3 7 2 4 2" xfId="39887" xr:uid="{6556415D-AD19-4404-9305-BD4EB2307C3F}"/>
    <cellStyle name="Currency 5 3 7 2 5" xfId="25726" xr:uid="{00000000-0005-0000-0000-00007D1F0000}"/>
    <cellStyle name="Currency 5 3 7 2 5 2" xfId="42348" xr:uid="{BF98D970-CD2F-4413-8917-A782C58BC0A4}"/>
    <cellStyle name="Currency 5 3 7 2 6" xfId="6060" xr:uid="{00000000-0005-0000-0000-00007E1F0000}"/>
    <cellStyle name="Currency 5 3 7 2 6 2" xfId="32507" xr:uid="{5F93F6F6-11F6-4632-90FA-A67BE745A3B8}"/>
    <cellStyle name="Currency 5 3 7 2 7" xfId="30357" xr:uid="{210888E1-5D4C-4B1A-AD86-2459B747B091}"/>
    <cellStyle name="Currency 5 3 7 3" xfId="2480" xr:uid="{00000000-0005-0000-0000-00007F1F0000}"/>
    <cellStyle name="Currency 5 3 7 3 2" xfId="10090" xr:uid="{00000000-0005-0000-0000-0000801F0000}"/>
    <cellStyle name="Currency 5 3 7 3 2 2" xfId="35279" xr:uid="{97CCB441-FD7B-4180-9161-CA96632BA557}"/>
    <cellStyle name="Currency 5 3 7 3 3" xfId="15547" xr:uid="{00000000-0005-0000-0000-0000811F0000}"/>
    <cellStyle name="Currency 5 3 7 3 3 2" xfId="37739" xr:uid="{644819BC-6936-415F-B2F0-ACF6368D6742}"/>
    <cellStyle name="Currency 5 3 7 3 4" xfId="21008" xr:uid="{00000000-0005-0000-0000-0000821F0000}"/>
    <cellStyle name="Currency 5 3 7 3 4 2" xfId="40199" xr:uid="{8E5FFE28-85A0-45C4-B8A4-C1C65FD97AB1}"/>
    <cellStyle name="Currency 5 3 7 3 5" xfId="26466" xr:uid="{00000000-0005-0000-0000-0000831F0000}"/>
    <cellStyle name="Currency 5 3 7 3 5 2" xfId="42660" xr:uid="{B76BAD89-E406-47D3-B9AA-BA09A921256B}"/>
    <cellStyle name="Currency 5 3 7 3 6" xfId="6372" xr:uid="{00000000-0005-0000-0000-0000841F0000}"/>
    <cellStyle name="Currency 5 3 7 3 6 2" xfId="32819" xr:uid="{FDD9D2D5-B6DD-4298-84F1-C4D49BAB99BD}"/>
    <cellStyle name="Currency 5 3 7 3 7" xfId="30669" xr:uid="{956888D9-2C23-431F-9962-3A26DE2559D9}"/>
    <cellStyle name="Currency 5 3 7 4" xfId="3220" xr:uid="{00000000-0005-0000-0000-0000851F0000}"/>
    <cellStyle name="Currency 5 3 7 4 2" xfId="10830" xr:uid="{00000000-0005-0000-0000-0000861F0000}"/>
    <cellStyle name="Currency 5 3 7 4 2 2" xfId="35591" xr:uid="{73AB4E20-0AE2-4239-A8C2-F2A31B17706B}"/>
    <cellStyle name="Currency 5 3 7 4 3" xfId="16287" xr:uid="{00000000-0005-0000-0000-0000871F0000}"/>
    <cellStyle name="Currency 5 3 7 4 3 2" xfId="38051" xr:uid="{F7B73063-8144-4BA8-88EE-6E64C159AA6B}"/>
    <cellStyle name="Currency 5 3 7 4 4" xfId="21748" xr:uid="{00000000-0005-0000-0000-0000881F0000}"/>
    <cellStyle name="Currency 5 3 7 4 4 2" xfId="40511" xr:uid="{B916B769-34E2-4E67-AA95-2F9CE53FA872}"/>
    <cellStyle name="Currency 5 3 7 4 5" xfId="27206" xr:uid="{00000000-0005-0000-0000-0000891F0000}"/>
    <cellStyle name="Currency 5 3 7 4 5 2" xfId="42972" xr:uid="{376DA7D6-E76F-48D0-B8FF-091EAD234308}"/>
    <cellStyle name="Currency 5 3 7 4 6" xfId="6684" xr:uid="{00000000-0005-0000-0000-00008A1F0000}"/>
    <cellStyle name="Currency 5 3 7 4 6 2" xfId="33131" xr:uid="{D6D52973-01E6-45A7-B3BC-81E2E0E022D0}"/>
    <cellStyle name="Currency 5 3 7 4 7" xfId="30981" xr:uid="{3A2E730C-8081-4A29-8F6B-1C2D6CFE4CD4}"/>
    <cellStyle name="Currency 5 3 7 5" xfId="3961" xr:uid="{00000000-0005-0000-0000-00008B1F0000}"/>
    <cellStyle name="Currency 5 3 7 5 2" xfId="11570" xr:uid="{00000000-0005-0000-0000-00008C1F0000}"/>
    <cellStyle name="Currency 5 3 7 5 2 2" xfId="35903" xr:uid="{9BE8CD97-5F0E-4BA3-BCD4-F6DF5E56306A}"/>
    <cellStyle name="Currency 5 3 7 5 3" xfId="17027" xr:uid="{00000000-0005-0000-0000-00008D1F0000}"/>
    <cellStyle name="Currency 5 3 7 5 3 2" xfId="38363" xr:uid="{AC5F0D75-D57F-42F7-AF60-7AFDC41C7D4A}"/>
    <cellStyle name="Currency 5 3 7 5 4" xfId="22488" xr:uid="{00000000-0005-0000-0000-00008E1F0000}"/>
    <cellStyle name="Currency 5 3 7 5 4 2" xfId="40823" xr:uid="{1ECDFD74-CC62-44CE-9BF3-37BE65403F7A}"/>
    <cellStyle name="Currency 5 3 7 5 5" xfId="27946" xr:uid="{00000000-0005-0000-0000-00008F1F0000}"/>
    <cellStyle name="Currency 5 3 7 5 5 2" xfId="43284" xr:uid="{E6F0AA1C-9D2D-46E7-8270-8AFC58BF8F5F}"/>
    <cellStyle name="Currency 5 3 7 5 6" xfId="6996" xr:uid="{00000000-0005-0000-0000-0000901F0000}"/>
    <cellStyle name="Currency 5 3 7 5 6 2" xfId="33443" xr:uid="{42E741BC-BF6A-4092-ABA1-0988D54EE131}"/>
    <cellStyle name="Currency 5 3 7 5 7" xfId="31293" xr:uid="{C334E732-AC26-435A-808B-28FB270B4F5F}"/>
    <cellStyle name="Currency 5 3 7 6" xfId="4702" xr:uid="{00000000-0005-0000-0000-0000911F0000}"/>
    <cellStyle name="Currency 5 3 7 6 2" xfId="12311" xr:uid="{00000000-0005-0000-0000-0000921F0000}"/>
    <cellStyle name="Currency 5 3 7 6 2 2" xfId="36215" xr:uid="{A7673197-1F95-444D-8C25-AF1046AAA33F}"/>
    <cellStyle name="Currency 5 3 7 6 3" xfId="17768" xr:uid="{00000000-0005-0000-0000-0000931F0000}"/>
    <cellStyle name="Currency 5 3 7 6 3 2" xfId="38675" xr:uid="{A9DA55D9-ED44-4F7A-83F9-7EBC495311C5}"/>
    <cellStyle name="Currency 5 3 7 6 4" xfId="23229" xr:uid="{00000000-0005-0000-0000-0000941F0000}"/>
    <cellStyle name="Currency 5 3 7 6 4 2" xfId="41135" xr:uid="{79923A9D-BC84-469E-9C21-69A501C62293}"/>
    <cellStyle name="Currency 5 3 7 6 5" xfId="28687" xr:uid="{00000000-0005-0000-0000-0000951F0000}"/>
    <cellStyle name="Currency 5 3 7 6 5 2" xfId="43596" xr:uid="{BBE9BED4-1F18-42F5-95EE-6DCE86CE9BE1}"/>
    <cellStyle name="Currency 5 3 7 6 6" xfId="7308" xr:uid="{00000000-0005-0000-0000-0000961F0000}"/>
    <cellStyle name="Currency 5 3 7 6 6 2" xfId="33755" xr:uid="{F8440578-11B0-4B1B-8EAB-78397E0F1708}"/>
    <cellStyle name="Currency 5 3 7 6 7" xfId="31605" xr:uid="{7EEDBF68-85BD-4C51-8750-D55E977A4580}"/>
    <cellStyle name="Currency 5 3 7 7" xfId="5442" xr:uid="{00000000-0005-0000-0000-0000971F0000}"/>
    <cellStyle name="Currency 5 3 7 7 2" xfId="13051" xr:uid="{00000000-0005-0000-0000-0000981F0000}"/>
    <cellStyle name="Currency 5 3 7 7 2 2" xfId="36527" xr:uid="{176659D7-BCAB-42D6-8293-85BB3F7A2692}"/>
    <cellStyle name="Currency 5 3 7 7 3" xfId="18508" xr:uid="{00000000-0005-0000-0000-0000991F0000}"/>
    <cellStyle name="Currency 5 3 7 7 3 2" xfId="38987" xr:uid="{1B4DF31E-0CD4-4AA3-80FF-D7AB0CAACC1C}"/>
    <cellStyle name="Currency 5 3 7 7 4" xfId="23969" xr:uid="{00000000-0005-0000-0000-00009A1F0000}"/>
    <cellStyle name="Currency 5 3 7 7 4 2" xfId="41447" xr:uid="{19B787E3-9F6C-49F1-90A8-F1D7F8EFB9FC}"/>
    <cellStyle name="Currency 5 3 7 7 5" xfId="29427" xr:uid="{00000000-0005-0000-0000-00009B1F0000}"/>
    <cellStyle name="Currency 5 3 7 7 5 2" xfId="43908" xr:uid="{76187688-507F-4BBB-91FB-538092CDB616}"/>
    <cellStyle name="Currency 5 3 7 7 6" xfId="7620" xr:uid="{00000000-0005-0000-0000-00009C1F0000}"/>
    <cellStyle name="Currency 5 3 7 7 6 2" xfId="34067" xr:uid="{4C75F623-B7B3-4C20-9273-D35D27A7D175}"/>
    <cellStyle name="Currency 5 3 7 7 7" xfId="31917" xr:uid="{B9CC2C47-60B7-47FE-B21A-E3EB9714973C}"/>
    <cellStyle name="Currency 5 3 7 8" xfId="1025" xr:uid="{00000000-0005-0000-0000-00009D1F0000}"/>
    <cellStyle name="Currency 5 3 7 8 2" xfId="14095" xr:uid="{00000000-0005-0000-0000-00009E1F0000}"/>
    <cellStyle name="Currency 5 3 7 8 2 2" xfId="37115" xr:uid="{0CBCD730-0C2B-4722-B968-E56143D8B192}"/>
    <cellStyle name="Currency 5 3 7 8 3" xfId="19556" xr:uid="{00000000-0005-0000-0000-00009F1F0000}"/>
    <cellStyle name="Currency 5 3 7 8 3 2" xfId="39575" xr:uid="{D9524531-3A1E-49AE-A225-C59B0C380E94}"/>
    <cellStyle name="Currency 5 3 7 8 4" xfId="25014" xr:uid="{00000000-0005-0000-0000-0000A01F0000}"/>
    <cellStyle name="Currency 5 3 7 8 4 2" xfId="42036" xr:uid="{56B2336F-DE00-4749-BF2D-C641D51D18A8}"/>
    <cellStyle name="Currency 5 3 7 8 5" xfId="8637" xr:uid="{00000000-0005-0000-0000-0000A11F0000}"/>
    <cellStyle name="Currency 5 3 7 8 5 2" xfId="34655" xr:uid="{2E10F3BE-8982-422A-B077-C7AF4CDB19D2}"/>
    <cellStyle name="Currency 5 3 7 8 6" xfId="30045" xr:uid="{F0635A80-7A3C-49BD-B351-467FE96EF05D}"/>
    <cellStyle name="Currency 5 3 7 9" xfId="8332" xr:uid="{00000000-0005-0000-0000-0000A21F0000}"/>
    <cellStyle name="Currency 5 3 7 9 2" xfId="34379" xr:uid="{5D603499-2DF7-4D37-B83F-E724B6037761}"/>
    <cellStyle name="Currency 5 3 8" xfId="183" xr:uid="{00000000-0005-0000-0000-0000A31F0000}"/>
    <cellStyle name="Currency 5 3 8 10" xfId="18715" xr:uid="{00000000-0005-0000-0000-0000A41F0000}"/>
    <cellStyle name="Currency 5 3 8 10 2" xfId="39083" xr:uid="{9863F746-E15A-4531-8436-E11E170010BB}"/>
    <cellStyle name="Currency 5 3 8 11" xfId="24174" xr:uid="{00000000-0005-0000-0000-0000A51F0000}"/>
    <cellStyle name="Currency 5 3 8 11 2" xfId="41544" xr:uid="{9EDD4B79-0476-4365-819F-515C2DF120BF}"/>
    <cellStyle name="Currency 5 3 8 12" xfId="5844" xr:uid="{00000000-0005-0000-0000-0000A61F0000}"/>
    <cellStyle name="Currency 5 3 8 12 2" xfId="32291" xr:uid="{76D624C4-2310-448E-9433-F8EF62BFF8A9}"/>
    <cellStyle name="Currency 5 3 8 13" xfId="29553" xr:uid="{0B94DAFC-E086-4185-9D83-AF030A7FB8A9}"/>
    <cellStyle name="Currency 5 3 8 2" xfId="1944" xr:uid="{00000000-0005-0000-0000-0000A71F0000}"/>
    <cellStyle name="Currency 5 3 8 2 2" xfId="9554" xr:uid="{00000000-0005-0000-0000-0000A81F0000}"/>
    <cellStyle name="Currency 5 3 8 2 2 2" xfId="35063" xr:uid="{E51A0693-9622-4B3D-AB2C-559FC509BFFD}"/>
    <cellStyle name="Currency 5 3 8 2 3" xfId="15011" xr:uid="{00000000-0005-0000-0000-0000A91F0000}"/>
    <cellStyle name="Currency 5 3 8 2 3 2" xfId="37523" xr:uid="{E2D80FEF-FDD7-4207-95F5-D5036F9AE0D0}"/>
    <cellStyle name="Currency 5 3 8 2 4" xfId="20472" xr:uid="{00000000-0005-0000-0000-0000AA1F0000}"/>
    <cellStyle name="Currency 5 3 8 2 4 2" xfId="39983" xr:uid="{BA7FBBE7-2704-4252-82B5-1A0910EFE587}"/>
    <cellStyle name="Currency 5 3 8 2 5" xfId="25930" xr:uid="{00000000-0005-0000-0000-0000AB1F0000}"/>
    <cellStyle name="Currency 5 3 8 2 5 2" xfId="42444" xr:uid="{56CF9846-B6E3-4924-9936-2C014EE9A6A5}"/>
    <cellStyle name="Currency 5 3 8 2 6" xfId="6156" xr:uid="{00000000-0005-0000-0000-0000AC1F0000}"/>
    <cellStyle name="Currency 5 3 8 2 6 2" xfId="32603" xr:uid="{5A2B8D8E-1429-49B5-B7B5-61A0D5CB5058}"/>
    <cellStyle name="Currency 5 3 8 2 7" xfId="30453" xr:uid="{3A1135D1-6660-4A3B-83C0-4B7E06877E51}"/>
    <cellStyle name="Currency 5 3 8 3" xfId="2684" xr:uid="{00000000-0005-0000-0000-0000AD1F0000}"/>
    <cellStyle name="Currency 5 3 8 3 2" xfId="10294" xr:uid="{00000000-0005-0000-0000-0000AE1F0000}"/>
    <cellStyle name="Currency 5 3 8 3 2 2" xfId="35375" xr:uid="{BA3F9A1A-6C9E-411F-BFB4-5FF8958BD056}"/>
    <cellStyle name="Currency 5 3 8 3 3" xfId="15751" xr:uid="{00000000-0005-0000-0000-0000AF1F0000}"/>
    <cellStyle name="Currency 5 3 8 3 3 2" xfId="37835" xr:uid="{EB19C466-9EDA-4F98-B177-FE48C1C5C78F}"/>
    <cellStyle name="Currency 5 3 8 3 4" xfId="21212" xr:uid="{00000000-0005-0000-0000-0000B01F0000}"/>
    <cellStyle name="Currency 5 3 8 3 4 2" xfId="40295" xr:uid="{512C1AD3-305E-4842-A78F-97406B739395}"/>
    <cellStyle name="Currency 5 3 8 3 5" xfId="26670" xr:uid="{00000000-0005-0000-0000-0000B11F0000}"/>
    <cellStyle name="Currency 5 3 8 3 5 2" xfId="42756" xr:uid="{290709EC-B742-482D-8729-E1A6B87D6612}"/>
    <cellStyle name="Currency 5 3 8 3 6" xfId="6468" xr:uid="{00000000-0005-0000-0000-0000B21F0000}"/>
    <cellStyle name="Currency 5 3 8 3 6 2" xfId="32915" xr:uid="{CC9052FF-3000-4DCD-8AC5-A59F7DC0925F}"/>
    <cellStyle name="Currency 5 3 8 3 7" xfId="30765" xr:uid="{84F1DF89-D3CA-4FA8-83C3-AD61BD72BC98}"/>
    <cellStyle name="Currency 5 3 8 4" xfId="3425" xr:uid="{00000000-0005-0000-0000-0000B31F0000}"/>
    <cellStyle name="Currency 5 3 8 4 2" xfId="11034" xr:uid="{00000000-0005-0000-0000-0000B41F0000}"/>
    <cellStyle name="Currency 5 3 8 4 2 2" xfId="35687" xr:uid="{E2369328-893E-418C-A1D8-D87A0FE95DF5}"/>
    <cellStyle name="Currency 5 3 8 4 3" xfId="16491" xr:uid="{00000000-0005-0000-0000-0000B51F0000}"/>
    <cellStyle name="Currency 5 3 8 4 3 2" xfId="38147" xr:uid="{ABB3351D-2F5E-4D80-B10F-3FFBEE76BABB}"/>
    <cellStyle name="Currency 5 3 8 4 4" xfId="21952" xr:uid="{00000000-0005-0000-0000-0000B61F0000}"/>
    <cellStyle name="Currency 5 3 8 4 4 2" xfId="40607" xr:uid="{525304D0-264B-49D4-AEB5-2146D4D77F9E}"/>
    <cellStyle name="Currency 5 3 8 4 5" xfId="27410" xr:uid="{00000000-0005-0000-0000-0000B71F0000}"/>
    <cellStyle name="Currency 5 3 8 4 5 2" xfId="43068" xr:uid="{4D43D9C5-9006-484D-99E8-7F5C0A6BEAAD}"/>
    <cellStyle name="Currency 5 3 8 4 6" xfId="6780" xr:uid="{00000000-0005-0000-0000-0000B81F0000}"/>
    <cellStyle name="Currency 5 3 8 4 6 2" xfId="33227" xr:uid="{9C94CF52-00D9-45A8-89EE-C6A8D880F83A}"/>
    <cellStyle name="Currency 5 3 8 4 7" xfId="31077" xr:uid="{5193CE93-0991-48C7-BD62-7BF9707F41DD}"/>
    <cellStyle name="Currency 5 3 8 5" xfId="4166" xr:uid="{00000000-0005-0000-0000-0000B91F0000}"/>
    <cellStyle name="Currency 5 3 8 5 2" xfId="11775" xr:uid="{00000000-0005-0000-0000-0000BA1F0000}"/>
    <cellStyle name="Currency 5 3 8 5 2 2" xfId="35999" xr:uid="{9203D58B-C721-4675-9A49-51E15A9ED540}"/>
    <cellStyle name="Currency 5 3 8 5 3" xfId="17232" xr:uid="{00000000-0005-0000-0000-0000BB1F0000}"/>
    <cellStyle name="Currency 5 3 8 5 3 2" xfId="38459" xr:uid="{ED0EF822-5951-43E7-BA5A-5E28DDE2F381}"/>
    <cellStyle name="Currency 5 3 8 5 4" xfId="22693" xr:uid="{00000000-0005-0000-0000-0000BC1F0000}"/>
    <cellStyle name="Currency 5 3 8 5 4 2" xfId="40919" xr:uid="{930A3D67-8A1A-4B70-98FB-D4CC0F3BC076}"/>
    <cellStyle name="Currency 5 3 8 5 5" xfId="28151" xr:uid="{00000000-0005-0000-0000-0000BD1F0000}"/>
    <cellStyle name="Currency 5 3 8 5 5 2" xfId="43380" xr:uid="{F654845F-69EF-41DA-B4A1-FB610C36A546}"/>
    <cellStyle name="Currency 5 3 8 5 6" xfId="7092" xr:uid="{00000000-0005-0000-0000-0000BE1F0000}"/>
    <cellStyle name="Currency 5 3 8 5 6 2" xfId="33539" xr:uid="{603D7EEC-CB8E-4D47-A472-361A2E463A45}"/>
    <cellStyle name="Currency 5 3 8 5 7" xfId="31389" xr:uid="{3C491AB6-067F-4F00-ACD4-CC539BEB6570}"/>
    <cellStyle name="Currency 5 3 8 6" xfId="4906" xr:uid="{00000000-0005-0000-0000-0000BF1F0000}"/>
    <cellStyle name="Currency 5 3 8 6 2" xfId="12515" xr:uid="{00000000-0005-0000-0000-0000C01F0000}"/>
    <cellStyle name="Currency 5 3 8 6 2 2" xfId="36311" xr:uid="{E6E81B03-EEC6-4765-9E9D-582CD20C2A0B}"/>
    <cellStyle name="Currency 5 3 8 6 3" xfId="17972" xr:uid="{00000000-0005-0000-0000-0000C11F0000}"/>
    <cellStyle name="Currency 5 3 8 6 3 2" xfId="38771" xr:uid="{B2927648-862F-489C-99AB-2D8FE4936CFA}"/>
    <cellStyle name="Currency 5 3 8 6 4" xfId="23433" xr:uid="{00000000-0005-0000-0000-0000C21F0000}"/>
    <cellStyle name="Currency 5 3 8 6 4 2" xfId="41231" xr:uid="{E22FED07-AB9E-4EE7-AB39-5E2E2ADFF325}"/>
    <cellStyle name="Currency 5 3 8 6 5" xfId="28891" xr:uid="{00000000-0005-0000-0000-0000C31F0000}"/>
    <cellStyle name="Currency 5 3 8 6 5 2" xfId="43692" xr:uid="{550744D6-02EA-4C65-9938-7ECAE56C5A1B}"/>
    <cellStyle name="Currency 5 3 8 6 6" xfId="7404" xr:uid="{00000000-0005-0000-0000-0000C41F0000}"/>
    <cellStyle name="Currency 5 3 8 6 6 2" xfId="33851" xr:uid="{8C72545D-5B23-47BF-8053-BEC78505BEB3}"/>
    <cellStyle name="Currency 5 3 8 6 7" xfId="31701" xr:uid="{67352CDD-557D-4A21-A093-4F1F7906A828}"/>
    <cellStyle name="Currency 5 3 8 7" xfId="1203" xr:uid="{00000000-0005-0000-0000-0000C51F0000}"/>
    <cellStyle name="Currency 5 3 8 7 2" xfId="14271" xr:uid="{00000000-0005-0000-0000-0000C61F0000}"/>
    <cellStyle name="Currency 5 3 8 7 2 2" xfId="37211" xr:uid="{A306ED7A-116D-4A32-9C3D-E878D02A811E}"/>
    <cellStyle name="Currency 5 3 8 7 3" xfId="19732" xr:uid="{00000000-0005-0000-0000-0000C71F0000}"/>
    <cellStyle name="Currency 5 3 8 7 3 2" xfId="39671" xr:uid="{FAD889EB-D564-4A90-AB49-52A4E1D19CE8}"/>
    <cellStyle name="Currency 5 3 8 7 4" xfId="25190" xr:uid="{00000000-0005-0000-0000-0000C81F0000}"/>
    <cellStyle name="Currency 5 3 8 7 4 2" xfId="42132" xr:uid="{BEA4D9B4-1F9B-4CE5-924C-F31525C31078}"/>
    <cellStyle name="Currency 5 3 8 7 5" xfId="8813" xr:uid="{00000000-0005-0000-0000-0000C91F0000}"/>
    <cellStyle name="Currency 5 3 8 7 5 2" xfId="34751" xr:uid="{8A191111-3136-463E-9B97-28B51179E115}"/>
    <cellStyle name="Currency 5 3 8 7 6" xfId="30141" xr:uid="{AED77251-1DEB-47D8-B3A6-03C341CECD6F}"/>
    <cellStyle name="Currency 5 3 8 8" xfId="7796" xr:uid="{00000000-0005-0000-0000-0000CA1F0000}"/>
    <cellStyle name="Currency 5 3 8 8 2" xfId="34163" xr:uid="{FC764C0F-4165-4001-8EA8-615BFD8C8DDB}"/>
    <cellStyle name="Currency 5 3 8 9" xfId="13255" xr:uid="{00000000-0005-0000-0000-0000CB1F0000}"/>
    <cellStyle name="Currency 5 3 8 9 2" xfId="36623" xr:uid="{E87FBA8A-F4D0-4291-B3B2-31D28704F582}"/>
    <cellStyle name="Currency 5 3 9" xfId="1088" xr:uid="{00000000-0005-0000-0000-0000CC1F0000}"/>
    <cellStyle name="Currency 5 3 9 2" xfId="8700" xr:uid="{00000000-0005-0000-0000-0000CD1F0000}"/>
    <cellStyle name="Currency 5 3 9 2 2" xfId="34691" xr:uid="{A776B9B0-60D4-4431-88A8-9EA303FE1539}"/>
    <cellStyle name="Currency 5 3 9 3" xfId="14158" xr:uid="{00000000-0005-0000-0000-0000CE1F0000}"/>
    <cellStyle name="Currency 5 3 9 3 2" xfId="37151" xr:uid="{3B11DE66-AF5D-4A5D-8F02-F98007A64BE5}"/>
    <cellStyle name="Currency 5 3 9 4" xfId="19619" xr:uid="{00000000-0005-0000-0000-0000CF1F0000}"/>
    <cellStyle name="Currency 5 3 9 4 2" xfId="39611" xr:uid="{921D7B41-244B-455F-814E-F8EB191C1C73}"/>
    <cellStyle name="Currency 5 3 9 5" xfId="25077" xr:uid="{00000000-0005-0000-0000-0000D01F0000}"/>
    <cellStyle name="Currency 5 3 9 5 2" xfId="42072" xr:uid="{EB101264-E465-4E78-AD7F-96D0A7A2BF1B}"/>
    <cellStyle name="Currency 5 3 9 6" xfId="5784" xr:uid="{00000000-0005-0000-0000-0000D11F0000}"/>
    <cellStyle name="Currency 5 3 9 6 2" xfId="32231" xr:uid="{C6E8A4F2-B389-4CDA-9716-EB3280C4D9A3}"/>
    <cellStyle name="Currency 5 3 9 7" xfId="30081" xr:uid="{C7C230D2-BA0F-432B-A128-2F12C9E96E9C}"/>
    <cellStyle name="Currency 5 4" xfId="145" xr:uid="{00000000-0005-0000-0000-0000D21F0000}"/>
    <cellStyle name="Currency 5 4 10" xfId="13218" xr:uid="{00000000-0005-0000-0000-0000D31F0000}"/>
    <cellStyle name="Currency 5 4 10 2" xfId="36611" xr:uid="{D7F1948B-CC07-47EF-AD8E-D74EE1011BDB}"/>
    <cellStyle name="Currency 5 4 11" xfId="18678" xr:uid="{00000000-0005-0000-0000-0000D41F0000}"/>
    <cellStyle name="Currency 5 4 11 2" xfId="39071" xr:uid="{30336A0F-1FCF-4BD5-B702-A8AFB3F88E83}"/>
    <cellStyle name="Currency 5 4 12" xfId="24137" xr:uid="{00000000-0005-0000-0000-0000D51F0000}"/>
    <cellStyle name="Currency 5 4 12 2" xfId="41532" xr:uid="{2F0A8639-9CCC-46E0-984A-6EF810F3D28B}"/>
    <cellStyle name="Currency 5 4 13" xfId="5520" xr:uid="{00000000-0005-0000-0000-0000D61F0000}"/>
    <cellStyle name="Currency 5 4 13 2" xfId="31967" xr:uid="{6C3F57DE-F16D-45D3-A872-CE1A89968FF8}"/>
    <cellStyle name="Currency 5 4 14" xfId="29541" xr:uid="{27D5EE17-F523-4B16-ACCE-E87E6D00C45C}"/>
    <cellStyle name="Currency 5 4 2" xfId="1166" xr:uid="{00000000-0005-0000-0000-0000D71F0000}"/>
    <cellStyle name="Currency 5 4 2 2" xfId="8776" xr:uid="{00000000-0005-0000-0000-0000D81F0000}"/>
    <cellStyle name="Currency 5 4 2 2 2" xfId="34739" xr:uid="{F9BF2E69-5AE6-4AFC-BB31-95AC3F4775C7}"/>
    <cellStyle name="Currency 5 4 2 3" xfId="14234" xr:uid="{00000000-0005-0000-0000-0000D91F0000}"/>
    <cellStyle name="Currency 5 4 2 3 2" xfId="37199" xr:uid="{C99304D8-4033-4396-B063-09D4421FEB6F}"/>
    <cellStyle name="Currency 5 4 2 4" xfId="19695" xr:uid="{00000000-0005-0000-0000-0000DA1F0000}"/>
    <cellStyle name="Currency 5 4 2 4 2" xfId="39659" xr:uid="{E8DB47C6-EEC6-46BD-AE20-7F5213562C1C}"/>
    <cellStyle name="Currency 5 4 2 5" xfId="25153" xr:uid="{00000000-0005-0000-0000-0000DB1F0000}"/>
    <cellStyle name="Currency 5 4 2 5 2" xfId="42120" xr:uid="{C03F2005-7666-4FC5-90F9-F0B3C875FFB4}"/>
    <cellStyle name="Currency 5 4 2 6" xfId="5832" xr:uid="{00000000-0005-0000-0000-0000DC1F0000}"/>
    <cellStyle name="Currency 5 4 2 6 2" xfId="32279" xr:uid="{DD3612C9-BCDB-4D68-A20B-81047355D460}"/>
    <cellStyle name="Currency 5 4 2 7" xfId="30129" xr:uid="{7DD04ADF-1AA6-45DB-AE02-DDACEF3F5494}"/>
    <cellStyle name="Currency 5 4 3" xfId="1907" xr:uid="{00000000-0005-0000-0000-0000DD1F0000}"/>
    <cellStyle name="Currency 5 4 3 2" xfId="9517" xr:uid="{00000000-0005-0000-0000-0000DE1F0000}"/>
    <cellStyle name="Currency 5 4 3 2 2" xfId="35051" xr:uid="{6574CBA9-819D-4110-8EA8-F33B1A2E195D}"/>
    <cellStyle name="Currency 5 4 3 3" xfId="14974" xr:uid="{00000000-0005-0000-0000-0000DF1F0000}"/>
    <cellStyle name="Currency 5 4 3 3 2" xfId="37511" xr:uid="{D7FE9CB1-C538-4B37-88A9-25F99EEA79EE}"/>
    <cellStyle name="Currency 5 4 3 4" xfId="20435" xr:uid="{00000000-0005-0000-0000-0000E01F0000}"/>
    <cellStyle name="Currency 5 4 3 4 2" xfId="39971" xr:uid="{BEA1893C-F4A4-48BD-85E4-AE7247686272}"/>
    <cellStyle name="Currency 5 4 3 5" xfId="25893" xr:uid="{00000000-0005-0000-0000-0000E11F0000}"/>
    <cellStyle name="Currency 5 4 3 5 2" xfId="42432" xr:uid="{C064D88C-5575-4F17-8FE4-800986EC27F1}"/>
    <cellStyle name="Currency 5 4 3 6" xfId="6144" xr:uid="{00000000-0005-0000-0000-0000E21F0000}"/>
    <cellStyle name="Currency 5 4 3 6 2" xfId="32591" xr:uid="{830DCBB2-25D9-4D44-A1B1-EA85ED4743AF}"/>
    <cellStyle name="Currency 5 4 3 7" xfId="30441" xr:uid="{B4843402-FC85-4C41-931D-ACE1CED47DD8}"/>
    <cellStyle name="Currency 5 4 4" xfId="2647" xr:uid="{00000000-0005-0000-0000-0000E31F0000}"/>
    <cellStyle name="Currency 5 4 4 2" xfId="10257" xr:uid="{00000000-0005-0000-0000-0000E41F0000}"/>
    <cellStyle name="Currency 5 4 4 2 2" xfId="35363" xr:uid="{27E4C20C-39ED-4728-AA4C-8CE6E24E3DB2}"/>
    <cellStyle name="Currency 5 4 4 3" xfId="15714" xr:uid="{00000000-0005-0000-0000-0000E51F0000}"/>
    <cellStyle name="Currency 5 4 4 3 2" xfId="37823" xr:uid="{8DFB8A79-7CEF-43D6-98A0-2F7101CA02CB}"/>
    <cellStyle name="Currency 5 4 4 4" xfId="21175" xr:uid="{00000000-0005-0000-0000-0000E61F0000}"/>
    <cellStyle name="Currency 5 4 4 4 2" xfId="40283" xr:uid="{7522703E-87A2-46A1-8300-0CDB78FCBE64}"/>
    <cellStyle name="Currency 5 4 4 5" xfId="26633" xr:uid="{00000000-0005-0000-0000-0000E71F0000}"/>
    <cellStyle name="Currency 5 4 4 5 2" xfId="42744" xr:uid="{A6996E8A-588E-4B30-B2A5-8CD4125DA780}"/>
    <cellStyle name="Currency 5 4 4 6" xfId="6456" xr:uid="{00000000-0005-0000-0000-0000E81F0000}"/>
    <cellStyle name="Currency 5 4 4 6 2" xfId="32903" xr:uid="{CF6E6FAD-61C3-4E6E-AFAB-5EDFC704A974}"/>
    <cellStyle name="Currency 5 4 4 7" xfId="30753" xr:uid="{D83CB777-1C32-47D4-B266-9B7AFA3EDECE}"/>
    <cellStyle name="Currency 5 4 5" xfId="3388" xr:uid="{00000000-0005-0000-0000-0000E91F0000}"/>
    <cellStyle name="Currency 5 4 5 2" xfId="10997" xr:uid="{00000000-0005-0000-0000-0000EA1F0000}"/>
    <cellStyle name="Currency 5 4 5 2 2" xfId="35675" xr:uid="{E5655092-96BB-421A-ADE0-0C26D86A2CAA}"/>
    <cellStyle name="Currency 5 4 5 3" xfId="16454" xr:uid="{00000000-0005-0000-0000-0000EB1F0000}"/>
    <cellStyle name="Currency 5 4 5 3 2" xfId="38135" xr:uid="{8DBAFD9A-BF0E-44E8-8ED6-8CBA466713E1}"/>
    <cellStyle name="Currency 5 4 5 4" xfId="21915" xr:uid="{00000000-0005-0000-0000-0000EC1F0000}"/>
    <cellStyle name="Currency 5 4 5 4 2" xfId="40595" xr:uid="{D44DC17C-FEC9-424B-8702-D9FF8A9635FC}"/>
    <cellStyle name="Currency 5 4 5 5" xfId="27373" xr:uid="{00000000-0005-0000-0000-0000ED1F0000}"/>
    <cellStyle name="Currency 5 4 5 5 2" xfId="43056" xr:uid="{94FBBB73-C8F9-49D2-BE5C-F5EAEAD6C40D}"/>
    <cellStyle name="Currency 5 4 5 6" xfId="6768" xr:uid="{00000000-0005-0000-0000-0000EE1F0000}"/>
    <cellStyle name="Currency 5 4 5 6 2" xfId="33215" xr:uid="{C774F0A0-22F2-45A0-AB79-6CD8AEA47BE6}"/>
    <cellStyle name="Currency 5 4 5 7" xfId="31065" xr:uid="{E3554DAB-494F-4CAD-9D50-A61387FF95FB}"/>
    <cellStyle name="Currency 5 4 6" xfId="4129" xr:uid="{00000000-0005-0000-0000-0000EF1F0000}"/>
    <cellStyle name="Currency 5 4 6 2" xfId="11738" xr:uid="{00000000-0005-0000-0000-0000F01F0000}"/>
    <cellStyle name="Currency 5 4 6 2 2" xfId="35987" xr:uid="{CBE011AF-1547-4D1F-B4A5-2AAAF96DE357}"/>
    <cellStyle name="Currency 5 4 6 3" xfId="17195" xr:uid="{00000000-0005-0000-0000-0000F11F0000}"/>
    <cellStyle name="Currency 5 4 6 3 2" xfId="38447" xr:uid="{8329FBA3-F6D7-41B8-BF1B-C10788773861}"/>
    <cellStyle name="Currency 5 4 6 4" xfId="22656" xr:uid="{00000000-0005-0000-0000-0000F21F0000}"/>
    <cellStyle name="Currency 5 4 6 4 2" xfId="40907" xr:uid="{89D19C5D-B096-4C09-9A2C-496DCBADB471}"/>
    <cellStyle name="Currency 5 4 6 5" xfId="28114" xr:uid="{00000000-0005-0000-0000-0000F31F0000}"/>
    <cellStyle name="Currency 5 4 6 5 2" xfId="43368" xr:uid="{E2AE9F4C-17BC-4672-A0E2-9FACE7866F62}"/>
    <cellStyle name="Currency 5 4 6 6" xfId="7080" xr:uid="{00000000-0005-0000-0000-0000F41F0000}"/>
    <cellStyle name="Currency 5 4 6 6 2" xfId="33527" xr:uid="{F982FD66-006B-4F0C-92B8-4D71AB172B2A}"/>
    <cellStyle name="Currency 5 4 6 7" xfId="31377" xr:uid="{98D5C6FC-4201-4C3E-9329-C767091BE22A}"/>
    <cellStyle name="Currency 5 4 7" xfId="4869" xr:uid="{00000000-0005-0000-0000-0000F51F0000}"/>
    <cellStyle name="Currency 5 4 7 2" xfId="12478" xr:uid="{00000000-0005-0000-0000-0000F61F0000}"/>
    <cellStyle name="Currency 5 4 7 2 2" xfId="36299" xr:uid="{282FD147-AC31-4FA8-B812-4788C0CDA1B4}"/>
    <cellStyle name="Currency 5 4 7 3" xfId="17935" xr:uid="{00000000-0005-0000-0000-0000F71F0000}"/>
    <cellStyle name="Currency 5 4 7 3 2" xfId="38759" xr:uid="{68E9E851-4FCD-45C6-9AC9-36871914151B}"/>
    <cellStyle name="Currency 5 4 7 4" xfId="23396" xr:uid="{00000000-0005-0000-0000-0000F81F0000}"/>
    <cellStyle name="Currency 5 4 7 4 2" xfId="41219" xr:uid="{F57D4077-74D2-40BF-B867-5012B04E2D76}"/>
    <cellStyle name="Currency 5 4 7 5" xfId="28854" xr:uid="{00000000-0005-0000-0000-0000F91F0000}"/>
    <cellStyle name="Currency 5 4 7 5 2" xfId="43680" xr:uid="{805CF4AA-D887-4769-9ABA-7DA5E998F8A8}"/>
    <cellStyle name="Currency 5 4 7 6" xfId="7392" xr:uid="{00000000-0005-0000-0000-0000FA1F0000}"/>
    <cellStyle name="Currency 5 4 7 6 2" xfId="33839" xr:uid="{E42C2538-A87F-4169-8C71-529C643BB7ED}"/>
    <cellStyle name="Currency 5 4 7 7" xfId="31689" xr:uid="{CAF3AC1D-8E95-42EE-B0A1-4953F23583C7}"/>
    <cellStyle name="Currency 5 4 8" xfId="797" xr:uid="{00000000-0005-0000-0000-0000FB1F0000}"/>
    <cellStyle name="Currency 5 4 8 2" xfId="13867" xr:uid="{00000000-0005-0000-0000-0000FC1F0000}"/>
    <cellStyle name="Currency 5 4 8 2 2" xfId="36887" xr:uid="{FD56596E-CF99-4705-A8F2-E8CBE9FAA3A4}"/>
    <cellStyle name="Currency 5 4 8 3" xfId="19328" xr:uid="{00000000-0005-0000-0000-0000FD1F0000}"/>
    <cellStyle name="Currency 5 4 8 3 2" xfId="39347" xr:uid="{9F6B49A0-9451-4D90-9175-C875CCE4AE2F}"/>
    <cellStyle name="Currency 5 4 8 4" xfId="24786" xr:uid="{00000000-0005-0000-0000-0000FE1F0000}"/>
    <cellStyle name="Currency 5 4 8 4 2" xfId="41808" xr:uid="{5C6857E6-7B7D-44A3-9771-43877BFE4984}"/>
    <cellStyle name="Currency 5 4 8 5" xfId="8409" xr:uid="{00000000-0005-0000-0000-0000FF1F0000}"/>
    <cellStyle name="Currency 5 4 8 5 2" xfId="34427" xr:uid="{62E8467E-16C0-417E-ADB9-38E4F73D3820}"/>
    <cellStyle name="Currency 5 4 8 6" xfId="29817" xr:uid="{199A1CDA-2DF9-4568-A3EB-4DD5B6027A3B}"/>
    <cellStyle name="Currency 5 4 9" xfId="7759" xr:uid="{00000000-0005-0000-0000-000000200000}"/>
    <cellStyle name="Currency 5 4 9 2" xfId="34151" xr:uid="{1E0034AC-785C-4150-976B-F61B1DB81571}"/>
    <cellStyle name="Currency 5 5" xfId="235" xr:uid="{00000000-0005-0000-0000-000001200000}"/>
    <cellStyle name="Currency 5 5 10" xfId="13307" xr:uid="{00000000-0005-0000-0000-000002200000}"/>
    <cellStyle name="Currency 5 5 10 2" xfId="36647" xr:uid="{D1C96681-CF23-42B8-BC47-11029ACA01BA}"/>
    <cellStyle name="Currency 5 5 11" xfId="18767" xr:uid="{00000000-0005-0000-0000-000003200000}"/>
    <cellStyle name="Currency 5 5 11 2" xfId="39107" xr:uid="{645FC61B-1F35-4078-8D2F-FE3996EE3C10}"/>
    <cellStyle name="Currency 5 5 12" xfId="24226" xr:uid="{00000000-0005-0000-0000-000004200000}"/>
    <cellStyle name="Currency 5 5 12 2" xfId="41568" xr:uid="{49B64BA4-ACD6-485F-A61F-A40168B659F0}"/>
    <cellStyle name="Currency 5 5 13" xfId="5556" xr:uid="{00000000-0005-0000-0000-000005200000}"/>
    <cellStyle name="Currency 5 5 13 2" xfId="32003" xr:uid="{18B36ADD-F709-4683-A4F8-7F5D42A5C99D}"/>
    <cellStyle name="Currency 5 5 14" xfId="29577" xr:uid="{387A726F-1CCD-4A8D-A849-49AC701FB1C6}"/>
    <cellStyle name="Currency 5 5 2" xfId="1255" xr:uid="{00000000-0005-0000-0000-000006200000}"/>
    <cellStyle name="Currency 5 5 2 2" xfId="8865" xr:uid="{00000000-0005-0000-0000-000007200000}"/>
    <cellStyle name="Currency 5 5 2 2 2" xfId="34775" xr:uid="{B08D5B19-FD20-4C90-AF8A-B30D119CF1B5}"/>
    <cellStyle name="Currency 5 5 2 3" xfId="14323" xr:uid="{00000000-0005-0000-0000-000008200000}"/>
    <cellStyle name="Currency 5 5 2 3 2" xfId="37235" xr:uid="{E2C4395F-BCC9-4E11-8D12-82F1A39CF56B}"/>
    <cellStyle name="Currency 5 5 2 4" xfId="19784" xr:uid="{00000000-0005-0000-0000-000009200000}"/>
    <cellStyle name="Currency 5 5 2 4 2" xfId="39695" xr:uid="{440D8DD6-7D81-4004-8EEF-FAE44347659C}"/>
    <cellStyle name="Currency 5 5 2 5" xfId="25242" xr:uid="{00000000-0005-0000-0000-00000A200000}"/>
    <cellStyle name="Currency 5 5 2 5 2" xfId="42156" xr:uid="{7A1C0923-DA8F-4404-A19F-DDD2A28F509F}"/>
    <cellStyle name="Currency 5 5 2 6" xfId="5868" xr:uid="{00000000-0005-0000-0000-00000B200000}"/>
    <cellStyle name="Currency 5 5 2 6 2" xfId="32315" xr:uid="{A2F834CE-E527-40A4-A27A-8C62CD655ED0}"/>
    <cellStyle name="Currency 5 5 2 7" xfId="30165" xr:uid="{CF4BED74-9707-47E0-9C49-2A30145C9C45}"/>
    <cellStyle name="Currency 5 5 3" xfId="1996" xr:uid="{00000000-0005-0000-0000-00000C200000}"/>
    <cellStyle name="Currency 5 5 3 2" xfId="9606" xr:uid="{00000000-0005-0000-0000-00000D200000}"/>
    <cellStyle name="Currency 5 5 3 2 2" xfId="35087" xr:uid="{D7597D30-B85F-4F5A-B5B0-B374311E85CB}"/>
    <cellStyle name="Currency 5 5 3 3" xfId="15063" xr:uid="{00000000-0005-0000-0000-00000E200000}"/>
    <cellStyle name="Currency 5 5 3 3 2" xfId="37547" xr:uid="{C4A2745D-673D-4FD2-817D-C1BE50219C1E}"/>
    <cellStyle name="Currency 5 5 3 4" xfId="20524" xr:uid="{00000000-0005-0000-0000-00000F200000}"/>
    <cellStyle name="Currency 5 5 3 4 2" xfId="40007" xr:uid="{7176ACB4-37B3-4BF9-8EA2-8242D87C7861}"/>
    <cellStyle name="Currency 5 5 3 5" xfId="25982" xr:uid="{00000000-0005-0000-0000-000010200000}"/>
    <cellStyle name="Currency 5 5 3 5 2" xfId="42468" xr:uid="{4E132F52-616A-40C4-B5DD-8EB95E15CED5}"/>
    <cellStyle name="Currency 5 5 3 6" xfId="6180" xr:uid="{00000000-0005-0000-0000-000011200000}"/>
    <cellStyle name="Currency 5 5 3 6 2" xfId="32627" xr:uid="{91D5FE5C-2C1C-4B0E-8AAB-79EF730A5727}"/>
    <cellStyle name="Currency 5 5 3 7" xfId="30477" xr:uid="{DFA5AD3F-A2C7-43E0-984E-885E685BC9D1}"/>
    <cellStyle name="Currency 5 5 4" xfId="2736" xr:uid="{00000000-0005-0000-0000-000012200000}"/>
    <cellStyle name="Currency 5 5 4 2" xfId="10346" xr:uid="{00000000-0005-0000-0000-000013200000}"/>
    <cellStyle name="Currency 5 5 4 2 2" xfId="35399" xr:uid="{4C3751D2-0CDB-42EB-AB65-01F6D7211B64}"/>
    <cellStyle name="Currency 5 5 4 3" xfId="15803" xr:uid="{00000000-0005-0000-0000-000014200000}"/>
    <cellStyle name="Currency 5 5 4 3 2" xfId="37859" xr:uid="{16EC0804-0F91-44C0-ABE5-ABF48AB3E39C}"/>
    <cellStyle name="Currency 5 5 4 4" xfId="21264" xr:uid="{00000000-0005-0000-0000-000015200000}"/>
    <cellStyle name="Currency 5 5 4 4 2" xfId="40319" xr:uid="{A81310F2-F73A-4B6B-AFDD-08BD1F4A2521}"/>
    <cellStyle name="Currency 5 5 4 5" xfId="26722" xr:uid="{00000000-0005-0000-0000-000016200000}"/>
    <cellStyle name="Currency 5 5 4 5 2" xfId="42780" xr:uid="{8CA47138-5EC4-4D91-8981-7FAE74D77175}"/>
    <cellStyle name="Currency 5 5 4 6" xfId="6492" xr:uid="{00000000-0005-0000-0000-000017200000}"/>
    <cellStyle name="Currency 5 5 4 6 2" xfId="32939" xr:uid="{A3C67014-EA80-46B4-A583-FC80AEB33499}"/>
    <cellStyle name="Currency 5 5 4 7" xfId="30789" xr:uid="{3EB8B139-796B-4769-8F46-6E3521A5BFDF}"/>
    <cellStyle name="Currency 5 5 5" xfId="3477" xr:uid="{00000000-0005-0000-0000-000018200000}"/>
    <cellStyle name="Currency 5 5 5 2" xfId="11086" xr:uid="{00000000-0005-0000-0000-000019200000}"/>
    <cellStyle name="Currency 5 5 5 2 2" xfId="35711" xr:uid="{CDA0F998-0104-4C73-B6A8-685380CE421C}"/>
    <cellStyle name="Currency 5 5 5 3" xfId="16543" xr:uid="{00000000-0005-0000-0000-00001A200000}"/>
    <cellStyle name="Currency 5 5 5 3 2" xfId="38171" xr:uid="{47943A96-B8C5-40C1-9773-127EA4F5DD59}"/>
    <cellStyle name="Currency 5 5 5 4" xfId="22004" xr:uid="{00000000-0005-0000-0000-00001B200000}"/>
    <cellStyle name="Currency 5 5 5 4 2" xfId="40631" xr:uid="{653FE579-1CB4-4A09-A32E-F625E1CEA2B7}"/>
    <cellStyle name="Currency 5 5 5 5" xfId="27462" xr:uid="{00000000-0005-0000-0000-00001C200000}"/>
    <cellStyle name="Currency 5 5 5 5 2" xfId="43092" xr:uid="{709AE2FC-60D7-4556-A9C2-F48C5CBB63E7}"/>
    <cellStyle name="Currency 5 5 5 6" xfId="6804" xr:uid="{00000000-0005-0000-0000-00001D200000}"/>
    <cellStyle name="Currency 5 5 5 6 2" xfId="33251" xr:uid="{BB7B3E30-F891-4719-9CE8-BFB4B77739BE}"/>
    <cellStyle name="Currency 5 5 5 7" xfId="31101" xr:uid="{6DA28339-34EE-4B7A-8E34-1D8E8E0C2390}"/>
    <cellStyle name="Currency 5 5 6" xfId="4218" xr:uid="{00000000-0005-0000-0000-00001E200000}"/>
    <cellStyle name="Currency 5 5 6 2" xfId="11827" xr:uid="{00000000-0005-0000-0000-00001F200000}"/>
    <cellStyle name="Currency 5 5 6 2 2" xfId="36023" xr:uid="{0FA5744B-7408-4ECD-A6F6-064D54EC3696}"/>
    <cellStyle name="Currency 5 5 6 3" xfId="17284" xr:uid="{00000000-0005-0000-0000-000020200000}"/>
    <cellStyle name="Currency 5 5 6 3 2" xfId="38483" xr:uid="{7EDE17DC-0AF0-400D-B163-46899D7AC42F}"/>
    <cellStyle name="Currency 5 5 6 4" xfId="22745" xr:uid="{00000000-0005-0000-0000-000021200000}"/>
    <cellStyle name="Currency 5 5 6 4 2" xfId="40943" xr:uid="{144008E4-E066-4AB8-A1E1-EE19B5F40D1C}"/>
    <cellStyle name="Currency 5 5 6 5" xfId="28203" xr:uid="{00000000-0005-0000-0000-000022200000}"/>
    <cellStyle name="Currency 5 5 6 5 2" xfId="43404" xr:uid="{A91D742B-71D9-46C2-9185-C34CCBEDF5BC}"/>
    <cellStyle name="Currency 5 5 6 6" xfId="7116" xr:uid="{00000000-0005-0000-0000-000023200000}"/>
    <cellStyle name="Currency 5 5 6 6 2" xfId="33563" xr:uid="{24F26BB4-147B-41A5-BA65-6BA412EB78F4}"/>
    <cellStyle name="Currency 5 5 6 7" xfId="31413" xr:uid="{60613767-B263-480C-8C37-CF909AD76C29}"/>
    <cellStyle name="Currency 5 5 7" xfId="4958" xr:uid="{00000000-0005-0000-0000-000024200000}"/>
    <cellStyle name="Currency 5 5 7 2" xfId="12567" xr:uid="{00000000-0005-0000-0000-000025200000}"/>
    <cellStyle name="Currency 5 5 7 2 2" xfId="36335" xr:uid="{64894BF9-620E-4128-8B94-5D76769E7F6C}"/>
    <cellStyle name="Currency 5 5 7 3" xfId="18024" xr:uid="{00000000-0005-0000-0000-000026200000}"/>
    <cellStyle name="Currency 5 5 7 3 2" xfId="38795" xr:uid="{7E8146F4-93A2-4040-BE6D-1278644D4768}"/>
    <cellStyle name="Currency 5 5 7 4" xfId="23485" xr:uid="{00000000-0005-0000-0000-000027200000}"/>
    <cellStyle name="Currency 5 5 7 4 2" xfId="41255" xr:uid="{F49C8217-2566-48B9-A5D7-52B19AAE9622}"/>
    <cellStyle name="Currency 5 5 7 5" xfId="28943" xr:uid="{00000000-0005-0000-0000-000028200000}"/>
    <cellStyle name="Currency 5 5 7 5 2" xfId="43716" xr:uid="{8E6785A7-D015-43B1-83FA-586BE46F57D7}"/>
    <cellStyle name="Currency 5 5 7 6" xfId="7428" xr:uid="{00000000-0005-0000-0000-000029200000}"/>
    <cellStyle name="Currency 5 5 7 6 2" xfId="33875" xr:uid="{5A0CD544-F5A2-4328-AC07-0C269D721F6E}"/>
    <cellStyle name="Currency 5 5 7 7" xfId="31725" xr:uid="{2AB86EF8-6F86-4C0C-9D18-6398E3F11678}"/>
    <cellStyle name="Currency 5 5 8" xfId="833" xr:uid="{00000000-0005-0000-0000-00002A200000}"/>
    <cellStyle name="Currency 5 5 8 2" xfId="13903" xr:uid="{00000000-0005-0000-0000-00002B200000}"/>
    <cellStyle name="Currency 5 5 8 2 2" xfId="36923" xr:uid="{2694DC02-7A42-4720-B21A-54E72E41A88A}"/>
    <cellStyle name="Currency 5 5 8 3" xfId="19364" xr:uid="{00000000-0005-0000-0000-00002C200000}"/>
    <cellStyle name="Currency 5 5 8 3 2" xfId="39383" xr:uid="{C89AAE99-5FF4-4120-982B-3C416A17836A}"/>
    <cellStyle name="Currency 5 5 8 4" xfId="24822" xr:uid="{00000000-0005-0000-0000-00002D200000}"/>
    <cellStyle name="Currency 5 5 8 4 2" xfId="41844" xr:uid="{3B120415-4536-4C12-85C9-E0E61AA32669}"/>
    <cellStyle name="Currency 5 5 8 5" xfId="8445" xr:uid="{00000000-0005-0000-0000-00002E200000}"/>
    <cellStyle name="Currency 5 5 8 5 2" xfId="34463" xr:uid="{2A67F6C8-9792-4C9E-AC3B-1B5F94CB1968}"/>
    <cellStyle name="Currency 5 5 8 6" xfId="29853" xr:uid="{DCE16F62-A830-40E5-B70D-0ECF1B7DE5FE}"/>
    <cellStyle name="Currency 5 5 9" xfId="7848" xr:uid="{00000000-0005-0000-0000-00002F200000}"/>
    <cellStyle name="Currency 5 5 9 2" xfId="34187" xr:uid="{3E604706-1952-4990-8B96-0A0CA021D3B7}"/>
    <cellStyle name="Currency 5 6" xfId="325" xr:uid="{00000000-0005-0000-0000-000030200000}"/>
    <cellStyle name="Currency 5 6 10" xfId="13397" xr:uid="{00000000-0005-0000-0000-000031200000}"/>
    <cellStyle name="Currency 5 6 10 2" xfId="36683" xr:uid="{C0162BE1-28C2-4D6F-9DBD-2E957F839CE5}"/>
    <cellStyle name="Currency 5 6 11" xfId="18857" xr:uid="{00000000-0005-0000-0000-000032200000}"/>
    <cellStyle name="Currency 5 6 11 2" xfId="39143" xr:uid="{1AD04E74-C054-446A-82B6-87977C8E31B9}"/>
    <cellStyle name="Currency 5 6 12" xfId="24316" xr:uid="{00000000-0005-0000-0000-000033200000}"/>
    <cellStyle name="Currency 5 6 12 2" xfId="41604" xr:uid="{D3E07A7B-4C43-40DE-B09D-DAC6BC4612D7}"/>
    <cellStyle name="Currency 5 6 13" xfId="5592" xr:uid="{00000000-0005-0000-0000-000034200000}"/>
    <cellStyle name="Currency 5 6 13 2" xfId="32039" xr:uid="{8645E02F-BD39-4A89-AB01-B5FCC9740A8E}"/>
    <cellStyle name="Currency 5 6 14" xfId="29613" xr:uid="{205BC421-9BB1-4275-857B-386C78816236}"/>
    <cellStyle name="Currency 5 6 2" xfId="1345" xr:uid="{00000000-0005-0000-0000-000035200000}"/>
    <cellStyle name="Currency 5 6 2 2" xfId="8955" xr:uid="{00000000-0005-0000-0000-000036200000}"/>
    <cellStyle name="Currency 5 6 2 2 2" xfId="34811" xr:uid="{4DDD114D-8B8F-4C2F-ADE0-3D9E586B4A39}"/>
    <cellStyle name="Currency 5 6 2 3" xfId="14413" xr:uid="{00000000-0005-0000-0000-000037200000}"/>
    <cellStyle name="Currency 5 6 2 3 2" xfId="37271" xr:uid="{B2F63D7F-935B-4C68-A920-CB1B02C3CB31}"/>
    <cellStyle name="Currency 5 6 2 4" xfId="19874" xr:uid="{00000000-0005-0000-0000-000038200000}"/>
    <cellStyle name="Currency 5 6 2 4 2" xfId="39731" xr:uid="{784DED26-5EAD-442B-91FA-C526F082D3FE}"/>
    <cellStyle name="Currency 5 6 2 5" xfId="25332" xr:uid="{00000000-0005-0000-0000-000039200000}"/>
    <cellStyle name="Currency 5 6 2 5 2" xfId="42192" xr:uid="{B4614C8D-F65F-4072-A489-3997E5E54BAF}"/>
    <cellStyle name="Currency 5 6 2 6" xfId="5904" xr:uid="{00000000-0005-0000-0000-00003A200000}"/>
    <cellStyle name="Currency 5 6 2 6 2" xfId="32351" xr:uid="{875D3245-8E21-4625-8280-A8674DE21BBA}"/>
    <cellStyle name="Currency 5 6 2 7" xfId="30201" xr:uid="{467AB68C-9282-43A1-97F0-E0C4E3F11B70}"/>
    <cellStyle name="Currency 5 6 3" xfId="2086" xr:uid="{00000000-0005-0000-0000-00003B200000}"/>
    <cellStyle name="Currency 5 6 3 2" xfId="9696" xr:uid="{00000000-0005-0000-0000-00003C200000}"/>
    <cellStyle name="Currency 5 6 3 2 2" xfId="35123" xr:uid="{4301E069-35EE-487E-9168-B50191E46F5F}"/>
    <cellStyle name="Currency 5 6 3 3" xfId="15153" xr:uid="{00000000-0005-0000-0000-00003D200000}"/>
    <cellStyle name="Currency 5 6 3 3 2" xfId="37583" xr:uid="{FE43C485-6567-42A5-A257-E997376D6CFA}"/>
    <cellStyle name="Currency 5 6 3 4" xfId="20614" xr:uid="{00000000-0005-0000-0000-00003E200000}"/>
    <cellStyle name="Currency 5 6 3 4 2" xfId="40043" xr:uid="{AB71854F-4B77-4FA9-BD14-A2A10A0DD7C9}"/>
    <cellStyle name="Currency 5 6 3 5" xfId="26072" xr:uid="{00000000-0005-0000-0000-00003F200000}"/>
    <cellStyle name="Currency 5 6 3 5 2" xfId="42504" xr:uid="{04019E80-4F27-4099-9B3D-58FCB876E4E3}"/>
    <cellStyle name="Currency 5 6 3 6" xfId="6216" xr:uid="{00000000-0005-0000-0000-000040200000}"/>
    <cellStyle name="Currency 5 6 3 6 2" xfId="32663" xr:uid="{5EA80828-CE8C-44DB-8BC0-4E6793BE5246}"/>
    <cellStyle name="Currency 5 6 3 7" xfId="30513" xr:uid="{DB102CC8-BCF1-435F-AB6E-DC8B417D6827}"/>
    <cellStyle name="Currency 5 6 4" xfId="2826" xr:uid="{00000000-0005-0000-0000-000041200000}"/>
    <cellStyle name="Currency 5 6 4 2" xfId="10436" xr:uid="{00000000-0005-0000-0000-000042200000}"/>
    <cellStyle name="Currency 5 6 4 2 2" xfId="35435" xr:uid="{AE0853CF-50A5-41A2-BD7A-A0EF172B66B6}"/>
    <cellStyle name="Currency 5 6 4 3" xfId="15893" xr:uid="{00000000-0005-0000-0000-000043200000}"/>
    <cellStyle name="Currency 5 6 4 3 2" xfId="37895" xr:uid="{7646EE34-080A-427D-9C44-B2E34A0F90F6}"/>
    <cellStyle name="Currency 5 6 4 4" xfId="21354" xr:uid="{00000000-0005-0000-0000-000044200000}"/>
    <cellStyle name="Currency 5 6 4 4 2" xfId="40355" xr:uid="{229C5333-D6A6-4E83-A9A3-78B0E9A971AD}"/>
    <cellStyle name="Currency 5 6 4 5" xfId="26812" xr:uid="{00000000-0005-0000-0000-000045200000}"/>
    <cellStyle name="Currency 5 6 4 5 2" xfId="42816" xr:uid="{94A22127-4E0B-472F-9CE2-09612077D9BA}"/>
    <cellStyle name="Currency 5 6 4 6" xfId="6528" xr:uid="{00000000-0005-0000-0000-000046200000}"/>
    <cellStyle name="Currency 5 6 4 6 2" xfId="32975" xr:uid="{402F4F9A-E75F-4AC9-9543-2067E0AE9A27}"/>
    <cellStyle name="Currency 5 6 4 7" xfId="30825" xr:uid="{3365D08F-13BD-4994-B642-DF50A8870BFF}"/>
    <cellStyle name="Currency 5 6 5" xfId="3567" xr:uid="{00000000-0005-0000-0000-000047200000}"/>
    <cellStyle name="Currency 5 6 5 2" xfId="11176" xr:uid="{00000000-0005-0000-0000-000048200000}"/>
    <cellStyle name="Currency 5 6 5 2 2" xfId="35747" xr:uid="{993B8B09-479B-4DB9-AE58-8C6B0ECD2969}"/>
    <cellStyle name="Currency 5 6 5 3" xfId="16633" xr:uid="{00000000-0005-0000-0000-000049200000}"/>
    <cellStyle name="Currency 5 6 5 3 2" xfId="38207" xr:uid="{3470CA48-BC29-47C2-BB02-E7A20C03EE0F}"/>
    <cellStyle name="Currency 5 6 5 4" xfId="22094" xr:uid="{00000000-0005-0000-0000-00004A200000}"/>
    <cellStyle name="Currency 5 6 5 4 2" xfId="40667" xr:uid="{79B35C43-E2A8-4387-9B1D-B4AA9E7DD43F}"/>
    <cellStyle name="Currency 5 6 5 5" xfId="27552" xr:uid="{00000000-0005-0000-0000-00004B200000}"/>
    <cellStyle name="Currency 5 6 5 5 2" xfId="43128" xr:uid="{DEB15460-C371-4D74-805D-0FDF6D472523}"/>
    <cellStyle name="Currency 5 6 5 6" xfId="6840" xr:uid="{00000000-0005-0000-0000-00004C200000}"/>
    <cellStyle name="Currency 5 6 5 6 2" xfId="33287" xr:uid="{FA8BC744-F76A-45F2-96FA-C7E72211BA3F}"/>
    <cellStyle name="Currency 5 6 5 7" xfId="31137" xr:uid="{10BA81C2-711A-4D1D-B6A2-908B8A21B9C3}"/>
    <cellStyle name="Currency 5 6 6" xfId="4308" xr:uid="{00000000-0005-0000-0000-00004D200000}"/>
    <cellStyle name="Currency 5 6 6 2" xfId="11917" xr:uid="{00000000-0005-0000-0000-00004E200000}"/>
    <cellStyle name="Currency 5 6 6 2 2" xfId="36059" xr:uid="{4430876B-AA86-4068-A4D2-A02627ADB39E}"/>
    <cellStyle name="Currency 5 6 6 3" xfId="17374" xr:uid="{00000000-0005-0000-0000-00004F200000}"/>
    <cellStyle name="Currency 5 6 6 3 2" xfId="38519" xr:uid="{77DBF594-AC40-4DC9-9B2A-1C2C337A77BC}"/>
    <cellStyle name="Currency 5 6 6 4" xfId="22835" xr:uid="{00000000-0005-0000-0000-000050200000}"/>
    <cellStyle name="Currency 5 6 6 4 2" xfId="40979" xr:uid="{95DF277C-12AA-4103-9535-8057E7A88519}"/>
    <cellStyle name="Currency 5 6 6 5" xfId="28293" xr:uid="{00000000-0005-0000-0000-000051200000}"/>
    <cellStyle name="Currency 5 6 6 5 2" xfId="43440" xr:uid="{DAABAC55-691C-413B-9FD9-EA134A032888}"/>
    <cellStyle name="Currency 5 6 6 6" xfId="7152" xr:uid="{00000000-0005-0000-0000-000052200000}"/>
    <cellStyle name="Currency 5 6 6 6 2" xfId="33599" xr:uid="{A581027F-0065-4E86-A64A-C65B96418225}"/>
    <cellStyle name="Currency 5 6 6 7" xfId="31449" xr:uid="{00217774-860E-4669-B4D3-55FB5F27905C}"/>
    <cellStyle name="Currency 5 6 7" xfId="5048" xr:uid="{00000000-0005-0000-0000-000053200000}"/>
    <cellStyle name="Currency 5 6 7 2" xfId="12657" xr:uid="{00000000-0005-0000-0000-000054200000}"/>
    <cellStyle name="Currency 5 6 7 2 2" xfId="36371" xr:uid="{70D02012-9687-4D65-8201-822B6FA5C1E0}"/>
    <cellStyle name="Currency 5 6 7 3" xfId="18114" xr:uid="{00000000-0005-0000-0000-000055200000}"/>
    <cellStyle name="Currency 5 6 7 3 2" xfId="38831" xr:uid="{3D0CFBB8-35B6-4B72-A05A-3F051DC37960}"/>
    <cellStyle name="Currency 5 6 7 4" xfId="23575" xr:uid="{00000000-0005-0000-0000-000056200000}"/>
    <cellStyle name="Currency 5 6 7 4 2" xfId="41291" xr:uid="{73F11CAA-4583-4B1D-88D5-D4F9EF8F01D2}"/>
    <cellStyle name="Currency 5 6 7 5" xfId="29033" xr:uid="{00000000-0005-0000-0000-000057200000}"/>
    <cellStyle name="Currency 5 6 7 5 2" xfId="43752" xr:uid="{598344E8-0B63-434E-8474-EB69F22391B1}"/>
    <cellStyle name="Currency 5 6 7 6" xfId="7464" xr:uid="{00000000-0005-0000-0000-000058200000}"/>
    <cellStyle name="Currency 5 6 7 6 2" xfId="33911" xr:uid="{93B87E69-E3D4-4FE2-8266-90C1A17FD6FD}"/>
    <cellStyle name="Currency 5 6 7 7" xfId="31761" xr:uid="{FADEE310-7355-488E-A617-4D0BEF418CD2}"/>
    <cellStyle name="Currency 5 6 8" xfId="869" xr:uid="{00000000-0005-0000-0000-000059200000}"/>
    <cellStyle name="Currency 5 6 8 2" xfId="13939" xr:uid="{00000000-0005-0000-0000-00005A200000}"/>
    <cellStyle name="Currency 5 6 8 2 2" xfId="36959" xr:uid="{78E2ABE3-24FF-452B-9878-4212130C9EB3}"/>
    <cellStyle name="Currency 5 6 8 3" xfId="19400" xr:uid="{00000000-0005-0000-0000-00005B200000}"/>
    <cellStyle name="Currency 5 6 8 3 2" xfId="39419" xr:uid="{DA87CBA1-BE38-413B-B26E-BB2D99BF04EC}"/>
    <cellStyle name="Currency 5 6 8 4" xfId="24858" xr:uid="{00000000-0005-0000-0000-00005C200000}"/>
    <cellStyle name="Currency 5 6 8 4 2" xfId="41880" xr:uid="{828695B1-F067-462F-B988-F1565C1D67FA}"/>
    <cellStyle name="Currency 5 6 8 5" xfId="8481" xr:uid="{00000000-0005-0000-0000-00005D200000}"/>
    <cellStyle name="Currency 5 6 8 5 2" xfId="34499" xr:uid="{36FB7D0B-16C4-4DBE-8CA2-BA613FBB7327}"/>
    <cellStyle name="Currency 5 6 8 6" xfId="29889" xr:uid="{8EDE928D-5BEC-471A-AEE0-5D6D8FA65407}"/>
    <cellStyle name="Currency 5 6 9" xfId="7938" xr:uid="{00000000-0005-0000-0000-00005E200000}"/>
    <cellStyle name="Currency 5 6 9 2" xfId="34223" xr:uid="{7A343DBB-7F9D-422C-BA49-8E041098D5C4}"/>
    <cellStyle name="Currency 5 7" xfId="415" xr:uid="{00000000-0005-0000-0000-00005F200000}"/>
    <cellStyle name="Currency 5 7 10" xfId="13486" xr:uid="{00000000-0005-0000-0000-000060200000}"/>
    <cellStyle name="Currency 5 7 10 2" xfId="36719" xr:uid="{5EA73A2B-940A-48F1-8165-D1CFE13B29EE}"/>
    <cellStyle name="Currency 5 7 11" xfId="18946" xr:uid="{00000000-0005-0000-0000-000061200000}"/>
    <cellStyle name="Currency 5 7 11 2" xfId="39179" xr:uid="{93115FA5-0F64-44E8-9609-39013C9CEA67}"/>
    <cellStyle name="Currency 5 7 12" xfId="24405" xr:uid="{00000000-0005-0000-0000-000062200000}"/>
    <cellStyle name="Currency 5 7 12 2" xfId="41640" xr:uid="{1732C941-31A9-4420-B03E-3BA044026A1F}"/>
    <cellStyle name="Currency 5 7 13" xfId="5628" xr:uid="{00000000-0005-0000-0000-000063200000}"/>
    <cellStyle name="Currency 5 7 13 2" xfId="32075" xr:uid="{8155379D-8883-41C0-A0B6-82F984F18082}"/>
    <cellStyle name="Currency 5 7 14" xfId="29649" xr:uid="{DC2FB761-E11B-480E-BCD8-917F74F0C0DE}"/>
    <cellStyle name="Currency 5 7 2" xfId="1434" xr:uid="{00000000-0005-0000-0000-000064200000}"/>
    <cellStyle name="Currency 5 7 2 2" xfId="9044" xr:uid="{00000000-0005-0000-0000-000065200000}"/>
    <cellStyle name="Currency 5 7 2 2 2" xfId="34847" xr:uid="{BFBC3B54-C5B9-45B1-80E5-19AD0FC2F8E6}"/>
    <cellStyle name="Currency 5 7 2 3" xfId="14502" xr:uid="{00000000-0005-0000-0000-000066200000}"/>
    <cellStyle name="Currency 5 7 2 3 2" xfId="37307" xr:uid="{ECCD50EA-2761-40A2-9FE3-A5490F4D2B05}"/>
    <cellStyle name="Currency 5 7 2 4" xfId="19963" xr:uid="{00000000-0005-0000-0000-000067200000}"/>
    <cellStyle name="Currency 5 7 2 4 2" xfId="39767" xr:uid="{FA58F573-5FE2-4E57-8723-48B60E1A6089}"/>
    <cellStyle name="Currency 5 7 2 5" xfId="25421" xr:uid="{00000000-0005-0000-0000-000068200000}"/>
    <cellStyle name="Currency 5 7 2 5 2" xfId="42228" xr:uid="{1DC63A57-5290-425E-B325-8FD302EB7EF3}"/>
    <cellStyle name="Currency 5 7 2 6" xfId="5940" xr:uid="{00000000-0005-0000-0000-000069200000}"/>
    <cellStyle name="Currency 5 7 2 6 2" xfId="32387" xr:uid="{42D6EB42-FF54-42C3-9492-4B8E5664D76E}"/>
    <cellStyle name="Currency 5 7 2 7" xfId="30237" xr:uid="{BEE3FCDD-60D9-4B03-97A1-993D70203C44}"/>
    <cellStyle name="Currency 5 7 3" xfId="2175" xr:uid="{00000000-0005-0000-0000-00006A200000}"/>
    <cellStyle name="Currency 5 7 3 2" xfId="9785" xr:uid="{00000000-0005-0000-0000-00006B200000}"/>
    <cellStyle name="Currency 5 7 3 2 2" xfId="35159" xr:uid="{201850E4-1294-404A-96D9-9821F9FA9595}"/>
    <cellStyle name="Currency 5 7 3 3" xfId="15242" xr:uid="{00000000-0005-0000-0000-00006C200000}"/>
    <cellStyle name="Currency 5 7 3 3 2" xfId="37619" xr:uid="{BF0C5A28-F735-4286-8B8F-C9E6455143CB}"/>
    <cellStyle name="Currency 5 7 3 4" xfId="20703" xr:uid="{00000000-0005-0000-0000-00006D200000}"/>
    <cellStyle name="Currency 5 7 3 4 2" xfId="40079" xr:uid="{E8F46FFE-E458-472E-8315-88D2D15AACC2}"/>
    <cellStyle name="Currency 5 7 3 5" xfId="26161" xr:uid="{00000000-0005-0000-0000-00006E200000}"/>
    <cellStyle name="Currency 5 7 3 5 2" xfId="42540" xr:uid="{DB936D9E-E848-465E-A3FE-61BCBE5FDFC1}"/>
    <cellStyle name="Currency 5 7 3 6" xfId="6252" xr:uid="{00000000-0005-0000-0000-00006F200000}"/>
    <cellStyle name="Currency 5 7 3 6 2" xfId="32699" xr:uid="{D61737F2-AC7E-4291-88FF-5E01E517736B}"/>
    <cellStyle name="Currency 5 7 3 7" xfId="30549" xr:uid="{D63DD623-3AF7-4979-87DE-E6745C9504DF}"/>
    <cellStyle name="Currency 5 7 4" xfId="2915" xr:uid="{00000000-0005-0000-0000-000070200000}"/>
    <cellStyle name="Currency 5 7 4 2" xfId="10525" xr:uid="{00000000-0005-0000-0000-000071200000}"/>
    <cellStyle name="Currency 5 7 4 2 2" xfId="35471" xr:uid="{0A6DBD21-163A-4641-B4A2-0E958AD2287A}"/>
    <cellStyle name="Currency 5 7 4 3" xfId="15982" xr:uid="{00000000-0005-0000-0000-000072200000}"/>
    <cellStyle name="Currency 5 7 4 3 2" xfId="37931" xr:uid="{AD5E38C3-89A6-496A-8F63-2F25C5B762DC}"/>
    <cellStyle name="Currency 5 7 4 4" xfId="21443" xr:uid="{00000000-0005-0000-0000-000073200000}"/>
    <cellStyle name="Currency 5 7 4 4 2" xfId="40391" xr:uid="{5FBDB8B0-4C04-4BC0-A914-3B5B7636048C}"/>
    <cellStyle name="Currency 5 7 4 5" xfId="26901" xr:uid="{00000000-0005-0000-0000-000074200000}"/>
    <cellStyle name="Currency 5 7 4 5 2" xfId="42852" xr:uid="{1D53531E-A1C1-4F07-BB01-3165941D4D5E}"/>
    <cellStyle name="Currency 5 7 4 6" xfId="6564" xr:uid="{00000000-0005-0000-0000-000075200000}"/>
    <cellStyle name="Currency 5 7 4 6 2" xfId="33011" xr:uid="{6F354D18-1110-420C-9EAF-0FE216A45845}"/>
    <cellStyle name="Currency 5 7 4 7" xfId="30861" xr:uid="{A1C6FD86-88B0-4744-A4D0-D5EE9CB749F0}"/>
    <cellStyle name="Currency 5 7 5" xfId="3656" xr:uid="{00000000-0005-0000-0000-000076200000}"/>
    <cellStyle name="Currency 5 7 5 2" xfId="11265" xr:uid="{00000000-0005-0000-0000-000077200000}"/>
    <cellStyle name="Currency 5 7 5 2 2" xfId="35783" xr:uid="{0C2E99B2-1D1E-4C18-BDD6-64A24B8C36D4}"/>
    <cellStyle name="Currency 5 7 5 3" xfId="16722" xr:uid="{00000000-0005-0000-0000-000078200000}"/>
    <cellStyle name="Currency 5 7 5 3 2" xfId="38243" xr:uid="{E1471146-8052-4862-8423-5410C1A3D905}"/>
    <cellStyle name="Currency 5 7 5 4" xfId="22183" xr:uid="{00000000-0005-0000-0000-000079200000}"/>
    <cellStyle name="Currency 5 7 5 4 2" xfId="40703" xr:uid="{A62F2A59-B1F5-465A-B598-94474C5EDCC7}"/>
    <cellStyle name="Currency 5 7 5 5" xfId="27641" xr:uid="{00000000-0005-0000-0000-00007A200000}"/>
    <cellStyle name="Currency 5 7 5 5 2" xfId="43164" xr:uid="{DE516B52-F7AD-4848-8AE8-1DBDB3285DE5}"/>
    <cellStyle name="Currency 5 7 5 6" xfId="6876" xr:uid="{00000000-0005-0000-0000-00007B200000}"/>
    <cellStyle name="Currency 5 7 5 6 2" xfId="33323" xr:uid="{4F409884-5442-4754-88B8-97D63DC193B6}"/>
    <cellStyle name="Currency 5 7 5 7" xfId="31173" xr:uid="{4EB0F8C3-0C0F-4BAD-9836-A51FB4E951F8}"/>
    <cellStyle name="Currency 5 7 6" xfId="4397" xr:uid="{00000000-0005-0000-0000-00007C200000}"/>
    <cellStyle name="Currency 5 7 6 2" xfId="12006" xr:uid="{00000000-0005-0000-0000-00007D200000}"/>
    <cellStyle name="Currency 5 7 6 2 2" xfId="36095" xr:uid="{7BDDEE34-F7EE-459A-B5F4-E877461EB82B}"/>
    <cellStyle name="Currency 5 7 6 3" xfId="17463" xr:uid="{00000000-0005-0000-0000-00007E200000}"/>
    <cellStyle name="Currency 5 7 6 3 2" xfId="38555" xr:uid="{8795C411-60C7-4A6A-8205-C1BA90B38103}"/>
    <cellStyle name="Currency 5 7 6 4" xfId="22924" xr:uid="{00000000-0005-0000-0000-00007F200000}"/>
    <cellStyle name="Currency 5 7 6 4 2" xfId="41015" xr:uid="{105F4037-8D86-4DC7-A720-8E4A23671B5C}"/>
    <cellStyle name="Currency 5 7 6 5" xfId="28382" xr:uid="{00000000-0005-0000-0000-000080200000}"/>
    <cellStyle name="Currency 5 7 6 5 2" xfId="43476" xr:uid="{55062E3F-CCCD-44C4-9F42-0EA42A67C2D8}"/>
    <cellStyle name="Currency 5 7 6 6" xfId="7188" xr:uid="{00000000-0005-0000-0000-000081200000}"/>
    <cellStyle name="Currency 5 7 6 6 2" xfId="33635" xr:uid="{FC31003E-9E97-4EAE-A9A2-79F94E280DFA}"/>
    <cellStyle name="Currency 5 7 6 7" xfId="31485" xr:uid="{0E2F56EE-DECA-4418-B92A-63932DFE902D}"/>
    <cellStyle name="Currency 5 7 7" xfId="5137" xr:uid="{00000000-0005-0000-0000-000082200000}"/>
    <cellStyle name="Currency 5 7 7 2" xfId="12746" xr:uid="{00000000-0005-0000-0000-000083200000}"/>
    <cellStyle name="Currency 5 7 7 2 2" xfId="36407" xr:uid="{0CAEDF0A-17E5-4DC9-8258-D623A81A0FB3}"/>
    <cellStyle name="Currency 5 7 7 3" xfId="18203" xr:uid="{00000000-0005-0000-0000-000084200000}"/>
    <cellStyle name="Currency 5 7 7 3 2" xfId="38867" xr:uid="{A2F5CEE2-4A72-4ED4-929C-FFDDEDA4DC04}"/>
    <cellStyle name="Currency 5 7 7 4" xfId="23664" xr:uid="{00000000-0005-0000-0000-000085200000}"/>
    <cellStyle name="Currency 5 7 7 4 2" xfId="41327" xr:uid="{7C077A57-1525-47D9-A911-743DC28EDE44}"/>
    <cellStyle name="Currency 5 7 7 5" xfId="29122" xr:uid="{00000000-0005-0000-0000-000086200000}"/>
    <cellStyle name="Currency 5 7 7 5 2" xfId="43788" xr:uid="{1EC315DB-65C7-4FA1-A1A6-246C9CC91235}"/>
    <cellStyle name="Currency 5 7 7 6" xfId="7500" xr:uid="{00000000-0005-0000-0000-000087200000}"/>
    <cellStyle name="Currency 5 7 7 6 2" xfId="33947" xr:uid="{50FCDC04-F0BA-492E-898D-CB154CE6F6A6}"/>
    <cellStyle name="Currency 5 7 7 7" xfId="31797" xr:uid="{19FC5317-A981-4C72-B4D6-F33882DA3C6C}"/>
    <cellStyle name="Currency 5 7 8" xfId="905" xr:uid="{00000000-0005-0000-0000-000088200000}"/>
    <cellStyle name="Currency 5 7 8 2" xfId="13975" xr:uid="{00000000-0005-0000-0000-000089200000}"/>
    <cellStyle name="Currency 5 7 8 2 2" xfId="36995" xr:uid="{FC7C3B0E-26A0-47FF-B215-B8A1E8DA1DBD}"/>
    <cellStyle name="Currency 5 7 8 3" xfId="19436" xr:uid="{00000000-0005-0000-0000-00008A200000}"/>
    <cellStyle name="Currency 5 7 8 3 2" xfId="39455" xr:uid="{DBFAE9D0-6343-4CBA-9524-DE1907CE395A}"/>
    <cellStyle name="Currency 5 7 8 4" xfId="24894" xr:uid="{00000000-0005-0000-0000-00008B200000}"/>
    <cellStyle name="Currency 5 7 8 4 2" xfId="41916" xr:uid="{52118D23-1C9C-4305-B21A-E48B795A449A}"/>
    <cellStyle name="Currency 5 7 8 5" xfId="8517" xr:uid="{00000000-0005-0000-0000-00008C200000}"/>
    <cellStyle name="Currency 5 7 8 5 2" xfId="34535" xr:uid="{A38759D5-1EE6-4A61-AB68-EE989AA81832}"/>
    <cellStyle name="Currency 5 7 8 6" xfId="29925" xr:uid="{60BE9129-E7E0-4CFB-B768-9C3280CEDCE6}"/>
    <cellStyle name="Currency 5 7 9" xfId="8027" xr:uid="{00000000-0005-0000-0000-00008D200000}"/>
    <cellStyle name="Currency 5 7 9 2" xfId="34259" xr:uid="{C01C33FA-2553-44E7-ACD1-872E270780AC}"/>
    <cellStyle name="Currency 5 8" xfId="504" xr:uid="{00000000-0005-0000-0000-00008E200000}"/>
    <cellStyle name="Currency 5 8 10" xfId="13575" xr:uid="{00000000-0005-0000-0000-00008F200000}"/>
    <cellStyle name="Currency 5 8 10 2" xfId="36755" xr:uid="{CB7207F6-A1C6-4458-85BE-B470790A1E3D}"/>
    <cellStyle name="Currency 5 8 11" xfId="19035" xr:uid="{00000000-0005-0000-0000-000090200000}"/>
    <cellStyle name="Currency 5 8 11 2" xfId="39215" xr:uid="{B3656CF1-AC33-4181-8B6E-33EA8B0D6DD0}"/>
    <cellStyle name="Currency 5 8 12" xfId="24494" xr:uid="{00000000-0005-0000-0000-000091200000}"/>
    <cellStyle name="Currency 5 8 12 2" xfId="41676" xr:uid="{6D73D3BE-D3A7-464B-A419-B698A5122F84}"/>
    <cellStyle name="Currency 5 8 13" xfId="5664" xr:uid="{00000000-0005-0000-0000-000092200000}"/>
    <cellStyle name="Currency 5 8 13 2" xfId="32111" xr:uid="{B2B72364-1A10-4414-A014-8EBD4066A46E}"/>
    <cellStyle name="Currency 5 8 14" xfId="29685" xr:uid="{24FC1E42-98F1-4EA2-ACE7-B6A3D0537342}"/>
    <cellStyle name="Currency 5 8 2" xfId="1523" xr:uid="{00000000-0005-0000-0000-000093200000}"/>
    <cellStyle name="Currency 5 8 2 2" xfId="9133" xr:uid="{00000000-0005-0000-0000-000094200000}"/>
    <cellStyle name="Currency 5 8 2 2 2" xfId="34883" xr:uid="{9DE5C8BF-D8B1-4A4D-ADFB-A429599B2647}"/>
    <cellStyle name="Currency 5 8 2 3" xfId="14591" xr:uid="{00000000-0005-0000-0000-000095200000}"/>
    <cellStyle name="Currency 5 8 2 3 2" xfId="37343" xr:uid="{DA4E4BE9-2A18-4264-BAEA-7CD75FA30ED3}"/>
    <cellStyle name="Currency 5 8 2 4" xfId="20052" xr:uid="{00000000-0005-0000-0000-000096200000}"/>
    <cellStyle name="Currency 5 8 2 4 2" xfId="39803" xr:uid="{FCFF75D1-5109-4F98-9CB7-9CB0DCC067CF}"/>
    <cellStyle name="Currency 5 8 2 5" xfId="25510" xr:uid="{00000000-0005-0000-0000-000097200000}"/>
    <cellStyle name="Currency 5 8 2 5 2" xfId="42264" xr:uid="{93E5CEBC-CAF5-4636-B1EB-9D470828D369}"/>
    <cellStyle name="Currency 5 8 2 6" xfId="5976" xr:uid="{00000000-0005-0000-0000-000098200000}"/>
    <cellStyle name="Currency 5 8 2 6 2" xfId="32423" xr:uid="{74FB4C30-D101-45A6-8A5F-51CCD8864E1A}"/>
    <cellStyle name="Currency 5 8 2 7" xfId="30273" xr:uid="{058067AE-0233-4D69-9D4D-888D17B18C43}"/>
    <cellStyle name="Currency 5 8 3" xfId="2264" xr:uid="{00000000-0005-0000-0000-000099200000}"/>
    <cellStyle name="Currency 5 8 3 2" xfId="9874" xr:uid="{00000000-0005-0000-0000-00009A200000}"/>
    <cellStyle name="Currency 5 8 3 2 2" xfId="35195" xr:uid="{8D333C82-775A-4DF1-89D5-37489CBE8FDE}"/>
    <cellStyle name="Currency 5 8 3 3" xfId="15331" xr:uid="{00000000-0005-0000-0000-00009B200000}"/>
    <cellStyle name="Currency 5 8 3 3 2" xfId="37655" xr:uid="{62AD6CD8-FDBA-4718-90E6-EC0396E8DC1D}"/>
    <cellStyle name="Currency 5 8 3 4" xfId="20792" xr:uid="{00000000-0005-0000-0000-00009C200000}"/>
    <cellStyle name="Currency 5 8 3 4 2" xfId="40115" xr:uid="{C3069402-457B-4D67-83C3-9AD3CE169D5A}"/>
    <cellStyle name="Currency 5 8 3 5" xfId="26250" xr:uid="{00000000-0005-0000-0000-00009D200000}"/>
    <cellStyle name="Currency 5 8 3 5 2" xfId="42576" xr:uid="{07FB78DF-7003-4889-9799-7DAA1CE75469}"/>
    <cellStyle name="Currency 5 8 3 6" xfId="6288" xr:uid="{00000000-0005-0000-0000-00009E200000}"/>
    <cellStyle name="Currency 5 8 3 6 2" xfId="32735" xr:uid="{6A657E34-FC82-4919-B0E0-56EA5CB3B76C}"/>
    <cellStyle name="Currency 5 8 3 7" xfId="30585" xr:uid="{1057C71E-830B-48DE-B16E-6890D496D205}"/>
    <cellStyle name="Currency 5 8 4" xfId="3004" xr:uid="{00000000-0005-0000-0000-00009F200000}"/>
    <cellStyle name="Currency 5 8 4 2" xfId="10614" xr:uid="{00000000-0005-0000-0000-0000A0200000}"/>
    <cellStyle name="Currency 5 8 4 2 2" xfId="35507" xr:uid="{D1B54B20-0AD5-4D58-A0F5-75400A7D3094}"/>
    <cellStyle name="Currency 5 8 4 3" xfId="16071" xr:uid="{00000000-0005-0000-0000-0000A1200000}"/>
    <cellStyle name="Currency 5 8 4 3 2" xfId="37967" xr:uid="{4A40C667-916E-43CB-8BF5-DE8223562831}"/>
    <cellStyle name="Currency 5 8 4 4" xfId="21532" xr:uid="{00000000-0005-0000-0000-0000A2200000}"/>
    <cellStyle name="Currency 5 8 4 4 2" xfId="40427" xr:uid="{5D8A37F0-8932-4C5D-B5EC-008B949E716F}"/>
    <cellStyle name="Currency 5 8 4 5" xfId="26990" xr:uid="{00000000-0005-0000-0000-0000A3200000}"/>
    <cellStyle name="Currency 5 8 4 5 2" xfId="42888" xr:uid="{E0F9EC11-902A-4C7D-B0A9-6983C6EA8C16}"/>
    <cellStyle name="Currency 5 8 4 6" xfId="6600" xr:uid="{00000000-0005-0000-0000-0000A4200000}"/>
    <cellStyle name="Currency 5 8 4 6 2" xfId="33047" xr:uid="{968080DE-FBA1-4EE6-8160-D07133C8B9AE}"/>
    <cellStyle name="Currency 5 8 4 7" xfId="30897" xr:uid="{0B82F154-FBDA-4498-8AEE-B4F1F4D60BA1}"/>
    <cellStyle name="Currency 5 8 5" xfId="3745" xr:uid="{00000000-0005-0000-0000-0000A5200000}"/>
    <cellStyle name="Currency 5 8 5 2" xfId="11354" xr:uid="{00000000-0005-0000-0000-0000A6200000}"/>
    <cellStyle name="Currency 5 8 5 2 2" xfId="35819" xr:uid="{3D45DDF8-9DD8-413A-8D3B-E6A5E0CC5B5E}"/>
    <cellStyle name="Currency 5 8 5 3" xfId="16811" xr:uid="{00000000-0005-0000-0000-0000A7200000}"/>
    <cellStyle name="Currency 5 8 5 3 2" xfId="38279" xr:uid="{A99F6E1B-120D-49CA-B97C-16CAE2EDF56D}"/>
    <cellStyle name="Currency 5 8 5 4" xfId="22272" xr:uid="{00000000-0005-0000-0000-0000A8200000}"/>
    <cellStyle name="Currency 5 8 5 4 2" xfId="40739" xr:uid="{76464EE6-50A9-4F32-BC09-6E04166561DE}"/>
    <cellStyle name="Currency 5 8 5 5" xfId="27730" xr:uid="{00000000-0005-0000-0000-0000A9200000}"/>
    <cellStyle name="Currency 5 8 5 5 2" xfId="43200" xr:uid="{127D1FD4-AD07-4F7F-82AF-2F0DAA173493}"/>
    <cellStyle name="Currency 5 8 5 6" xfId="6912" xr:uid="{00000000-0005-0000-0000-0000AA200000}"/>
    <cellStyle name="Currency 5 8 5 6 2" xfId="33359" xr:uid="{A2A93BA3-B82E-44E2-A2FC-2E3DD33A9ECE}"/>
    <cellStyle name="Currency 5 8 5 7" xfId="31209" xr:uid="{BFABCE22-47A6-458F-A411-F3736209B7B2}"/>
    <cellStyle name="Currency 5 8 6" xfId="4486" xr:uid="{00000000-0005-0000-0000-0000AB200000}"/>
    <cellStyle name="Currency 5 8 6 2" xfId="12095" xr:uid="{00000000-0005-0000-0000-0000AC200000}"/>
    <cellStyle name="Currency 5 8 6 2 2" xfId="36131" xr:uid="{81F46510-1E25-4792-B9B6-C4A9515B0B69}"/>
    <cellStyle name="Currency 5 8 6 3" xfId="17552" xr:uid="{00000000-0005-0000-0000-0000AD200000}"/>
    <cellStyle name="Currency 5 8 6 3 2" xfId="38591" xr:uid="{AC102AEE-FD39-484D-B8C8-26158E815A92}"/>
    <cellStyle name="Currency 5 8 6 4" xfId="23013" xr:uid="{00000000-0005-0000-0000-0000AE200000}"/>
    <cellStyle name="Currency 5 8 6 4 2" xfId="41051" xr:uid="{DFC96AFA-90AE-47CF-B8DF-15A0CD448325}"/>
    <cellStyle name="Currency 5 8 6 5" xfId="28471" xr:uid="{00000000-0005-0000-0000-0000AF200000}"/>
    <cellStyle name="Currency 5 8 6 5 2" xfId="43512" xr:uid="{292077CB-12CB-4133-859B-899B078B8C8E}"/>
    <cellStyle name="Currency 5 8 6 6" xfId="7224" xr:uid="{00000000-0005-0000-0000-0000B0200000}"/>
    <cellStyle name="Currency 5 8 6 6 2" xfId="33671" xr:uid="{A65D71FC-B2AB-49B5-8171-CF29A88E29C3}"/>
    <cellStyle name="Currency 5 8 6 7" xfId="31521" xr:uid="{1A246BE9-CC58-432B-B538-85F703B8EA40}"/>
    <cellStyle name="Currency 5 8 7" xfId="5226" xr:uid="{00000000-0005-0000-0000-0000B1200000}"/>
    <cellStyle name="Currency 5 8 7 2" xfId="12835" xr:uid="{00000000-0005-0000-0000-0000B2200000}"/>
    <cellStyle name="Currency 5 8 7 2 2" xfId="36443" xr:uid="{85AF8E36-1BFC-45E1-B37E-8612E0AE8720}"/>
    <cellStyle name="Currency 5 8 7 3" xfId="18292" xr:uid="{00000000-0005-0000-0000-0000B3200000}"/>
    <cellStyle name="Currency 5 8 7 3 2" xfId="38903" xr:uid="{ECD96EAB-2A21-43B5-BE59-9AB22B6406DA}"/>
    <cellStyle name="Currency 5 8 7 4" xfId="23753" xr:uid="{00000000-0005-0000-0000-0000B4200000}"/>
    <cellStyle name="Currency 5 8 7 4 2" xfId="41363" xr:uid="{B47BD648-43CF-4BE4-8D60-6D7B8351D9D0}"/>
    <cellStyle name="Currency 5 8 7 5" xfId="29211" xr:uid="{00000000-0005-0000-0000-0000B5200000}"/>
    <cellStyle name="Currency 5 8 7 5 2" xfId="43824" xr:uid="{1B4465AD-A26A-40A7-B129-D68CCC3CD74B}"/>
    <cellStyle name="Currency 5 8 7 6" xfId="7536" xr:uid="{00000000-0005-0000-0000-0000B6200000}"/>
    <cellStyle name="Currency 5 8 7 6 2" xfId="33983" xr:uid="{0CBF0D18-FEDB-4612-9A97-AF4C2AF7F64D}"/>
    <cellStyle name="Currency 5 8 7 7" xfId="31833" xr:uid="{530DF84E-F9C3-48C5-839D-B30A9DB52267}"/>
    <cellStyle name="Currency 5 8 8" xfId="941" xr:uid="{00000000-0005-0000-0000-0000B7200000}"/>
    <cellStyle name="Currency 5 8 8 2" xfId="14011" xr:uid="{00000000-0005-0000-0000-0000B8200000}"/>
    <cellStyle name="Currency 5 8 8 2 2" xfId="37031" xr:uid="{CE2307A3-D8A7-4CC2-8726-69F2E5FB4B7A}"/>
    <cellStyle name="Currency 5 8 8 3" xfId="19472" xr:uid="{00000000-0005-0000-0000-0000B9200000}"/>
    <cellStyle name="Currency 5 8 8 3 2" xfId="39491" xr:uid="{0430BEC5-F04C-4B03-8393-8C6E6C50844E}"/>
    <cellStyle name="Currency 5 8 8 4" xfId="24930" xr:uid="{00000000-0005-0000-0000-0000BA200000}"/>
    <cellStyle name="Currency 5 8 8 4 2" xfId="41952" xr:uid="{5D26D9FB-017F-4F26-83C4-5A7AF62CAC9D}"/>
    <cellStyle name="Currency 5 8 8 5" xfId="8553" xr:uid="{00000000-0005-0000-0000-0000BB200000}"/>
    <cellStyle name="Currency 5 8 8 5 2" xfId="34571" xr:uid="{58A6A738-2AF7-44B4-AEC6-F64B44E3A5D7}"/>
    <cellStyle name="Currency 5 8 8 6" xfId="29961" xr:uid="{48573BC6-BDB7-4E25-B6FF-7C2AFD5BF06D}"/>
    <cellStyle name="Currency 5 8 9" xfId="8116" xr:uid="{00000000-0005-0000-0000-0000BC200000}"/>
    <cellStyle name="Currency 5 8 9 2" xfId="34295" xr:uid="{DAEA2248-7AE3-4BD7-8D1D-4EA92AE28674}"/>
    <cellStyle name="Currency 5 9" xfId="593" xr:uid="{00000000-0005-0000-0000-0000BD200000}"/>
    <cellStyle name="Currency 5 9 10" xfId="13664" xr:uid="{00000000-0005-0000-0000-0000BE200000}"/>
    <cellStyle name="Currency 5 9 10 2" xfId="36791" xr:uid="{B51D5CC7-2C7B-4CBF-B013-A690A5143A90}"/>
    <cellStyle name="Currency 5 9 11" xfId="19124" xr:uid="{00000000-0005-0000-0000-0000BF200000}"/>
    <cellStyle name="Currency 5 9 11 2" xfId="39251" xr:uid="{ED919221-60BB-442C-ACD9-DE7535DD4665}"/>
    <cellStyle name="Currency 5 9 12" xfId="24583" xr:uid="{00000000-0005-0000-0000-0000C0200000}"/>
    <cellStyle name="Currency 5 9 12 2" xfId="41712" xr:uid="{8FCE43B2-9189-4157-B66B-02399465DA08}"/>
    <cellStyle name="Currency 5 9 13" xfId="5700" xr:uid="{00000000-0005-0000-0000-0000C1200000}"/>
    <cellStyle name="Currency 5 9 13 2" xfId="32147" xr:uid="{A86E87AE-17C0-4F5D-A572-0DA921E461DA}"/>
    <cellStyle name="Currency 5 9 14" xfId="29721" xr:uid="{12A41057-1E1E-4550-8CF0-2BEE6CA753B9}"/>
    <cellStyle name="Currency 5 9 2" xfId="1612" xr:uid="{00000000-0005-0000-0000-0000C2200000}"/>
    <cellStyle name="Currency 5 9 2 2" xfId="9222" xr:uid="{00000000-0005-0000-0000-0000C3200000}"/>
    <cellStyle name="Currency 5 9 2 2 2" xfId="34919" xr:uid="{D86D927A-6941-4751-A6D6-DE3BEC8B6579}"/>
    <cellStyle name="Currency 5 9 2 3" xfId="14680" xr:uid="{00000000-0005-0000-0000-0000C4200000}"/>
    <cellStyle name="Currency 5 9 2 3 2" xfId="37379" xr:uid="{DF6951A4-38C1-4905-ABDA-C6236294775C}"/>
    <cellStyle name="Currency 5 9 2 4" xfId="20141" xr:uid="{00000000-0005-0000-0000-0000C5200000}"/>
    <cellStyle name="Currency 5 9 2 4 2" xfId="39839" xr:uid="{4F2C766A-1D6F-48EE-90DE-5CE11F7633B0}"/>
    <cellStyle name="Currency 5 9 2 5" xfId="25599" xr:uid="{00000000-0005-0000-0000-0000C6200000}"/>
    <cellStyle name="Currency 5 9 2 5 2" xfId="42300" xr:uid="{910C4BD1-61F0-418C-8D1A-DB4E8AADEBD9}"/>
    <cellStyle name="Currency 5 9 2 6" xfId="6012" xr:uid="{00000000-0005-0000-0000-0000C7200000}"/>
    <cellStyle name="Currency 5 9 2 6 2" xfId="32459" xr:uid="{84EB951D-185E-45DF-9517-208FBAF5BCCF}"/>
    <cellStyle name="Currency 5 9 2 7" xfId="30309" xr:uid="{4C7949D0-AB4E-4044-8D0C-39618FD9DBBD}"/>
    <cellStyle name="Currency 5 9 3" xfId="2353" xr:uid="{00000000-0005-0000-0000-0000C8200000}"/>
    <cellStyle name="Currency 5 9 3 2" xfId="9963" xr:uid="{00000000-0005-0000-0000-0000C9200000}"/>
    <cellStyle name="Currency 5 9 3 2 2" xfId="35231" xr:uid="{10570E9E-E55B-46B3-A1FC-052FA7825CF0}"/>
    <cellStyle name="Currency 5 9 3 3" xfId="15420" xr:uid="{00000000-0005-0000-0000-0000CA200000}"/>
    <cellStyle name="Currency 5 9 3 3 2" xfId="37691" xr:uid="{0850DFAE-93D7-470C-9728-96C541D302C9}"/>
    <cellStyle name="Currency 5 9 3 4" xfId="20881" xr:uid="{00000000-0005-0000-0000-0000CB200000}"/>
    <cellStyle name="Currency 5 9 3 4 2" xfId="40151" xr:uid="{EBD8624F-0B0A-44EA-8785-EBD34591CD2F}"/>
    <cellStyle name="Currency 5 9 3 5" xfId="26339" xr:uid="{00000000-0005-0000-0000-0000CC200000}"/>
    <cellStyle name="Currency 5 9 3 5 2" xfId="42612" xr:uid="{A2B70155-1DC3-48F2-A6DB-68D6DFB025AC}"/>
    <cellStyle name="Currency 5 9 3 6" xfId="6324" xr:uid="{00000000-0005-0000-0000-0000CD200000}"/>
    <cellStyle name="Currency 5 9 3 6 2" xfId="32771" xr:uid="{A29320CD-5611-4C60-91E0-E638468CABF0}"/>
    <cellStyle name="Currency 5 9 3 7" xfId="30621" xr:uid="{3755D843-DB61-4A2C-B11E-D97CD4D4C6C4}"/>
    <cellStyle name="Currency 5 9 4" xfId="3093" xr:uid="{00000000-0005-0000-0000-0000CE200000}"/>
    <cellStyle name="Currency 5 9 4 2" xfId="10703" xr:uid="{00000000-0005-0000-0000-0000CF200000}"/>
    <cellStyle name="Currency 5 9 4 2 2" xfId="35543" xr:uid="{98E549D9-E7AE-4F18-A356-298DA23BE827}"/>
    <cellStyle name="Currency 5 9 4 3" xfId="16160" xr:uid="{00000000-0005-0000-0000-0000D0200000}"/>
    <cellStyle name="Currency 5 9 4 3 2" xfId="38003" xr:uid="{60759363-E658-48FA-ADA3-76E6575DD52D}"/>
    <cellStyle name="Currency 5 9 4 4" xfId="21621" xr:uid="{00000000-0005-0000-0000-0000D1200000}"/>
    <cellStyle name="Currency 5 9 4 4 2" xfId="40463" xr:uid="{EFB71EA3-3AD6-4ABE-81C7-226C65EEEF17}"/>
    <cellStyle name="Currency 5 9 4 5" xfId="27079" xr:uid="{00000000-0005-0000-0000-0000D2200000}"/>
    <cellStyle name="Currency 5 9 4 5 2" xfId="42924" xr:uid="{6EC52E37-6821-4DDE-9918-E001AC9BB287}"/>
    <cellStyle name="Currency 5 9 4 6" xfId="6636" xr:uid="{00000000-0005-0000-0000-0000D3200000}"/>
    <cellStyle name="Currency 5 9 4 6 2" xfId="33083" xr:uid="{CD7E24CE-A0FD-46A5-86AA-640D169DE19C}"/>
    <cellStyle name="Currency 5 9 4 7" xfId="30933" xr:uid="{577E620D-E1B9-4D05-BA7C-F62588C7F6C6}"/>
    <cellStyle name="Currency 5 9 5" xfId="3834" xr:uid="{00000000-0005-0000-0000-0000D4200000}"/>
    <cellStyle name="Currency 5 9 5 2" xfId="11443" xr:uid="{00000000-0005-0000-0000-0000D5200000}"/>
    <cellStyle name="Currency 5 9 5 2 2" xfId="35855" xr:uid="{FEBED9C8-D1D9-4B3B-AD4D-B7D6CE8694F3}"/>
    <cellStyle name="Currency 5 9 5 3" xfId="16900" xr:uid="{00000000-0005-0000-0000-0000D6200000}"/>
    <cellStyle name="Currency 5 9 5 3 2" xfId="38315" xr:uid="{DF2DAE26-70C3-4EA1-A27A-DA8154A241E1}"/>
    <cellStyle name="Currency 5 9 5 4" xfId="22361" xr:uid="{00000000-0005-0000-0000-0000D7200000}"/>
    <cellStyle name="Currency 5 9 5 4 2" xfId="40775" xr:uid="{5C109807-2FE1-43E5-BD00-79B7BFF74A51}"/>
    <cellStyle name="Currency 5 9 5 5" xfId="27819" xr:uid="{00000000-0005-0000-0000-0000D8200000}"/>
    <cellStyle name="Currency 5 9 5 5 2" xfId="43236" xr:uid="{F8C57566-33B3-438D-8D12-47B13D00EC5F}"/>
    <cellStyle name="Currency 5 9 5 6" xfId="6948" xr:uid="{00000000-0005-0000-0000-0000D9200000}"/>
    <cellStyle name="Currency 5 9 5 6 2" xfId="33395" xr:uid="{8C595386-3078-456C-AE41-EF4F9EF5F3C0}"/>
    <cellStyle name="Currency 5 9 5 7" xfId="31245" xr:uid="{834AD847-D002-4C6C-97B5-0CD7291051DA}"/>
    <cellStyle name="Currency 5 9 6" xfId="4575" xr:uid="{00000000-0005-0000-0000-0000DA200000}"/>
    <cellStyle name="Currency 5 9 6 2" xfId="12184" xr:uid="{00000000-0005-0000-0000-0000DB200000}"/>
    <cellStyle name="Currency 5 9 6 2 2" xfId="36167" xr:uid="{F786A8CF-633F-493E-B1F7-178E5788E06D}"/>
    <cellStyle name="Currency 5 9 6 3" xfId="17641" xr:uid="{00000000-0005-0000-0000-0000DC200000}"/>
    <cellStyle name="Currency 5 9 6 3 2" xfId="38627" xr:uid="{6F0BA15F-7676-4A39-A84B-BE1D76FF3B69}"/>
    <cellStyle name="Currency 5 9 6 4" xfId="23102" xr:uid="{00000000-0005-0000-0000-0000DD200000}"/>
    <cellStyle name="Currency 5 9 6 4 2" xfId="41087" xr:uid="{B24B801D-7C91-4A1F-8613-0B9810DE4526}"/>
    <cellStyle name="Currency 5 9 6 5" xfId="28560" xr:uid="{00000000-0005-0000-0000-0000DE200000}"/>
    <cellStyle name="Currency 5 9 6 5 2" xfId="43548" xr:uid="{B5E42D3A-CA89-4859-9DD8-390CBB237411}"/>
    <cellStyle name="Currency 5 9 6 6" xfId="7260" xr:uid="{00000000-0005-0000-0000-0000DF200000}"/>
    <cellStyle name="Currency 5 9 6 6 2" xfId="33707" xr:uid="{F7DCBDAE-B524-4363-B6E8-9ED135010A95}"/>
    <cellStyle name="Currency 5 9 6 7" xfId="31557" xr:uid="{6FF9E32E-D452-4686-AF1A-A75BDE6B26DF}"/>
    <cellStyle name="Currency 5 9 7" xfId="5315" xr:uid="{00000000-0005-0000-0000-0000E0200000}"/>
    <cellStyle name="Currency 5 9 7 2" xfId="12924" xr:uid="{00000000-0005-0000-0000-0000E1200000}"/>
    <cellStyle name="Currency 5 9 7 2 2" xfId="36479" xr:uid="{72F41241-7CA5-48B5-8FE8-F50F6F06CEBA}"/>
    <cellStyle name="Currency 5 9 7 3" xfId="18381" xr:uid="{00000000-0005-0000-0000-0000E2200000}"/>
    <cellStyle name="Currency 5 9 7 3 2" xfId="38939" xr:uid="{A2DD2060-9AB7-4A2F-BBEA-5E361D919408}"/>
    <cellStyle name="Currency 5 9 7 4" xfId="23842" xr:uid="{00000000-0005-0000-0000-0000E3200000}"/>
    <cellStyle name="Currency 5 9 7 4 2" xfId="41399" xr:uid="{31DC4027-9B7B-4E87-B0D6-57D4C977ADA0}"/>
    <cellStyle name="Currency 5 9 7 5" xfId="29300" xr:uid="{00000000-0005-0000-0000-0000E4200000}"/>
    <cellStyle name="Currency 5 9 7 5 2" xfId="43860" xr:uid="{7638CB11-99B6-4708-B42E-FBB3D0670DB6}"/>
    <cellStyle name="Currency 5 9 7 6" xfId="7572" xr:uid="{00000000-0005-0000-0000-0000E5200000}"/>
    <cellStyle name="Currency 5 9 7 6 2" xfId="34019" xr:uid="{6A565A3A-48F5-487A-8DB8-E45804B38664}"/>
    <cellStyle name="Currency 5 9 7 7" xfId="31869" xr:uid="{12C54134-93EF-4BE9-BD15-16DB6F204C69}"/>
    <cellStyle name="Currency 5 9 8" xfId="977" xr:uid="{00000000-0005-0000-0000-0000E6200000}"/>
    <cellStyle name="Currency 5 9 8 2" xfId="14047" xr:uid="{00000000-0005-0000-0000-0000E7200000}"/>
    <cellStyle name="Currency 5 9 8 2 2" xfId="37067" xr:uid="{8E736BD5-034D-481A-AE40-B66A9AB4D397}"/>
    <cellStyle name="Currency 5 9 8 3" xfId="19508" xr:uid="{00000000-0005-0000-0000-0000E8200000}"/>
    <cellStyle name="Currency 5 9 8 3 2" xfId="39527" xr:uid="{EA0CA5BF-47EF-49A4-9949-FAC0B6508E39}"/>
    <cellStyle name="Currency 5 9 8 4" xfId="24966" xr:uid="{00000000-0005-0000-0000-0000E9200000}"/>
    <cellStyle name="Currency 5 9 8 4 2" xfId="41988" xr:uid="{F19B4315-9CA2-4183-A0B6-1AB8EE2CB4FF}"/>
    <cellStyle name="Currency 5 9 8 5" xfId="8589" xr:uid="{00000000-0005-0000-0000-0000EA200000}"/>
    <cellStyle name="Currency 5 9 8 5 2" xfId="34607" xr:uid="{540697CF-C718-4325-850C-81114EC7C494}"/>
    <cellStyle name="Currency 5 9 8 6" xfId="29997" xr:uid="{56BF9107-E7D9-44F6-9CEC-9138C9CBB40B}"/>
    <cellStyle name="Currency 5 9 9" xfId="8205" xr:uid="{00000000-0005-0000-0000-0000EB200000}"/>
    <cellStyle name="Currency 5 9 9 2" xfId="34331" xr:uid="{A4383D3C-E3D5-4E85-B244-5C22821011A3}"/>
    <cellStyle name="Currency 6" xfId="17" xr:uid="{00000000-0005-0000-0000-0000EC200000}"/>
    <cellStyle name="Currency 6 10" xfId="594" xr:uid="{00000000-0005-0000-0000-0000ED200000}"/>
    <cellStyle name="Currency 6 10 10" xfId="13665" xr:uid="{00000000-0005-0000-0000-0000EE200000}"/>
    <cellStyle name="Currency 6 10 10 2" xfId="36792" xr:uid="{839CA58E-65A4-4996-86E6-05C59BC7700C}"/>
    <cellStyle name="Currency 6 10 11" xfId="19125" xr:uid="{00000000-0005-0000-0000-0000EF200000}"/>
    <cellStyle name="Currency 6 10 11 2" xfId="39252" xr:uid="{85AEA5BE-2889-4015-8A70-C6D9951A2503}"/>
    <cellStyle name="Currency 6 10 12" xfId="24584" xr:uid="{00000000-0005-0000-0000-0000F0200000}"/>
    <cellStyle name="Currency 6 10 12 2" xfId="41713" xr:uid="{82CC4C95-0138-4153-A742-7AEB34D5A969}"/>
    <cellStyle name="Currency 6 10 13" xfId="5701" xr:uid="{00000000-0005-0000-0000-0000F1200000}"/>
    <cellStyle name="Currency 6 10 13 2" xfId="32148" xr:uid="{1E34B238-48C7-4855-9906-87F698AD189C}"/>
    <cellStyle name="Currency 6 10 14" xfId="29722" xr:uid="{25206438-174C-4319-A4D9-DF4D52028C31}"/>
    <cellStyle name="Currency 6 10 2" xfId="1613" xr:uid="{00000000-0005-0000-0000-0000F2200000}"/>
    <cellStyle name="Currency 6 10 2 2" xfId="9223" xr:uid="{00000000-0005-0000-0000-0000F3200000}"/>
    <cellStyle name="Currency 6 10 2 2 2" xfId="34920" xr:uid="{82A149F1-C819-45A7-9BCF-246DB1D35FA2}"/>
    <cellStyle name="Currency 6 10 2 3" xfId="14681" xr:uid="{00000000-0005-0000-0000-0000F4200000}"/>
    <cellStyle name="Currency 6 10 2 3 2" xfId="37380" xr:uid="{00BAD5A1-231F-49D6-9DB9-2A920D064776}"/>
    <cellStyle name="Currency 6 10 2 4" xfId="20142" xr:uid="{00000000-0005-0000-0000-0000F5200000}"/>
    <cellStyle name="Currency 6 10 2 4 2" xfId="39840" xr:uid="{4BBEEEC4-F83D-4B68-95CD-7CCB69506E2D}"/>
    <cellStyle name="Currency 6 10 2 5" xfId="25600" xr:uid="{00000000-0005-0000-0000-0000F6200000}"/>
    <cellStyle name="Currency 6 10 2 5 2" xfId="42301" xr:uid="{CF94AD59-8B6F-4DCD-AA17-0C1AAE78915B}"/>
    <cellStyle name="Currency 6 10 2 6" xfId="6013" xr:uid="{00000000-0005-0000-0000-0000F7200000}"/>
    <cellStyle name="Currency 6 10 2 6 2" xfId="32460" xr:uid="{D7A7E9FC-A550-4BBC-954F-4D4778A661A9}"/>
    <cellStyle name="Currency 6 10 2 7" xfId="30310" xr:uid="{C238447B-64D2-4090-A832-0D632F00936E}"/>
    <cellStyle name="Currency 6 10 3" xfId="2354" xr:uid="{00000000-0005-0000-0000-0000F8200000}"/>
    <cellStyle name="Currency 6 10 3 2" xfId="9964" xr:uid="{00000000-0005-0000-0000-0000F9200000}"/>
    <cellStyle name="Currency 6 10 3 2 2" xfId="35232" xr:uid="{57D7952E-D49B-49CB-8E38-D7C520ACD6F5}"/>
    <cellStyle name="Currency 6 10 3 3" xfId="15421" xr:uid="{00000000-0005-0000-0000-0000FA200000}"/>
    <cellStyle name="Currency 6 10 3 3 2" xfId="37692" xr:uid="{4BB0AAA8-B1DE-42ED-98F8-6F3ADEBC37EF}"/>
    <cellStyle name="Currency 6 10 3 4" xfId="20882" xr:uid="{00000000-0005-0000-0000-0000FB200000}"/>
    <cellStyle name="Currency 6 10 3 4 2" xfId="40152" xr:uid="{0D3172D4-6EF5-4F7D-987C-7850B29E88D2}"/>
    <cellStyle name="Currency 6 10 3 5" xfId="26340" xr:uid="{00000000-0005-0000-0000-0000FC200000}"/>
    <cellStyle name="Currency 6 10 3 5 2" xfId="42613" xr:uid="{37E22C8D-AEF7-46A6-A17A-22A587B6A24A}"/>
    <cellStyle name="Currency 6 10 3 6" xfId="6325" xr:uid="{00000000-0005-0000-0000-0000FD200000}"/>
    <cellStyle name="Currency 6 10 3 6 2" xfId="32772" xr:uid="{5E42F292-13D5-4FE1-BFA5-0E22135D6981}"/>
    <cellStyle name="Currency 6 10 3 7" xfId="30622" xr:uid="{347AC439-F1E6-4BEF-99B0-D156834EA073}"/>
    <cellStyle name="Currency 6 10 4" xfId="3094" xr:uid="{00000000-0005-0000-0000-0000FE200000}"/>
    <cellStyle name="Currency 6 10 4 2" xfId="10704" xr:uid="{00000000-0005-0000-0000-0000FF200000}"/>
    <cellStyle name="Currency 6 10 4 2 2" xfId="35544" xr:uid="{594E2BEB-EC65-4DC8-860D-CBBE6FB78748}"/>
    <cellStyle name="Currency 6 10 4 3" xfId="16161" xr:uid="{00000000-0005-0000-0000-000000210000}"/>
    <cellStyle name="Currency 6 10 4 3 2" xfId="38004" xr:uid="{28F72C9E-F684-4894-A639-4647FE30EA59}"/>
    <cellStyle name="Currency 6 10 4 4" xfId="21622" xr:uid="{00000000-0005-0000-0000-000001210000}"/>
    <cellStyle name="Currency 6 10 4 4 2" xfId="40464" xr:uid="{FC94161A-0176-47FB-9115-DED7EAD326EA}"/>
    <cellStyle name="Currency 6 10 4 5" xfId="27080" xr:uid="{00000000-0005-0000-0000-000002210000}"/>
    <cellStyle name="Currency 6 10 4 5 2" xfId="42925" xr:uid="{27F77CBF-9E3E-4B2F-993D-79D4711D3B96}"/>
    <cellStyle name="Currency 6 10 4 6" xfId="6637" xr:uid="{00000000-0005-0000-0000-000003210000}"/>
    <cellStyle name="Currency 6 10 4 6 2" xfId="33084" xr:uid="{FA62A52E-B219-426C-8758-5B5F6161A235}"/>
    <cellStyle name="Currency 6 10 4 7" xfId="30934" xr:uid="{F04739E9-483E-4214-A134-30B44A243DEE}"/>
    <cellStyle name="Currency 6 10 5" xfId="3835" xr:uid="{00000000-0005-0000-0000-000004210000}"/>
    <cellStyle name="Currency 6 10 5 2" xfId="11444" xr:uid="{00000000-0005-0000-0000-000005210000}"/>
    <cellStyle name="Currency 6 10 5 2 2" xfId="35856" xr:uid="{23529D32-0EB0-439D-8159-4C9C8FD1586F}"/>
    <cellStyle name="Currency 6 10 5 3" xfId="16901" xr:uid="{00000000-0005-0000-0000-000006210000}"/>
    <cellStyle name="Currency 6 10 5 3 2" xfId="38316" xr:uid="{46320BC3-F680-4464-B3C4-ABEE51CC0686}"/>
    <cellStyle name="Currency 6 10 5 4" xfId="22362" xr:uid="{00000000-0005-0000-0000-000007210000}"/>
    <cellStyle name="Currency 6 10 5 4 2" xfId="40776" xr:uid="{8FE897DB-FB5E-4188-9664-EE924856AC91}"/>
    <cellStyle name="Currency 6 10 5 5" xfId="27820" xr:uid="{00000000-0005-0000-0000-000008210000}"/>
    <cellStyle name="Currency 6 10 5 5 2" xfId="43237" xr:uid="{383B3A29-5471-458C-8D5D-8EFC27E888BA}"/>
    <cellStyle name="Currency 6 10 5 6" xfId="6949" xr:uid="{00000000-0005-0000-0000-000009210000}"/>
    <cellStyle name="Currency 6 10 5 6 2" xfId="33396" xr:uid="{9772883C-37D4-42EC-8D29-F4A3D1135FE3}"/>
    <cellStyle name="Currency 6 10 5 7" xfId="31246" xr:uid="{007351B4-743D-428B-864F-68757D426C0D}"/>
    <cellStyle name="Currency 6 10 6" xfId="4576" xr:uid="{00000000-0005-0000-0000-00000A210000}"/>
    <cellStyle name="Currency 6 10 6 2" xfId="12185" xr:uid="{00000000-0005-0000-0000-00000B210000}"/>
    <cellStyle name="Currency 6 10 6 2 2" xfId="36168" xr:uid="{1833F393-082E-46EE-8B58-79DE73453CD5}"/>
    <cellStyle name="Currency 6 10 6 3" xfId="17642" xr:uid="{00000000-0005-0000-0000-00000C210000}"/>
    <cellStyle name="Currency 6 10 6 3 2" xfId="38628" xr:uid="{BCD70445-DC90-42FC-AEF2-66AB45CFDE51}"/>
    <cellStyle name="Currency 6 10 6 4" xfId="23103" xr:uid="{00000000-0005-0000-0000-00000D210000}"/>
    <cellStyle name="Currency 6 10 6 4 2" xfId="41088" xr:uid="{685EBDA1-D89E-401A-8E61-5CC0EABCB009}"/>
    <cellStyle name="Currency 6 10 6 5" xfId="28561" xr:uid="{00000000-0005-0000-0000-00000E210000}"/>
    <cellStyle name="Currency 6 10 6 5 2" xfId="43549" xr:uid="{85566959-7DC6-4C28-A809-E9E6D5DD82BB}"/>
    <cellStyle name="Currency 6 10 6 6" xfId="7261" xr:uid="{00000000-0005-0000-0000-00000F210000}"/>
    <cellStyle name="Currency 6 10 6 6 2" xfId="33708" xr:uid="{C16E537D-9B3B-4C28-8890-785F97EAA538}"/>
    <cellStyle name="Currency 6 10 6 7" xfId="31558" xr:uid="{29FE0045-F4FE-4409-9358-8D71C2657B39}"/>
    <cellStyle name="Currency 6 10 7" xfId="5316" xr:uid="{00000000-0005-0000-0000-000010210000}"/>
    <cellStyle name="Currency 6 10 7 2" xfId="12925" xr:uid="{00000000-0005-0000-0000-000011210000}"/>
    <cellStyle name="Currency 6 10 7 2 2" xfId="36480" xr:uid="{A8D07C35-AF71-44AB-9FC8-8AE69CA1F815}"/>
    <cellStyle name="Currency 6 10 7 3" xfId="18382" xr:uid="{00000000-0005-0000-0000-000012210000}"/>
    <cellStyle name="Currency 6 10 7 3 2" xfId="38940" xr:uid="{10CC4B17-68B2-458D-95E5-A5002809C703}"/>
    <cellStyle name="Currency 6 10 7 4" xfId="23843" xr:uid="{00000000-0005-0000-0000-000013210000}"/>
    <cellStyle name="Currency 6 10 7 4 2" xfId="41400" xr:uid="{7B14D4A4-0617-4233-B3FA-F58AAA7590E7}"/>
    <cellStyle name="Currency 6 10 7 5" xfId="29301" xr:uid="{00000000-0005-0000-0000-000014210000}"/>
    <cellStyle name="Currency 6 10 7 5 2" xfId="43861" xr:uid="{6ADBCD8E-A71C-4C6A-BB4B-7A5C3BDDD714}"/>
    <cellStyle name="Currency 6 10 7 6" xfId="7573" xr:uid="{00000000-0005-0000-0000-000015210000}"/>
    <cellStyle name="Currency 6 10 7 6 2" xfId="34020" xr:uid="{B327B569-0CEF-4E16-8C21-6CEFA0BC8D24}"/>
    <cellStyle name="Currency 6 10 7 7" xfId="31870" xr:uid="{2E788701-5DA9-42A4-9A6A-2E37A4C5C4FB}"/>
    <cellStyle name="Currency 6 10 8" xfId="978" xr:uid="{00000000-0005-0000-0000-000016210000}"/>
    <cellStyle name="Currency 6 10 8 2" xfId="14048" xr:uid="{00000000-0005-0000-0000-000017210000}"/>
    <cellStyle name="Currency 6 10 8 2 2" xfId="37068" xr:uid="{CD7FD0CE-D363-451D-92FD-2B60ECDFF42F}"/>
    <cellStyle name="Currency 6 10 8 3" xfId="19509" xr:uid="{00000000-0005-0000-0000-000018210000}"/>
    <cellStyle name="Currency 6 10 8 3 2" xfId="39528" xr:uid="{E7EB4AA9-BAE7-454E-857F-596A19CB7E03}"/>
    <cellStyle name="Currency 6 10 8 4" xfId="24967" xr:uid="{00000000-0005-0000-0000-000019210000}"/>
    <cellStyle name="Currency 6 10 8 4 2" xfId="41989" xr:uid="{91B85B34-201F-492C-B222-4EC243C9F0B2}"/>
    <cellStyle name="Currency 6 10 8 5" xfId="8590" xr:uid="{00000000-0005-0000-0000-00001A210000}"/>
    <cellStyle name="Currency 6 10 8 5 2" xfId="34608" xr:uid="{52F6AB78-65E5-47A6-8BE1-5B3A33AD2B94}"/>
    <cellStyle name="Currency 6 10 8 6" xfId="29998" xr:uid="{73144E29-7F3A-4290-9B1C-DAEABA3A5A55}"/>
    <cellStyle name="Currency 6 10 9" xfId="8206" xr:uid="{00000000-0005-0000-0000-00001B210000}"/>
    <cellStyle name="Currency 6 10 9 2" xfId="34332" xr:uid="{89A25B7C-70B4-45DA-95CE-0D96EE5ECE92}"/>
    <cellStyle name="Currency 6 11" xfId="684" xr:uid="{00000000-0005-0000-0000-00001C210000}"/>
    <cellStyle name="Currency 6 11 10" xfId="13755" xr:uid="{00000000-0005-0000-0000-00001D210000}"/>
    <cellStyle name="Currency 6 11 10 2" xfId="36828" xr:uid="{C0602443-572B-491D-971F-22364F9CF3FB}"/>
    <cellStyle name="Currency 6 11 11" xfId="19215" xr:uid="{00000000-0005-0000-0000-00001E210000}"/>
    <cellStyle name="Currency 6 11 11 2" xfId="39288" xr:uid="{34EE7034-E8DD-4DCD-ADCC-9FE98E0C5D38}"/>
    <cellStyle name="Currency 6 11 12" xfId="24674" xr:uid="{00000000-0005-0000-0000-00001F210000}"/>
    <cellStyle name="Currency 6 11 12 2" xfId="41749" xr:uid="{D1341EB6-C172-4D2E-B0AB-D91C86B40788}"/>
    <cellStyle name="Currency 6 11 13" xfId="5737" xr:uid="{00000000-0005-0000-0000-000020210000}"/>
    <cellStyle name="Currency 6 11 13 2" xfId="32184" xr:uid="{9B8307C3-1D3E-4C66-92C0-4488CBA9D7B6}"/>
    <cellStyle name="Currency 6 11 14" xfId="29758" xr:uid="{E5D1E945-E931-4BE8-8DA5-1F7058577E58}"/>
    <cellStyle name="Currency 6 11 2" xfId="1703" xr:uid="{00000000-0005-0000-0000-000021210000}"/>
    <cellStyle name="Currency 6 11 2 2" xfId="9313" xr:uid="{00000000-0005-0000-0000-000022210000}"/>
    <cellStyle name="Currency 6 11 2 2 2" xfId="34956" xr:uid="{74A46E28-587E-4A25-8B02-C06A38F15A55}"/>
    <cellStyle name="Currency 6 11 2 3" xfId="14771" xr:uid="{00000000-0005-0000-0000-000023210000}"/>
    <cellStyle name="Currency 6 11 2 3 2" xfId="37416" xr:uid="{906A6E50-1B94-4816-BC23-0E1F0B7A8B2A}"/>
    <cellStyle name="Currency 6 11 2 4" xfId="20232" xr:uid="{00000000-0005-0000-0000-000024210000}"/>
    <cellStyle name="Currency 6 11 2 4 2" xfId="39876" xr:uid="{50536C52-36E5-4EA9-A996-219EAD5A217A}"/>
    <cellStyle name="Currency 6 11 2 5" xfId="25690" xr:uid="{00000000-0005-0000-0000-000025210000}"/>
    <cellStyle name="Currency 6 11 2 5 2" xfId="42337" xr:uid="{94ADE2E1-97BB-47C5-A48E-AAB0E15A5152}"/>
    <cellStyle name="Currency 6 11 2 6" xfId="6049" xr:uid="{00000000-0005-0000-0000-000026210000}"/>
    <cellStyle name="Currency 6 11 2 6 2" xfId="32496" xr:uid="{D9AADAEC-4745-4AE5-93A3-B051E960A89F}"/>
    <cellStyle name="Currency 6 11 2 7" xfId="30346" xr:uid="{78491107-0D05-4967-B4ED-51179C438641}"/>
    <cellStyle name="Currency 6 11 3" xfId="2444" xr:uid="{00000000-0005-0000-0000-000027210000}"/>
    <cellStyle name="Currency 6 11 3 2" xfId="10054" xr:uid="{00000000-0005-0000-0000-000028210000}"/>
    <cellStyle name="Currency 6 11 3 2 2" xfId="35268" xr:uid="{4C7946A4-BD58-4ADC-B644-E32BE4F6D0EF}"/>
    <cellStyle name="Currency 6 11 3 3" xfId="15511" xr:uid="{00000000-0005-0000-0000-000029210000}"/>
    <cellStyle name="Currency 6 11 3 3 2" xfId="37728" xr:uid="{40C10E9C-B2FC-4B0A-B1A6-E4B45C758C3E}"/>
    <cellStyle name="Currency 6 11 3 4" xfId="20972" xr:uid="{00000000-0005-0000-0000-00002A210000}"/>
    <cellStyle name="Currency 6 11 3 4 2" xfId="40188" xr:uid="{3290D026-7C02-40FD-8A9B-3F1DAE426F2E}"/>
    <cellStyle name="Currency 6 11 3 5" xfId="26430" xr:uid="{00000000-0005-0000-0000-00002B210000}"/>
    <cellStyle name="Currency 6 11 3 5 2" xfId="42649" xr:uid="{581367CA-0023-482A-96F9-33DD4584D040}"/>
    <cellStyle name="Currency 6 11 3 6" xfId="6361" xr:uid="{00000000-0005-0000-0000-00002C210000}"/>
    <cellStyle name="Currency 6 11 3 6 2" xfId="32808" xr:uid="{BBA8A61B-4AB3-48A1-AB34-3C7C1EFD7668}"/>
    <cellStyle name="Currency 6 11 3 7" xfId="30658" xr:uid="{465FB01C-D3C7-450B-8999-30589F115FC0}"/>
    <cellStyle name="Currency 6 11 4" xfId="3184" xr:uid="{00000000-0005-0000-0000-00002D210000}"/>
    <cellStyle name="Currency 6 11 4 2" xfId="10794" xr:uid="{00000000-0005-0000-0000-00002E210000}"/>
    <cellStyle name="Currency 6 11 4 2 2" xfId="35580" xr:uid="{4D8ECFB4-64D5-4C84-AD3E-FC4C03E0D407}"/>
    <cellStyle name="Currency 6 11 4 3" xfId="16251" xr:uid="{00000000-0005-0000-0000-00002F210000}"/>
    <cellStyle name="Currency 6 11 4 3 2" xfId="38040" xr:uid="{947BDF5A-BAA0-4B10-9560-6E0AB29355F4}"/>
    <cellStyle name="Currency 6 11 4 4" xfId="21712" xr:uid="{00000000-0005-0000-0000-000030210000}"/>
    <cellStyle name="Currency 6 11 4 4 2" xfId="40500" xr:uid="{9E388CD4-CD85-4371-A42E-59607559F540}"/>
    <cellStyle name="Currency 6 11 4 5" xfId="27170" xr:uid="{00000000-0005-0000-0000-000031210000}"/>
    <cellStyle name="Currency 6 11 4 5 2" xfId="42961" xr:uid="{C66EB2F0-A9EA-470E-ACE7-596DCFAE246C}"/>
    <cellStyle name="Currency 6 11 4 6" xfId="6673" xr:uid="{00000000-0005-0000-0000-000032210000}"/>
    <cellStyle name="Currency 6 11 4 6 2" xfId="33120" xr:uid="{B654AD58-C6AA-4AC3-90F1-C2004D61B7F1}"/>
    <cellStyle name="Currency 6 11 4 7" xfId="30970" xr:uid="{6C804C08-135C-4B25-B38C-A872123358B2}"/>
    <cellStyle name="Currency 6 11 5" xfId="3925" xr:uid="{00000000-0005-0000-0000-000033210000}"/>
    <cellStyle name="Currency 6 11 5 2" xfId="11534" xr:uid="{00000000-0005-0000-0000-000034210000}"/>
    <cellStyle name="Currency 6 11 5 2 2" xfId="35892" xr:uid="{21E9EB6D-ECF1-4335-85A1-81892E813A63}"/>
    <cellStyle name="Currency 6 11 5 3" xfId="16991" xr:uid="{00000000-0005-0000-0000-000035210000}"/>
    <cellStyle name="Currency 6 11 5 3 2" xfId="38352" xr:uid="{A07D9B3D-7527-4A78-A57F-5A75AE0B4C34}"/>
    <cellStyle name="Currency 6 11 5 4" xfId="22452" xr:uid="{00000000-0005-0000-0000-000036210000}"/>
    <cellStyle name="Currency 6 11 5 4 2" xfId="40812" xr:uid="{A20FE0C1-A48D-4669-98BD-26A28A099646}"/>
    <cellStyle name="Currency 6 11 5 5" xfId="27910" xr:uid="{00000000-0005-0000-0000-000037210000}"/>
    <cellStyle name="Currency 6 11 5 5 2" xfId="43273" xr:uid="{05930084-F1AA-44AD-9058-8AF5F671C563}"/>
    <cellStyle name="Currency 6 11 5 6" xfId="6985" xr:uid="{00000000-0005-0000-0000-000038210000}"/>
    <cellStyle name="Currency 6 11 5 6 2" xfId="33432" xr:uid="{34B55743-C0F7-4CB5-9FF8-3BB624962422}"/>
    <cellStyle name="Currency 6 11 5 7" xfId="31282" xr:uid="{5A1C9743-8233-4DCD-AE6E-7A62030C0CB3}"/>
    <cellStyle name="Currency 6 11 6" xfId="4666" xr:uid="{00000000-0005-0000-0000-000039210000}"/>
    <cellStyle name="Currency 6 11 6 2" xfId="12275" xr:uid="{00000000-0005-0000-0000-00003A210000}"/>
    <cellStyle name="Currency 6 11 6 2 2" xfId="36204" xr:uid="{F8CE4230-C4EF-4FD3-8792-DC70A606783C}"/>
    <cellStyle name="Currency 6 11 6 3" xfId="17732" xr:uid="{00000000-0005-0000-0000-00003B210000}"/>
    <cellStyle name="Currency 6 11 6 3 2" xfId="38664" xr:uid="{E551B44E-A0E8-48FF-A774-63E950FE791A}"/>
    <cellStyle name="Currency 6 11 6 4" xfId="23193" xr:uid="{00000000-0005-0000-0000-00003C210000}"/>
    <cellStyle name="Currency 6 11 6 4 2" xfId="41124" xr:uid="{7EACE9D2-4198-4A6B-B301-D29C18DC1D14}"/>
    <cellStyle name="Currency 6 11 6 5" xfId="28651" xr:uid="{00000000-0005-0000-0000-00003D210000}"/>
    <cellStyle name="Currency 6 11 6 5 2" xfId="43585" xr:uid="{1FFB79E8-C0BD-4C15-A26C-0C1EEB2CF924}"/>
    <cellStyle name="Currency 6 11 6 6" xfId="7297" xr:uid="{00000000-0005-0000-0000-00003E210000}"/>
    <cellStyle name="Currency 6 11 6 6 2" xfId="33744" xr:uid="{A22A3140-4C02-491D-B12B-64D73709B9DF}"/>
    <cellStyle name="Currency 6 11 6 7" xfId="31594" xr:uid="{D79A8FA6-00EC-4519-8255-5D054235D720}"/>
    <cellStyle name="Currency 6 11 7" xfId="5406" xr:uid="{00000000-0005-0000-0000-00003F210000}"/>
    <cellStyle name="Currency 6 11 7 2" xfId="13015" xr:uid="{00000000-0005-0000-0000-000040210000}"/>
    <cellStyle name="Currency 6 11 7 2 2" xfId="36516" xr:uid="{874A1FE8-DE1B-4CA9-811D-86E7D84DDAE2}"/>
    <cellStyle name="Currency 6 11 7 3" xfId="18472" xr:uid="{00000000-0005-0000-0000-000041210000}"/>
    <cellStyle name="Currency 6 11 7 3 2" xfId="38976" xr:uid="{42B292BB-9EFC-4FD2-B454-63A5D396FD10}"/>
    <cellStyle name="Currency 6 11 7 4" xfId="23933" xr:uid="{00000000-0005-0000-0000-000042210000}"/>
    <cellStyle name="Currency 6 11 7 4 2" xfId="41436" xr:uid="{8E8C530D-F663-4107-B721-405FC90A3681}"/>
    <cellStyle name="Currency 6 11 7 5" xfId="29391" xr:uid="{00000000-0005-0000-0000-000043210000}"/>
    <cellStyle name="Currency 6 11 7 5 2" xfId="43897" xr:uid="{E02FFA88-246D-497A-9619-8334A3D1BA99}"/>
    <cellStyle name="Currency 6 11 7 6" xfId="7609" xr:uid="{00000000-0005-0000-0000-000044210000}"/>
    <cellStyle name="Currency 6 11 7 6 2" xfId="34056" xr:uid="{0857B007-136B-4F51-BDD9-4087DF2A984E}"/>
    <cellStyle name="Currency 6 11 7 7" xfId="31906" xr:uid="{D8D9B04C-E382-4AC0-A33A-7382233E7DA7}"/>
    <cellStyle name="Currency 6 11 8" xfId="1014" xr:uid="{00000000-0005-0000-0000-000045210000}"/>
    <cellStyle name="Currency 6 11 8 2" xfId="14084" xr:uid="{00000000-0005-0000-0000-000046210000}"/>
    <cellStyle name="Currency 6 11 8 2 2" xfId="37104" xr:uid="{6137DFB1-3D14-43E9-B12B-A1F7C7CEF2A0}"/>
    <cellStyle name="Currency 6 11 8 3" xfId="19545" xr:uid="{00000000-0005-0000-0000-000047210000}"/>
    <cellStyle name="Currency 6 11 8 3 2" xfId="39564" xr:uid="{8B33BD80-4FF4-411A-A4A2-54FBF08864E2}"/>
    <cellStyle name="Currency 6 11 8 4" xfId="25003" xr:uid="{00000000-0005-0000-0000-000048210000}"/>
    <cellStyle name="Currency 6 11 8 4 2" xfId="42025" xr:uid="{9B3D0B11-C0E5-4DCF-8FC3-4F811FC28E3F}"/>
    <cellStyle name="Currency 6 11 8 5" xfId="8626" xr:uid="{00000000-0005-0000-0000-000049210000}"/>
    <cellStyle name="Currency 6 11 8 5 2" xfId="34644" xr:uid="{C226B413-FED4-4AC4-B357-C6EC44450741}"/>
    <cellStyle name="Currency 6 11 8 6" xfId="30034" xr:uid="{BA1A85BB-A1DA-4444-839F-4C11927245D5}"/>
    <cellStyle name="Currency 6 11 9" xfId="8296" xr:uid="{00000000-0005-0000-0000-00004A210000}"/>
    <cellStyle name="Currency 6 11 9 2" xfId="34368" xr:uid="{9D3B001B-2CB2-4E35-9811-50CD510F7D81}"/>
    <cellStyle name="Currency 6 12" xfId="119" xr:uid="{00000000-0005-0000-0000-00004B210000}"/>
    <cellStyle name="Currency 6 12 10" xfId="18653" xr:uid="{00000000-0005-0000-0000-00004C210000}"/>
    <cellStyle name="Currency 6 12 10 2" xfId="39048" xr:uid="{A0A8FD7F-8C5B-41F2-ADE5-D71C0B6A92FB}"/>
    <cellStyle name="Currency 6 12 11" xfId="24112" xr:uid="{00000000-0005-0000-0000-00004D210000}"/>
    <cellStyle name="Currency 6 12 11 2" xfId="41509" xr:uid="{56A9A384-6F8A-40A8-81C6-6AB557AD151C}"/>
    <cellStyle name="Currency 6 12 12" xfId="5809" xr:uid="{00000000-0005-0000-0000-00004E210000}"/>
    <cellStyle name="Currency 6 12 12 2" xfId="32256" xr:uid="{A89448C4-D982-4879-96B0-EF82E471AB97}"/>
    <cellStyle name="Currency 6 12 13" xfId="29518" xr:uid="{197E7EA4-577A-474D-881E-CEA0F207F83D}"/>
    <cellStyle name="Currency 6 12 2" xfId="1882" xr:uid="{00000000-0005-0000-0000-00004F210000}"/>
    <cellStyle name="Currency 6 12 2 2" xfId="9492" xr:uid="{00000000-0005-0000-0000-000050210000}"/>
    <cellStyle name="Currency 6 12 2 2 2" xfId="35028" xr:uid="{0FFE6D79-AA4C-402C-8611-5996568FACCD}"/>
    <cellStyle name="Currency 6 12 2 3" xfId="14949" xr:uid="{00000000-0005-0000-0000-000051210000}"/>
    <cellStyle name="Currency 6 12 2 3 2" xfId="37488" xr:uid="{A55DAC2F-CA5F-44BE-8989-89472EB7437A}"/>
    <cellStyle name="Currency 6 12 2 4" xfId="20410" xr:uid="{00000000-0005-0000-0000-000052210000}"/>
    <cellStyle name="Currency 6 12 2 4 2" xfId="39948" xr:uid="{11786EEA-617C-4BF9-8175-9306A35B3D6B}"/>
    <cellStyle name="Currency 6 12 2 5" xfId="25868" xr:uid="{00000000-0005-0000-0000-000053210000}"/>
    <cellStyle name="Currency 6 12 2 5 2" xfId="42409" xr:uid="{EE07B644-C534-4348-AFA3-73398239F076}"/>
    <cellStyle name="Currency 6 12 2 6" xfId="6121" xr:uid="{00000000-0005-0000-0000-000054210000}"/>
    <cellStyle name="Currency 6 12 2 6 2" xfId="32568" xr:uid="{A39D0DBA-DFF1-4427-B765-877063F33B64}"/>
    <cellStyle name="Currency 6 12 2 7" xfId="30418" xr:uid="{2445C9E7-8D00-40DD-AEF5-BD85899C4952}"/>
    <cellStyle name="Currency 6 12 3" xfId="2622" xr:uid="{00000000-0005-0000-0000-000055210000}"/>
    <cellStyle name="Currency 6 12 3 2" xfId="10232" xr:uid="{00000000-0005-0000-0000-000056210000}"/>
    <cellStyle name="Currency 6 12 3 2 2" xfId="35340" xr:uid="{59660056-5B4E-4D18-B77C-D4730D939D8F}"/>
    <cellStyle name="Currency 6 12 3 3" xfId="15689" xr:uid="{00000000-0005-0000-0000-000057210000}"/>
    <cellStyle name="Currency 6 12 3 3 2" xfId="37800" xr:uid="{F10BDE65-E14D-456D-ADD4-5CD93ABE9B25}"/>
    <cellStyle name="Currency 6 12 3 4" xfId="21150" xr:uid="{00000000-0005-0000-0000-000058210000}"/>
    <cellStyle name="Currency 6 12 3 4 2" xfId="40260" xr:uid="{6033C94C-736B-4CB8-97F6-8B6CEE16C567}"/>
    <cellStyle name="Currency 6 12 3 5" xfId="26608" xr:uid="{00000000-0005-0000-0000-000059210000}"/>
    <cellStyle name="Currency 6 12 3 5 2" xfId="42721" xr:uid="{20764620-5685-40FF-BDEE-7B97C0FAB7C4}"/>
    <cellStyle name="Currency 6 12 3 6" xfId="6433" xr:uid="{00000000-0005-0000-0000-00005A210000}"/>
    <cellStyle name="Currency 6 12 3 6 2" xfId="32880" xr:uid="{B1803C6B-25F6-4F22-AE89-2B6B4789C71F}"/>
    <cellStyle name="Currency 6 12 3 7" xfId="30730" xr:uid="{43F2E030-9DA8-4401-AC32-16C23E2F600D}"/>
    <cellStyle name="Currency 6 12 4" xfId="3363" xr:uid="{00000000-0005-0000-0000-00005B210000}"/>
    <cellStyle name="Currency 6 12 4 2" xfId="10972" xr:uid="{00000000-0005-0000-0000-00005C210000}"/>
    <cellStyle name="Currency 6 12 4 2 2" xfId="35652" xr:uid="{A0A17BFA-A067-4601-B2D3-26AF59D3A187}"/>
    <cellStyle name="Currency 6 12 4 3" xfId="16429" xr:uid="{00000000-0005-0000-0000-00005D210000}"/>
    <cellStyle name="Currency 6 12 4 3 2" xfId="38112" xr:uid="{2967AE79-347D-4BB3-ACC6-9C557F6CF02D}"/>
    <cellStyle name="Currency 6 12 4 4" xfId="21890" xr:uid="{00000000-0005-0000-0000-00005E210000}"/>
    <cellStyle name="Currency 6 12 4 4 2" xfId="40572" xr:uid="{1FEB324E-EC55-42FD-802B-10C06F8D43D2}"/>
    <cellStyle name="Currency 6 12 4 5" xfId="27348" xr:uid="{00000000-0005-0000-0000-00005F210000}"/>
    <cellStyle name="Currency 6 12 4 5 2" xfId="43033" xr:uid="{B8C3377F-211A-4D95-9FAD-117466316DF6}"/>
    <cellStyle name="Currency 6 12 4 6" xfId="6745" xr:uid="{00000000-0005-0000-0000-000060210000}"/>
    <cellStyle name="Currency 6 12 4 6 2" xfId="33192" xr:uid="{2AA50F15-82C7-483B-92F0-128E3FAA52E5}"/>
    <cellStyle name="Currency 6 12 4 7" xfId="31042" xr:uid="{3CB18BE5-AAF8-46EC-8CBD-67FF403D9E6E}"/>
    <cellStyle name="Currency 6 12 5" xfId="4104" xr:uid="{00000000-0005-0000-0000-000061210000}"/>
    <cellStyle name="Currency 6 12 5 2" xfId="11713" xr:uid="{00000000-0005-0000-0000-000062210000}"/>
    <cellStyle name="Currency 6 12 5 2 2" xfId="35964" xr:uid="{74FA25BB-B1FB-4E53-927D-E47DCF06CAB3}"/>
    <cellStyle name="Currency 6 12 5 3" xfId="17170" xr:uid="{00000000-0005-0000-0000-000063210000}"/>
    <cellStyle name="Currency 6 12 5 3 2" xfId="38424" xr:uid="{1EA38697-4078-40FE-859F-0A2BF424B33B}"/>
    <cellStyle name="Currency 6 12 5 4" xfId="22631" xr:uid="{00000000-0005-0000-0000-000064210000}"/>
    <cellStyle name="Currency 6 12 5 4 2" xfId="40884" xr:uid="{F95DD5E0-CE1E-4917-BCA0-987599DDCD03}"/>
    <cellStyle name="Currency 6 12 5 5" xfId="28089" xr:uid="{00000000-0005-0000-0000-000065210000}"/>
    <cellStyle name="Currency 6 12 5 5 2" xfId="43345" xr:uid="{3CFE32F4-1E70-4DB3-A8E3-FCB4BD60DDFA}"/>
    <cellStyle name="Currency 6 12 5 6" xfId="7057" xr:uid="{00000000-0005-0000-0000-000066210000}"/>
    <cellStyle name="Currency 6 12 5 6 2" xfId="33504" xr:uid="{55CE7470-BCD6-4C5C-A38D-148FCED54B5E}"/>
    <cellStyle name="Currency 6 12 5 7" xfId="31354" xr:uid="{8F9B24CD-4154-456B-B573-AE1A0F5E4C40}"/>
    <cellStyle name="Currency 6 12 6" xfId="4844" xr:uid="{00000000-0005-0000-0000-000067210000}"/>
    <cellStyle name="Currency 6 12 6 2" xfId="12453" xr:uid="{00000000-0005-0000-0000-000068210000}"/>
    <cellStyle name="Currency 6 12 6 2 2" xfId="36276" xr:uid="{C2EB5E10-4F6D-438F-9D87-816F934912E1}"/>
    <cellStyle name="Currency 6 12 6 3" xfId="17910" xr:uid="{00000000-0005-0000-0000-000069210000}"/>
    <cellStyle name="Currency 6 12 6 3 2" xfId="38736" xr:uid="{2BAB720B-26C7-4348-AD46-BAD291DD48C2}"/>
    <cellStyle name="Currency 6 12 6 4" xfId="23371" xr:uid="{00000000-0005-0000-0000-00006A210000}"/>
    <cellStyle name="Currency 6 12 6 4 2" xfId="41196" xr:uid="{0E2B04C3-2D21-40F2-8D2A-4EE3A49E01CD}"/>
    <cellStyle name="Currency 6 12 6 5" xfId="28829" xr:uid="{00000000-0005-0000-0000-00006B210000}"/>
    <cellStyle name="Currency 6 12 6 5 2" xfId="43657" xr:uid="{34918C6F-09FB-45B0-AA49-5B897F23C75E}"/>
    <cellStyle name="Currency 6 12 6 6" xfId="7369" xr:uid="{00000000-0005-0000-0000-00006C210000}"/>
    <cellStyle name="Currency 6 12 6 6 2" xfId="33816" xr:uid="{C420145E-E4D1-4DC6-8BD0-148F0969C316}"/>
    <cellStyle name="Currency 6 12 6 7" xfId="31666" xr:uid="{98B17A85-A1F2-4DEA-94A2-F446FD5F3FF7}"/>
    <cellStyle name="Currency 6 12 7" xfId="1140" xr:uid="{00000000-0005-0000-0000-00006D210000}"/>
    <cellStyle name="Currency 6 12 7 2" xfId="14209" xr:uid="{00000000-0005-0000-0000-00006E210000}"/>
    <cellStyle name="Currency 6 12 7 2 2" xfId="37176" xr:uid="{FBC25B01-DE59-45BB-80E1-49BF94C333CB}"/>
    <cellStyle name="Currency 6 12 7 3" xfId="19670" xr:uid="{00000000-0005-0000-0000-00006F210000}"/>
    <cellStyle name="Currency 6 12 7 3 2" xfId="39636" xr:uid="{A89213B8-2186-4971-BE8D-BECB8F8B9C17}"/>
    <cellStyle name="Currency 6 12 7 4" xfId="25128" xr:uid="{00000000-0005-0000-0000-000070210000}"/>
    <cellStyle name="Currency 6 12 7 4 2" xfId="42097" xr:uid="{CB82E6B2-7F83-4438-B736-8587E79094FB}"/>
    <cellStyle name="Currency 6 12 7 5" xfId="8751" xr:uid="{00000000-0005-0000-0000-000071210000}"/>
    <cellStyle name="Currency 6 12 7 5 2" xfId="34716" xr:uid="{8EBCF9E8-38B1-4DC7-935C-B294FB7F46D7}"/>
    <cellStyle name="Currency 6 12 7 6" xfId="30106" xr:uid="{BE81EA5B-1DC9-4EE5-B581-A8DF54063B63}"/>
    <cellStyle name="Currency 6 12 8" xfId="7734" xr:uid="{00000000-0005-0000-0000-000072210000}"/>
    <cellStyle name="Currency 6 12 8 2" xfId="34128" xr:uid="{0FE906FF-5308-46FD-B7E6-1200CB10A599}"/>
    <cellStyle name="Currency 6 12 9" xfId="13193" xr:uid="{00000000-0005-0000-0000-000073210000}"/>
    <cellStyle name="Currency 6 12 9 2" xfId="36588" xr:uid="{A2EDB3D9-968A-481F-AC8B-E7884B39EB81}"/>
    <cellStyle name="Currency 6 13" xfId="1052" xr:uid="{00000000-0005-0000-0000-000074210000}"/>
    <cellStyle name="Currency 6 13 2" xfId="8664" xr:uid="{00000000-0005-0000-0000-000075210000}"/>
    <cellStyle name="Currency 6 13 2 2" xfId="34680" xr:uid="{6F8FD9F1-92D1-46D2-98AD-2F6850D4D3E2}"/>
    <cellStyle name="Currency 6 13 3" xfId="14122" xr:uid="{00000000-0005-0000-0000-000076210000}"/>
    <cellStyle name="Currency 6 13 3 2" xfId="37140" xr:uid="{A7D680AA-22DB-42DE-B099-356032419A2C}"/>
    <cellStyle name="Currency 6 13 4" xfId="19583" xr:uid="{00000000-0005-0000-0000-000077210000}"/>
    <cellStyle name="Currency 6 13 4 2" xfId="39600" xr:uid="{5C3EC618-D67D-49E2-B747-CC49EEED3D93}"/>
    <cellStyle name="Currency 6 13 5" xfId="25041" xr:uid="{00000000-0005-0000-0000-000078210000}"/>
    <cellStyle name="Currency 6 13 5 2" xfId="42061" xr:uid="{E33FD948-722E-4EBC-942A-52AEDD1318E4}"/>
    <cellStyle name="Currency 6 13 6" xfId="5773" xr:uid="{00000000-0005-0000-0000-000079210000}"/>
    <cellStyle name="Currency 6 13 6 2" xfId="32220" xr:uid="{B6F35B16-708F-4804-AB59-60668520FA4C}"/>
    <cellStyle name="Currency 6 13 7" xfId="30070" xr:uid="{B3FF6D3A-495B-4C04-A3B5-A3A7E29670E7}"/>
    <cellStyle name="Currency 6 14" xfId="1794" xr:uid="{00000000-0005-0000-0000-00007A210000}"/>
    <cellStyle name="Currency 6 14 2" xfId="9404" xr:uid="{00000000-0005-0000-0000-00007B210000}"/>
    <cellStyle name="Currency 6 14 2 2" xfId="34992" xr:uid="{4D7E30A8-DF27-44C7-B799-963E7DD3C8D0}"/>
    <cellStyle name="Currency 6 14 3" xfId="14862" xr:uid="{00000000-0005-0000-0000-00007C210000}"/>
    <cellStyle name="Currency 6 14 3 2" xfId="37452" xr:uid="{C0A9507E-38D7-4437-AC60-F6EEE35E325B}"/>
    <cellStyle name="Currency 6 14 4" xfId="20323" xr:uid="{00000000-0005-0000-0000-00007D210000}"/>
    <cellStyle name="Currency 6 14 4 2" xfId="39912" xr:uid="{86AEED5D-43E4-4B85-ADDE-4720DB96E952}"/>
    <cellStyle name="Currency 6 14 5" xfId="25781" xr:uid="{00000000-0005-0000-0000-00007E210000}"/>
    <cellStyle name="Currency 6 14 5 2" xfId="42373" xr:uid="{7431E839-D237-479C-876A-AE03C9670266}"/>
    <cellStyle name="Currency 6 14 6" xfId="6085" xr:uid="{00000000-0005-0000-0000-00007F210000}"/>
    <cellStyle name="Currency 6 14 6 2" xfId="32532" xr:uid="{87F03505-CE16-4228-A6F3-D29D04A353C6}"/>
    <cellStyle name="Currency 6 14 7" xfId="30382" xr:uid="{8DB3D2DF-638B-4ABD-A03C-3A30F0E4CF3C}"/>
    <cellStyle name="Currency 6 15" xfId="2535" xr:uid="{00000000-0005-0000-0000-000080210000}"/>
    <cellStyle name="Currency 6 15 2" xfId="10145" xr:uid="{00000000-0005-0000-0000-000081210000}"/>
    <cellStyle name="Currency 6 15 2 2" xfId="35304" xr:uid="{79E79098-4358-4725-AD31-9867E0D1DD6F}"/>
    <cellStyle name="Currency 6 15 3" xfId="15602" xr:uid="{00000000-0005-0000-0000-000082210000}"/>
    <cellStyle name="Currency 6 15 3 2" xfId="37764" xr:uid="{D3F5ED65-CF1C-42EA-B9D7-1CAA67BCFB3D}"/>
    <cellStyle name="Currency 6 15 4" xfId="21063" xr:uid="{00000000-0005-0000-0000-000083210000}"/>
    <cellStyle name="Currency 6 15 4 2" xfId="40224" xr:uid="{CADB5704-FACF-44AD-BCF0-4261B67B3E5C}"/>
    <cellStyle name="Currency 6 15 5" xfId="26521" xr:uid="{00000000-0005-0000-0000-000084210000}"/>
    <cellStyle name="Currency 6 15 5 2" xfId="42685" xr:uid="{8D1749D0-AC95-4872-B6EB-E92E31BAAEB2}"/>
    <cellStyle name="Currency 6 15 6" xfId="6397" xr:uid="{00000000-0005-0000-0000-000085210000}"/>
    <cellStyle name="Currency 6 15 6 2" xfId="32844" xr:uid="{9FC76480-2007-4F7C-9F97-7F1FD0D58689}"/>
    <cellStyle name="Currency 6 15 7" xfId="30694" xr:uid="{A06DD672-1CBB-47D5-AF9F-440AA30B1C7B}"/>
    <cellStyle name="Currency 6 16" xfId="3275" xr:uid="{00000000-0005-0000-0000-000086210000}"/>
    <cellStyle name="Currency 6 16 2" xfId="10885" xr:uid="{00000000-0005-0000-0000-000087210000}"/>
    <cellStyle name="Currency 6 16 2 2" xfId="35616" xr:uid="{898B66C7-C806-45E8-8457-E938FBA00E68}"/>
    <cellStyle name="Currency 6 16 3" xfId="16342" xr:uid="{00000000-0005-0000-0000-000088210000}"/>
    <cellStyle name="Currency 6 16 3 2" xfId="38076" xr:uid="{CE0B8E52-B529-4BE9-AD16-727BB3AF2AEA}"/>
    <cellStyle name="Currency 6 16 4" xfId="21803" xr:uid="{00000000-0005-0000-0000-000089210000}"/>
    <cellStyle name="Currency 6 16 4 2" xfId="40536" xr:uid="{9B76B375-4453-476F-927E-49C3DE79AD3F}"/>
    <cellStyle name="Currency 6 16 5" xfId="27261" xr:uid="{00000000-0005-0000-0000-00008A210000}"/>
    <cellStyle name="Currency 6 16 5 2" xfId="42997" xr:uid="{12650D40-81A6-40CA-B919-BA5B9D42D8F3}"/>
    <cellStyle name="Currency 6 16 6" xfId="6709" xr:uid="{00000000-0005-0000-0000-00008B210000}"/>
    <cellStyle name="Currency 6 16 6 2" xfId="33156" xr:uid="{028895F3-A97B-4FD4-9E83-959A7C0980BA}"/>
    <cellStyle name="Currency 6 16 7" xfId="31006" xr:uid="{BFB02F65-7B24-41DB-A83E-3D69DFC150B9}"/>
    <cellStyle name="Currency 6 17" xfId="4017" xr:uid="{00000000-0005-0000-0000-00008C210000}"/>
    <cellStyle name="Currency 6 17 2" xfId="11626" xr:uid="{00000000-0005-0000-0000-00008D210000}"/>
    <cellStyle name="Currency 6 17 2 2" xfId="35928" xr:uid="{8DC631F3-96DF-402F-BCF3-0BA2DE1980CE}"/>
    <cellStyle name="Currency 6 17 3" xfId="17083" xr:uid="{00000000-0005-0000-0000-00008E210000}"/>
    <cellStyle name="Currency 6 17 3 2" xfId="38388" xr:uid="{66DA0F46-5AB6-4CA3-812C-DC9AC294D047}"/>
    <cellStyle name="Currency 6 17 4" xfId="22544" xr:uid="{00000000-0005-0000-0000-00008F210000}"/>
    <cellStyle name="Currency 6 17 4 2" xfId="40848" xr:uid="{4043451B-B2B2-4433-86E9-62C73953EB11}"/>
    <cellStyle name="Currency 6 17 5" xfId="28002" xr:uid="{00000000-0005-0000-0000-000090210000}"/>
    <cellStyle name="Currency 6 17 5 2" xfId="43309" xr:uid="{D4235EE3-730C-4F97-89BB-4021E5E252DA}"/>
    <cellStyle name="Currency 6 17 6" xfId="7021" xr:uid="{00000000-0005-0000-0000-000091210000}"/>
    <cellStyle name="Currency 6 17 6 2" xfId="33468" xr:uid="{B277565B-6A96-4CEF-8AEF-F9172EBC12DC}"/>
    <cellStyle name="Currency 6 17 7" xfId="31318" xr:uid="{6B88BF54-A6F8-4ECD-A354-233047011257}"/>
    <cellStyle name="Currency 6 18" xfId="4757" xr:uid="{00000000-0005-0000-0000-000092210000}"/>
    <cellStyle name="Currency 6 18 2" xfId="12366" xr:uid="{00000000-0005-0000-0000-000093210000}"/>
    <cellStyle name="Currency 6 18 2 2" xfId="36240" xr:uid="{46047AF1-F6DF-4862-9E2F-813B5EB43326}"/>
    <cellStyle name="Currency 6 18 3" xfId="17823" xr:uid="{00000000-0005-0000-0000-000094210000}"/>
    <cellStyle name="Currency 6 18 3 2" xfId="38700" xr:uid="{4A710A2A-6EC4-45E9-886B-D7ED9D62E08C}"/>
    <cellStyle name="Currency 6 18 4" xfId="23284" xr:uid="{00000000-0005-0000-0000-000095210000}"/>
    <cellStyle name="Currency 6 18 4 2" xfId="41160" xr:uid="{DFB7FA95-F6B7-48F2-A0C0-8E58FA075A1B}"/>
    <cellStyle name="Currency 6 18 5" xfId="28742" xr:uid="{00000000-0005-0000-0000-000096210000}"/>
    <cellStyle name="Currency 6 18 5 2" xfId="43621" xr:uid="{BA78D291-AF3C-4DAD-8E76-980D81B07665}"/>
    <cellStyle name="Currency 6 18 6" xfId="7333" xr:uid="{00000000-0005-0000-0000-000097210000}"/>
    <cellStyle name="Currency 6 18 6 2" xfId="33780" xr:uid="{9F45D862-57EC-43A2-B445-0AB9B116E336}"/>
    <cellStyle name="Currency 6 18 7" xfId="31630" xr:uid="{37139332-1456-458B-BB0F-4D1BCC8876E8}"/>
    <cellStyle name="Currency 6 19" xfId="774" xr:uid="{00000000-0005-0000-0000-000098210000}"/>
    <cellStyle name="Currency 6 19 2" xfId="13844" xr:uid="{00000000-0005-0000-0000-000099210000}"/>
    <cellStyle name="Currency 6 19 2 2" xfId="36864" xr:uid="{C788860F-4FF1-4CE3-A392-31A1E3C8F9A3}"/>
    <cellStyle name="Currency 6 19 3" xfId="19305" xr:uid="{00000000-0005-0000-0000-00009A210000}"/>
    <cellStyle name="Currency 6 19 3 2" xfId="39324" xr:uid="{0FC9FDE5-F4C4-4259-8187-AB5D18BE845A}"/>
    <cellStyle name="Currency 6 19 4" xfId="24763" xr:uid="{00000000-0005-0000-0000-00009B210000}"/>
    <cellStyle name="Currency 6 19 4 2" xfId="41785" xr:uid="{D6704ED9-3B18-4763-A6F0-361B114A74E5}"/>
    <cellStyle name="Currency 6 19 5" xfId="8386" xr:uid="{00000000-0005-0000-0000-00009C210000}"/>
    <cellStyle name="Currency 6 19 5 2" xfId="34404" xr:uid="{E6120523-555C-44CC-A3AD-EC5EB0293DF7}"/>
    <cellStyle name="Currency 6 19 6" xfId="29794" xr:uid="{EBAE8730-42CB-4BC9-B683-33E7E6013684}"/>
    <cellStyle name="Currency 6 2" xfId="18" xr:uid="{00000000-0005-0000-0000-00009D210000}"/>
    <cellStyle name="Currency 6 2 10" xfId="685" xr:uid="{00000000-0005-0000-0000-00009E210000}"/>
    <cellStyle name="Currency 6 2 10 10" xfId="13756" xr:uid="{00000000-0005-0000-0000-00009F210000}"/>
    <cellStyle name="Currency 6 2 10 10 2" xfId="36829" xr:uid="{37F0BC62-E461-4538-9609-77DE242A5035}"/>
    <cellStyle name="Currency 6 2 10 11" xfId="19216" xr:uid="{00000000-0005-0000-0000-0000A0210000}"/>
    <cellStyle name="Currency 6 2 10 11 2" xfId="39289" xr:uid="{ECF9CFD2-290D-42E4-911C-82D4B3B15321}"/>
    <cellStyle name="Currency 6 2 10 12" xfId="24675" xr:uid="{00000000-0005-0000-0000-0000A1210000}"/>
    <cellStyle name="Currency 6 2 10 12 2" xfId="41750" xr:uid="{7196D3F8-FFFF-4BE9-8836-C94A9286C9DA}"/>
    <cellStyle name="Currency 6 2 10 13" xfId="5738" xr:uid="{00000000-0005-0000-0000-0000A2210000}"/>
    <cellStyle name="Currency 6 2 10 13 2" xfId="32185" xr:uid="{4EED6A79-0C81-4A45-AD2D-CB0769516260}"/>
    <cellStyle name="Currency 6 2 10 14" xfId="29759" xr:uid="{FEF425E5-5BF9-4CE5-BBDA-59EBD1B207BB}"/>
    <cellStyle name="Currency 6 2 10 2" xfId="1704" xr:uid="{00000000-0005-0000-0000-0000A3210000}"/>
    <cellStyle name="Currency 6 2 10 2 2" xfId="9314" xr:uid="{00000000-0005-0000-0000-0000A4210000}"/>
    <cellStyle name="Currency 6 2 10 2 2 2" xfId="34957" xr:uid="{C26D0FFB-FDF8-4C45-9526-AE8A19A855AE}"/>
    <cellStyle name="Currency 6 2 10 2 3" xfId="14772" xr:uid="{00000000-0005-0000-0000-0000A5210000}"/>
    <cellStyle name="Currency 6 2 10 2 3 2" xfId="37417" xr:uid="{DDE97CDE-6993-43DD-B701-A331C0828794}"/>
    <cellStyle name="Currency 6 2 10 2 4" xfId="20233" xr:uid="{00000000-0005-0000-0000-0000A6210000}"/>
    <cellStyle name="Currency 6 2 10 2 4 2" xfId="39877" xr:uid="{E16A72D9-9B06-4D84-A6D3-DBBA2183D7DA}"/>
    <cellStyle name="Currency 6 2 10 2 5" xfId="25691" xr:uid="{00000000-0005-0000-0000-0000A7210000}"/>
    <cellStyle name="Currency 6 2 10 2 5 2" xfId="42338" xr:uid="{7B510359-1836-4A95-9C40-D0DE503522B3}"/>
    <cellStyle name="Currency 6 2 10 2 6" xfId="6050" xr:uid="{00000000-0005-0000-0000-0000A8210000}"/>
    <cellStyle name="Currency 6 2 10 2 6 2" xfId="32497" xr:uid="{03786898-5385-4D0E-99B6-FE6A620EF26F}"/>
    <cellStyle name="Currency 6 2 10 2 7" xfId="30347" xr:uid="{7DF1ADCF-D258-4505-AAB3-7EDFDCDE15BF}"/>
    <cellStyle name="Currency 6 2 10 3" xfId="2445" xr:uid="{00000000-0005-0000-0000-0000A9210000}"/>
    <cellStyle name="Currency 6 2 10 3 2" xfId="10055" xr:uid="{00000000-0005-0000-0000-0000AA210000}"/>
    <cellStyle name="Currency 6 2 10 3 2 2" xfId="35269" xr:uid="{11302E3F-A168-4159-BFE1-A84AE90A096F}"/>
    <cellStyle name="Currency 6 2 10 3 3" xfId="15512" xr:uid="{00000000-0005-0000-0000-0000AB210000}"/>
    <cellStyle name="Currency 6 2 10 3 3 2" xfId="37729" xr:uid="{B20E486F-5E95-4505-BF7F-F1F1E23E5EAD}"/>
    <cellStyle name="Currency 6 2 10 3 4" xfId="20973" xr:uid="{00000000-0005-0000-0000-0000AC210000}"/>
    <cellStyle name="Currency 6 2 10 3 4 2" xfId="40189" xr:uid="{04A142DF-CED9-46CC-A8D7-0C88CB425B01}"/>
    <cellStyle name="Currency 6 2 10 3 5" xfId="26431" xr:uid="{00000000-0005-0000-0000-0000AD210000}"/>
    <cellStyle name="Currency 6 2 10 3 5 2" xfId="42650" xr:uid="{3134D759-C790-46EA-8407-2FD9E7F03EB5}"/>
    <cellStyle name="Currency 6 2 10 3 6" xfId="6362" xr:uid="{00000000-0005-0000-0000-0000AE210000}"/>
    <cellStyle name="Currency 6 2 10 3 6 2" xfId="32809" xr:uid="{21CFE578-FAFF-4EAE-B35D-402862899104}"/>
    <cellStyle name="Currency 6 2 10 3 7" xfId="30659" xr:uid="{C11F73BA-3719-43F8-85A7-262C40E2AD83}"/>
    <cellStyle name="Currency 6 2 10 4" xfId="3185" xr:uid="{00000000-0005-0000-0000-0000AF210000}"/>
    <cellStyle name="Currency 6 2 10 4 2" xfId="10795" xr:uid="{00000000-0005-0000-0000-0000B0210000}"/>
    <cellStyle name="Currency 6 2 10 4 2 2" xfId="35581" xr:uid="{87A8CE31-C27C-446D-8C87-6F52D0A8CA4C}"/>
    <cellStyle name="Currency 6 2 10 4 3" xfId="16252" xr:uid="{00000000-0005-0000-0000-0000B1210000}"/>
    <cellStyle name="Currency 6 2 10 4 3 2" xfId="38041" xr:uid="{AC9391F8-6FD5-49F0-B144-2AE34E8ABF8C}"/>
    <cellStyle name="Currency 6 2 10 4 4" xfId="21713" xr:uid="{00000000-0005-0000-0000-0000B2210000}"/>
    <cellStyle name="Currency 6 2 10 4 4 2" xfId="40501" xr:uid="{362E9995-5DDD-47E0-A5BA-82A0B23606EB}"/>
    <cellStyle name="Currency 6 2 10 4 5" xfId="27171" xr:uid="{00000000-0005-0000-0000-0000B3210000}"/>
    <cellStyle name="Currency 6 2 10 4 5 2" xfId="42962" xr:uid="{E680655B-4FC0-469C-B1DC-0CE8F2BC2A92}"/>
    <cellStyle name="Currency 6 2 10 4 6" xfId="6674" xr:uid="{00000000-0005-0000-0000-0000B4210000}"/>
    <cellStyle name="Currency 6 2 10 4 6 2" xfId="33121" xr:uid="{72C4100C-CB90-48F9-B603-67EB0D394241}"/>
    <cellStyle name="Currency 6 2 10 4 7" xfId="30971" xr:uid="{47B4CE6D-54F4-4F63-A46C-D0230CD784A0}"/>
    <cellStyle name="Currency 6 2 10 5" xfId="3926" xr:uid="{00000000-0005-0000-0000-0000B5210000}"/>
    <cellStyle name="Currency 6 2 10 5 2" xfId="11535" xr:uid="{00000000-0005-0000-0000-0000B6210000}"/>
    <cellStyle name="Currency 6 2 10 5 2 2" xfId="35893" xr:uid="{08E446C1-5732-4655-9090-A5973300C660}"/>
    <cellStyle name="Currency 6 2 10 5 3" xfId="16992" xr:uid="{00000000-0005-0000-0000-0000B7210000}"/>
    <cellStyle name="Currency 6 2 10 5 3 2" xfId="38353" xr:uid="{B29C2510-5BDF-4E33-AD4B-2FCAB5C6D876}"/>
    <cellStyle name="Currency 6 2 10 5 4" xfId="22453" xr:uid="{00000000-0005-0000-0000-0000B8210000}"/>
    <cellStyle name="Currency 6 2 10 5 4 2" xfId="40813" xr:uid="{AB33569F-E557-4ED9-A4D2-6ED4741FDEB1}"/>
    <cellStyle name="Currency 6 2 10 5 5" xfId="27911" xr:uid="{00000000-0005-0000-0000-0000B9210000}"/>
    <cellStyle name="Currency 6 2 10 5 5 2" xfId="43274" xr:uid="{926C0D07-ACDA-40B0-810B-C4D5CDF6F079}"/>
    <cellStyle name="Currency 6 2 10 5 6" xfId="6986" xr:uid="{00000000-0005-0000-0000-0000BA210000}"/>
    <cellStyle name="Currency 6 2 10 5 6 2" xfId="33433" xr:uid="{0F3EFFEF-995D-420D-BF6D-C5FF2D00F189}"/>
    <cellStyle name="Currency 6 2 10 5 7" xfId="31283" xr:uid="{F81C2E4C-D9EE-43E4-AAC8-6560EE2C92AA}"/>
    <cellStyle name="Currency 6 2 10 6" xfId="4667" xr:uid="{00000000-0005-0000-0000-0000BB210000}"/>
    <cellStyle name="Currency 6 2 10 6 2" xfId="12276" xr:uid="{00000000-0005-0000-0000-0000BC210000}"/>
    <cellStyle name="Currency 6 2 10 6 2 2" xfId="36205" xr:uid="{D832CD55-6841-4F8A-9FF0-81F15242EA58}"/>
    <cellStyle name="Currency 6 2 10 6 3" xfId="17733" xr:uid="{00000000-0005-0000-0000-0000BD210000}"/>
    <cellStyle name="Currency 6 2 10 6 3 2" xfId="38665" xr:uid="{29893C39-1A2D-412C-B74A-DB6B354C75D1}"/>
    <cellStyle name="Currency 6 2 10 6 4" xfId="23194" xr:uid="{00000000-0005-0000-0000-0000BE210000}"/>
    <cellStyle name="Currency 6 2 10 6 4 2" xfId="41125" xr:uid="{5EA2A24F-D96B-4869-A36F-C4638F975E77}"/>
    <cellStyle name="Currency 6 2 10 6 5" xfId="28652" xr:uid="{00000000-0005-0000-0000-0000BF210000}"/>
    <cellStyle name="Currency 6 2 10 6 5 2" xfId="43586" xr:uid="{AB816D91-C02C-4BFB-AAE0-0AFA248162B5}"/>
    <cellStyle name="Currency 6 2 10 6 6" xfId="7298" xr:uid="{00000000-0005-0000-0000-0000C0210000}"/>
    <cellStyle name="Currency 6 2 10 6 6 2" xfId="33745" xr:uid="{50FC4EE5-F540-4932-A22B-034D499EA39A}"/>
    <cellStyle name="Currency 6 2 10 6 7" xfId="31595" xr:uid="{A3E2BE87-E851-45FD-B9FB-1B5416DD6A9E}"/>
    <cellStyle name="Currency 6 2 10 7" xfId="5407" xr:uid="{00000000-0005-0000-0000-0000C1210000}"/>
    <cellStyle name="Currency 6 2 10 7 2" xfId="13016" xr:uid="{00000000-0005-0000-0000-0000C2210000}"/>
    <cellStyle name="Currency 6 2 10 7 2 2" xfId="36517" xr:uid="{F8AE6A40-86EE-40EC-B02C-26435BBED80F}"/>
    <cellStyle name="Currency 6 2 10 7 3" xfId="18473" xr:uid="{00000000-0005-0000-0000-0000C3210000}"/>
    <cellStyle name="Currency 6 2 10 7 3 2" xfId="38977" xr:uid="{121509AF-B66F-4206-83E6-C18DBB583EB6}"/>
    <cellStyle name="Currency 6 2 10 7 4" xfId="23934" xr:uid="{00000000-0005-0000-0000-0000C4210000}"/>
    <cellStyle name="Currency 6 2 10 7 4 2" xfId="41437" xr:uid="{64F40E61-B9DF-4D98-8653-2B65A1D7B76B}"/>
    <cellStyle name="Currency 6 2 10 7 5" xfId="29392" xr:uid="{00000000-0005-0000-0000-0000C5210000}"/>
    <cellStyle name="Currency 6 2 10 7 5 2" xfId="43898" xr:uid="{9EFDA92B-C87A-4C1C-BEB3-D124DB0A4400}"/>
    <cellStyle name="Currency 6 2 10 7 6" xfId="7610" xr:uid="{00000000-0005-0000-0000-0000C6210000}"/>
    <cellStyle name="Currency 6 2 10 7 6 2" xfId="34057" xr:uid="{46165AB8-EA57-4266-9D95-C4E8CE1A0A5E}"/>
    <cellStyle name="Currency 6 2 10 7 7" xfId="31907" xr:uid="{4CEAF1FA-241E-44EC-951D-C6151E2C7903}"/>
    <cellStyle name="Currency 6 2 10 8" xfId="1015" xr:uid="{00000000-0005-0000-0000-0000C7210000}"/>
    <cellStyle name="Currency 6 2 10 8 2" xfId="14085" xr:uid="{00000000-0005-0000-0000-0000C8210000}"/>
    <cellStyle name="Currency 6 2 10 8 2 2" xfId="37105" xr:uid="{6272D8E4-602B-4679-A263-E1A05BD28D86}"/>
    <cellStyle name="Currency 6 2 10 8 3" xfId="19546" xr:uid="{00000000-0005-0000-0000-0000C9210000}"/>
    <cellStyle name="Currency 6 2 10 8 3 2" xfId="39565" xr:uid="{82FA9B14-1D35-4253-8080-D882B94639A0}"/>
    <cellStyle name="Currency 6 2 10 8 4" xfId="25004" xr:uid="{00000000-0005-0000-0000-0000CA210000}"/>
    <cellStyle name="Currency 6 2 10 8 4 2" xfId="42026" xr:uid="{AC84E300-1B2D-474D-9498-B1D08BC686BE}"/>
    <cellStyle name="Currency 6 2 10 8 5" xfId="8627" xr:uid="{00000000-0005-0000-0000-0000CB210000}"/>
    <cellStyle name="Currency 6 2 10 8 5 2" xfId="34645" xr:uid="{716A6288-C785-4933-913D-157D80C7655E}"/>
    <cellStyle name="Currency 6 2 10 8 6" xfId="30035" xr:uid="{892077F9-3903-43A0-BE57-4234C0040ED7}"/>
    <cellStyle name="Currency 6 2 10 9" xfId="8297" xr:uid="{00000000-0005-0000-0000-0000CC210000}"/>
    <cellStyle name="Currency 6 2 10 9 2" xfId="34369" xr:uid="{2DCD361B-3B29-4A63-8497-176E4D69486C}"/>
    <cellStyle name="Currency 6 2 11" xfId="120" xr:uid="{00000000-0005-0000-0000-0000CD210000}"/>
    <cellStyle name="Currency 6 2 11 10" xfId="18654" xr:uid="{00000000-0005-0000-0000-0000CE210000}"/>
    <cellStyle name="Currency 6 2 11 10 2" xfId="39049" xr:uid="{B1482557-8DBA-4F47-968E-0D7617481949}"/>
    <cellStyle name="Currency 6 2 11 11" xfId="24113" xr:uid="{00000000-0005-0000-0000-0000CF210000}"/>
    <cellStyle name="Currency 6 2 11 11 2" xfId="41510" xr:uid="{861ED36D-C271-42F0-9E25-67D61CD60B19}"/>
    <cellStyle name="Currency 6 2 11 12" xfId="5810" xr:uid="{00000000-0005-0000-0000-0000D0210000}"/>
    <cellStyle name="Currency 6 2 11 12 2" xfId="32257" xr:uid="{AEBBC74B-157A-4059-ABCE-DF1D0BB4E400}"/>
    <cellStyle name="Currency 6 2 11 13" xfId="29519" xr:uid="{9D16C45D-78C4-4262-BE33-D895D67EC4FB}"/>
    <cellStyle name="Currency 6 2 11 2" xfId="1883" xr:uid="{00000000-0005-0000-0000-0000D1210000}"/>
    <cellStyle name="Currency 6 2 11 2 2" xfId="9493" xr:uid="{00000000-0005-0000-0000-0000D2210000}"/>
    <cellStyle name="Currency 6 2 11 2 2 2" xfId="35029" xr:uid="{F42FAF7A-8BD0-45BF-9624-FA154FFCDA3A}"/>
    <cellStyle name="Currency 6 2 11 2 3" xfId="14950" xr:uid="{00000000-0005-0000-0000-0000D3210000}"/>
    <cellStyle name="Currency 6 2 11 2 3 2" xfId="37489" xr:uid="{06521899-8D02-4183-A586-B2514CD6D0D7}"/>
    <cellStyle name="Currency 6 2 11 2 4" xfId="20411" xr:uid="{00000000-0005-0000-0000-0000D4210000}"/>
    <cellStyle name="Currency 6 2 11 2 4 2" xfId="39949" xr:uid="{1E25D7C9-EE00-4910-A2CC-B64F7128D0B3}"/>
    <cellStyle name="Currency 6 2 11 2 5" xfId="25869" xr:uid="{00000000-0005-0000-0000-0000D5210000}"/>
    <cellStyle name="Currency 6 2 11 2 5 2" xfId="42410" xr:uid="{131E967E-2149-4676-AB96-800F28D43938}"/>
    <cellStyle name="Currency 6 2 11 2 6" xfId="6122" xr:uid="{00000000-0005-0000-0000-0000D6210000}"/>
    <cellStyle name="Currency 6 2 11 2 6 2" xfId="32569" xr:uid="{A48E55F4-70C0-48F6-BBC9-75AC692CC4ED}"/>
    <cellStyle name="Currency 6 2 11 2 7" xfId="30419" xr:uid="{796EBF72-0508-4831-928B-80D674C18645}"/>
    <cellStyle name="Currency 6 2 11 3" xfId="2623" xr:uid="{00000000-0005-0000-0000-0000D7210000}"/>
    <cellStyle name="Currency 6 2 11 3 2" xfId="10233" xr:uid="{00000000-0005-0000-0000-0000D8210000}"/>
    <cellStyle name="Currency 6 2 11 3 2 2" xfId="35341" xr:uid="{E84BC3B9-5B92-46E1-A8B9-D42156E446AD}"/>
    <cellStyle name="Currency 6 2 11 3 3" xfId="15690" xr:uid="{00000000-0005-0000-0000-0000D9210000}"/>
    <cellStyle name="Currency 6 2 11 3 3 2" xfId="37801" xr:uid="{FA7A2584-5BEA-4ABC-8E84-79ED93D8619F}"/>
    <cellStyle name="Currency 6 2 11 3 4" xfId="21151" xr:uid="{00000000-0005-0000-0000-0000DA210000}"/>
    <cellStyle name="Currency 6 2 11 3 4 2" xfId="40261" xr:uid="{5928DEFA-7385-42CA-BE43-A6AA3005C58A}"/>
    <cellStyle name="Currency 6 2 11 3 5" xfId="26609" xr:uid="{00000000-0005-0000-0000-0000DB210000}"/>
    <cellStyle name="Currency 6 2 11 3 5 2" xfId="42722" xr:uid="{111A836B-23AE-4466-AEAD-348C6041D3E9}"/>
    <cellStyle name="Currency 6 2 11 3 6" xfId="6434" xr:uid="{00000000-0005-0000-0000-0000DC210000}"/>
    <cellStyle name="Currency 6 2 11 3 6 2" xfId="32881" xr:uid="{C278E012-2799-4226-8969-E87A88681558}"/>
    <cellStyle name="Currency 6 2 11 3 7" xfId="30731" xr:uid="{BECFA876-0343-4149-B187-3F26B28F041D}"/>
    <cellStyle name="Currency 6 2 11 4" xfId="3364" xr:uid="{00000000-0005-0000-0000-0000DD210000}"/>
    <cellStyle name="Currency 6 2 11 4 2" xfId="10973" xr:uid="{00000000-0005-0000-0000-0000DE210000}"/>
    <cellStyle name="Currency 6 2 11 4 2 2" xfId="35653" xr:uid="{D0958DB5-8F37-4B15-AA74-1DB205F23DEC}"/>
    <cellStyle name="Currency 6 2 11 4 3" xfId="16430" xr:uid="{00000000-0005-0000-0000-0000DF210000}"/>
    <cellStyle name="Currency 6 2 11 4 3 2" xfId="38113" xr:uid="{2DE1A034-FC47-4407-9224-635E3CF289EF}"/>
    <cellStyle name="Currency 6 2 11 4 4" xfId="21891" xr:uid="{00000000-0005-0000-0000-0000E0210000}"/>
    <cellStyle name="Currency 6 2 11 4 4 2" xfId="40573" xr:uid="{72A1B611-60B2-427A-A0D8-021F6CCE7912}"/>
    <cellStyle name="Currency 6 2 11 4 5" xfId="27349" xr:uid="{00000000-0005-0000-0000-0000E1210000}"/>
    <cellStyle name="Currency 6 2 11 4 5 2" xfId="43034" xr:uid="{68940E07-A5B7-4246-9DAE-C7AF5EC034D1}"/>
    <cellStyle name="Currency 6 2 11 4 6" xfId="6746" xr:uid="{00000000-0005-0000-0000-0000E2210000}"/>
    <cellStyle name="Currency 6 2 11 4 6 2" xfId="33193" xr:uid="{A12C7652-E0F2-44FD-AEA3-E2A133553D04}"/>
    <cellStyle name="Currency 6 2 11 4 7" xfId="31043" xr:uid="{2969D28F-4601-44D7-912B-21E117240828}"/>
    <cellStyle name="Currency 6 2 11 5" xfId="4105" xr:uid="{00000000-0005-0000-0000-0000E3210000}"/>
    <cellStyle name="Currency 6 2 11 5 2" xfId="11714" xr:uid="{00000000-0005-0000-0000-0000E4210000}"/>
    <cellStyle name="Currency 6 2 11 5 2 2" xfId="35965" xr:uid="{0F72E214-941F-44F7-BA42-454F5FB313F3}"/>
    <cellStyle name="Currency 6 2 11 5 3" xfId="17171" xr:uid="{00000000-0005-0000-0000-0000E5210000}"/>
    <cellStyle name="Currency 6 2 11 5 3 2" xfId="38425" xr:uid="{CA5ECD75-3F03-4D05-BA23-02403F3514C2}"/>
    <cellStyle name="Currency 6 2 11 5 4" xfId="22632" xr:uid="{00000000-0005-0000-0000-0000E6210000}"/>
    <cellStyle name="Currency 6 2 11 5 4 2" xfId="40885" xr:uid="{5C43C044-9B32-48D8-9805-50C6D3200274}"/>
    <cellStyle name="Currency 6 2 11 5 5" xfId="28090" xr:uid="{00000000-0005-0000-0000-0000E7210000}"/>
    <cellStyle name="Currency 6 2 11 5 5 2" xfId="43346" xr:uid="{457F5CD1-5E24-41B7-9425-F5E927030223}"/>
    <cellStyle name="Currency 6 2 11 5 6" xfId="7058" xr:uid="{00000000-0005-0000-0000-0000E8210000}"/>
    <cellStyle name="Currency 6 2 11 5 6 2" xfId="33505" xr:uid="{D935B071-8E92-4AE7-A796-C11DFC8B5508}"/>
    <cellStyle name="Currency 6 2 11 5 7" xfId="31355" xr:uid="{5256AEF2-7250-4A8E-A060-816A9FC3104C}"/>
    <cellStyle name="Currency 6 2 11 6" xfId="4845" xr:uid="{00000000-0005-0000-0000-0000E9210000}"/>
    <cellStyle name="Currency 6 2 11 6 2" xfId="12454" xr:uid="{00000000-0005-0000-0000-0000EA210000}"/>
    <cellStyle name="Currency 6 2 11 6 2 2" xfId="36277" xr:uid="{67478AAE-2118-4791-87AE-DAA73029A05F}"/>
    <cellStyle name="Currency 6 2 11 6 3" xfId="17911" xr:uid="{00000000-0005-0000-0000-0000EB210000}"/>
    <cellStyle name="Currency 6 2 11 6 3 2" xfId="38737" xr:uid="{AAFDCD73-17FF-4819-A3DD-7270E6757DB6}"/>
    <cellStyle name="Currency 6 2 11 6 4" xfId="23372" xr:uid="{00000000-0005-0000-0000-0000EC210000}"/>
    <cellStyle name="Currency 6 2 11 6 4 2" xfId="41197" xr:uid="{44E315C6-D833-41EC-9FF5-91B185D2AF33}"/>
    <cellStyle name="Currency 6 2 11 6 5" xfId="28830" xr:uid="{00000000-0005-0000-0000-0000ED210000}"/>
    <cellStyle name="Currency 6 2 11 6 5 2" xfId="43658" xr:uid="{67BFF327-EB69-4C44-A5AE-5577DB86B1CE}"/>
    <cellStyle name="Currency 6 2 11 6 6" xfId="7370" xr:uid="{00000000-0005-0000-0000-0000EE210000}"/>
    <cellStyle name="Currency 6 2 11 6 6 2" xfId="33817" xr:uid="{6C1E5A66-2DB3-445D-9423-3DCCEA8C984A}"/>
    <cellStyle name="Currency 6 2 11 6 7" xfId="31667" xr:uid="{08D125AA-C622-4B24-9E95-6C4E16BF9C31}"/>
    <cellStyle name="Currency 6 2 11 7" xfId="1141" xr:uid="{00000000-0005-0000-0000-0000EF210000}"/>
    <cellStyle name="Currency 6 2 11 7 2" xfId="14210" xr:uid="{00000000-0005-0000-0000-0000F0210000}"/>
    <cellStyle name="Currency 6 2 11 7 2 2" xfId="37177" xr:uid="{F16E4ABC-654F-4576-B9AE-32319E29F8C4}"/>
    <cellStyle name="Currency 6 2 11 7 3" xfId="19671" xr:uid="{00000000-0005-0000-0000-0000F1210000}"/>
    <cellStyle name="Currency 6 2 11 7 3 2" xfId="39637" xr:uid="{43CD6ABA-478F-42B7-8419-586F39482C30}"/>
    <cellStyle name="Currency 6 2 11 7 4" xfId="25129" xr:uid="{00000000-0005-0000-0000-0000F2210000}"/>
    <cellStyle name="Currency 6 2 11 7 4 2" xfId="42098" xr:uid="{01EA1038-DB27-41D5-8190-D42877DCB046}"/>
    <cellStyle name="Currency 6 2 11 7 5" xfId="8752" xr:uid="{00000000-0005-0000-0000-0000F3210000}"/>
    <cellStyle name="Currency 6 2 11 7 5 2" xfId="34717" xr:uid="{4FF93A67-031E-40A8-A9D0-7B93A975C17D}"/>
    <cellStyle name="Currency 6 2 11 7 6" xfId="30107" xr:uid="{2E881EB1-9E94-4FED-A195-52CEA2DA697D}"/>
    <cellStyle name="Currency 6 2 11 8" xfId="7735" xr:uid="{00000000-0005-0000-0000-0000F4210000}"/>
    <cellStyle name="Currency 6 2 11 8 2" xfId="34129" xr:uid="{002652AE-A267-4B12-BC1B-58DF1B6F1701}"/>
    <cellStyle name="Currency 6 2 11 9" xfId="13194" xr:uid="{00000000-0005-0000-0000-0000F5210000}"/>
    <cellStyle name="Currency 6 2 11 9 2" xfId="36589" xr:uid="{C4A52FF8-A854-4947-A893-BB88220C1427}"/>
    <cellStyle name="Currency 6 2 12" xfId="1053" xr:uid="{00000000-0005-0000-0000-0000F6210000}"/>
    <cellStyle name="Currency 6 2 12 2" xfId="8665" xr:uid="{00000000-0005-0000-0000-0000F7210000}"/>
    <cellStyle name="Currency 6 2 12 2 2" xfId="34681" xr:uid="{84C7BD4B-CE63-44F0-95BC-AEB0C6CB066B}"/>
    <cellStyle name="Currency 6 2 12 3" xfId="14123" xr:uid="{00000000-0005-0000-0000-0000F8210000}"/>
    <cellStyle name="Currency 6 2 12 3 2" xfId="37141" xr:uid="{6DA69735-0F2B-4C6E-9D9A-A384C1882B75}"/>
    <cellStyle name="Currency 6 2 12 4" xfId="19584" xr:uid="{00000000-0005-0000-0000-0000F9210000}"/>
    <cellStyle name="Currency 6 2 12 4 2" xfId="39601" xr:uid="{D7F619C5-191C-4E0C-A60C-F4157EEC84C1}"/>
    <cellStyle name="Currency 6 2 12 5" xfId="25042" xr:uid="{00000000-0005-0000-0000-0000FA210000}"/>
    <cellStyle name="Currency 6 2 12 5 2" xfId="42062" xr:uid="{C50FD6DC-7037-465C-B0CC-59790D757090}"/>
    <cellStyle name="Currency 6 2 12 6" xfId="5774" xr:uid="{00000000-0005-0000-0000-0000FB210000}"/>
    <cellStyle name="Currency 6 2 12 6 2" xfId="32221" xr:uid="{EE72A7AD-BE28-456B-B0F9-6FA5DA19E17A}"/>
    <cellStyle name="Currency 6 2 12 7" xfId="30071" xr:uid="{6BD878B3-8BA4-4A1F-A069-81B63F0629B2}"/>
    <cellStyle name="Currency 6 2 13" xfId="1795" xr:uid="{00000000-0005-0000-0000-0000FC210000}"/>
    <cellStyle name="Currency 6 2 13 2" xfId="9405" xr:uid="{00000000-0005-0000-0000-0000FD210000}"/>
    <cellStyle name="Currency 6 2 13 2 2" xfId="34993" xr:uid="{F037B2B4-BB42-4DB1-AFBD-B655C0E2AA36}"/>
    <cellStyle name="Currency 6 2 13 3" xfId="14863" xr:uid="{00000000-0005-0000-0000-0000FE210000}"/>
    <cellStyle name="Currency 6 2 13 3 2" xfId="37453" xr:uid="{CDD6BAFB-08B0-4AE5-9036-CBE610A3BFC1}"/>
    <cellStyle name="Currency 6 2 13 4" xfId="20324" xr:uid="{00000000-0005-0000-0000-0000FF210000}"/>
    <cellStyle name="Currency 6 2 13 4 2" xfId="39913" xr:uid="{112A9117-EC15-4300-81B7-39F9B0C7269C}"/>
    <cellStyle name="Currency 6 2 13 5" xfId="25782" xr:uid="{00000000-0005-0000-0000-000000220000}"/>
    <cellStyle name="Currency 6 2 13 5 2" xfId="42374" xr:uid="{7028C103-C660-414F-A9E8-341A3E0E5BE8}"/>
    <cellStyle name="Currency 6 2 13 6" xfId="6086" xr:uid="{00000000-0005-0000-0000-000001220000}"/>
    <cellStyle name="Currency 6 2 13 6 2" xfId="32533" xr:uid="{FE3F5EDD-90B3-4FFE-8A51-1394901FAA0B}"/>
    <cellStyle name="Currency 6 2 13 7" xfId="30383" xr:uid="{A57649D6-9441-4812-811F-5E425A93E36D}"/>
    <cellStyle name="Currency 6 2 14" xfId="2536" xr:uid="{00000000-0005-0000-0000-000002220000}"/>
    <cellStyle name="Currency 6 2 14 2" xfId="10146" xr:uid="{00000000-0005-0000-0000-000003220000}"/>
    <cellStyle name="Currency 6 2 14 2 2" xfId="35305" xr:uid="{20C6422C-A572-424E-97F2-8C1006781918}"/>
    <cellStyle name="Currency 6 2 14 3" xfId="15603" xr:uid="{00000000-0005-0000-0000-000004220000}"/>
    <cellStyle name="Currency 6 2 14 3 2" xfId="37765" xr:uid="{8588F2D1-A062-41EC-B8A8-4235948B0583}"/>
    <cellStyle name="Currency 6 2 14 4" xfId="21064" xr:uid="{00000000-0005-0000-0000-000005220000}"/>
    <cellStyle name="Currency 6 2 14 4 2" xfId="40225" xr:uid="{A2A22143-DEE8-4EF5-81F4-F1DB890AC65B}"/>
    <cellStyle name="Currency 6 2 14 5" xfId="26522" xr:uid="{00000000-0005-0000-0000-000006220000}"/>
    <cellStyle name="Currency 6 2 14 5 2" xfId="42686" xr:uid="{B1E46F75-485B-4F71-9D08-7BAADEDDDF6E}"/>
    <cellStyle name="Currency 6 2 14 6" xfId="6398" xr:uid="{00000000-0005-0000-0000-000007220000}"/>
    <cellStyle name="Currency 6 2 14 6 2" xfId="32845" xr:uid="{47AD2F7B-D91E-4BCD-B523-F36B14596D23}"/>
    <cellStyle name="Currency 6 2 14 7" xfId="30695" xr:uid="{99BD6D01-55BA-41F3-93C3-CD60566402E1}"/>
    <cellStyle name="Currency 6 2 15" xfId="3276" xr:uid="{00000000-0005-0000-0000-000008220000}"/>
    <cellStyle name="Currency 6 2 15 2" xfId="10886" xr:uid="{00000000-0005-0000-0000-000009220000}"/>
    <cellStyle name="Currency 6 2 15 2 2" xfId="35617" xr:uid="{E823E0E8-4ED8-4982-8B41-A3C024830A15}"/>
    <cellStyle name="Currency 6 2 15 3" xfId="16343" xr:uid="{00000000-0005-0000-0000-00000A220000}"/>
    <cellStyle name="Currency 6 2 15 3 2" xfId="38077" xr:uid="{B8399F77-6E54-42AD-A87A-55339B73E943}"/>
    <cellStyle name="Currency 6 2 15 4" xfId="21804" xr:uid="{00000000-0005-0000-0000-00000B220000}"/>
    <cellStyle name="Currency 6 2 15 4 2" xfId="40537" xr:uid="{42DD68DF-B168-45A6-AFB8-5C31C9FC51AA}"/>
    <cellStyle name="Currency 6 2 15 5" xfId="27262" xr:uid="{00000000-0005-0000-0000-00000C220000}"/>
    <cellStyle name="Currency 6 2 15 5 2" xfId="42998" xr:uid="{27DA935E-2F47-409B-93A3-7E613511984C}"/>
    <cellStyle name="Currency 6 2 15 6" xfId="6710" xr:uid="{00000000-0005-0000-0000-00000D220000}"/>
    <cellStyle name="Currency 6 2 15 6 2" xfId="33157" xr:uid="{4C975F3D-101B-4BF0-A3ED-25E3FA66152F}"/>
    <cellStyle name="Currency 6 2 15 7" xfId="31007" xr:uid="{54C23C30-F1B8-46BE-9B9B-5BE12389F13E}"/>
    <cellStyle name="Currency 6 2 16" xfId="4018" xr:uid="{00000000-0005-0000-0000-00000E220000}"/>
    <cellStyle name="Currency 6 2 16 2" xfId="11627" xr:uid="{00000000-0005-0000-0000-00000F220000}"/>
    <cellStyle name="Currency 6 2 16 2 2" xfId="35929" xr:uid="{7641859D-A121-4BEA-9ECC-607BDDDA0182}"/>
    <cellStyle name="Currency 6 2 16 3" xfId="17084" xr:uid="{00000000-0005-0000-0000-000010220000}"/>
    <cellStyle name="Currency 6 2 16 3 2" xfId="38389" xr:uid="{E0A27EBA-1A9C-4DD7-A881-48CB3ACDA40B}"/>
    <cellStyle name="Currency 6 2 16 4" xfId="22545" xr:uid="{00000000-0005-0000-0000-000011220000}"/>
    <cellStyle name="Currency 6 2 16 4 2" xfId="40849" xr:uid="{73A3BB3F-9EB8-49E3-AAFF-840A3B958BE2}"/>
    <cellStyle name="Currency 6 2 16 5" xfId="28003" xr:uid="{00000000-0005-0000-0000-000012220000}"/>
    <cellStyle name="Currency 6 2 16 5 2" xfId="43310" xr:uid="{01470790-8174-4234-91E6-36EC01DE4193}"/>
    <cellStyle name="Currency 6 2 16 6" xfId="7022" xr:uid="{00000000-0005-0000-0000-000013220000}"/>
    <cellStyle name="Currency 6 2 16 6 2" xfId="33469" xr:uid="{BEA5DF1E-C318-4F57-9E5A-08ED34D00629}"/>
    <cellStyle name="Currency 6 2 16 7" xfId="31319" xr:uid="{488B989F-E58E-4ABA-8C8F-0EB0D21BC861}"/>
    <cellStyle name="Currency 6 2 17" xfId="4758" xr:uid="{00000000-0005-0000-0000-000014220000}"/>
    <cellStyle name="Currency 6 2 17 2" xfId="12367" xr:uid="{00000000-0005-0000-0000-000015220000}"/>
    <cellStyle name="Currency 6 2 17 2 2" xfId="36241" xr:uid="{CF50BD41-7AAB-40A5-9E77-4149A3A6B3A7}"/>
    <cellStyle name="Currency 6 2 17 3" xfId="17824" xr:uid="{00000000-0005-0000-0000-000016220000}"/>
    <cellStyle name="Currency 6 2 17 3 2" xfId="38701" xr:uid="{C9B94E07-55FB-4948-9E21-0E3598BBA680}"/>
    <cellStyle name="Currency 6 2 17 4" xfId="23285" xr:uid="{00000000-0005-0000-0000-000017220000}"/>
    <cellStyle name="Currency 6 2 17 4 2" xfId="41161" xr:uid="{47F4BB32-5C45-448A-9B5E-879474B0706E}"/>
    <cellStyle name="Currency 6 2 17 5" xfId="28743" xr:uid="{00000000-0005-0000-0000-000018220000}"/>
    <cellStyle name="Currency 6 2 17 5 2" xfId="43622" xr:uid="{D60A3C25-FFF6-4B1A-AC68-6D11614A3FB4}"/>
    <cellStyle name="Currency 6 2 17 6" xfId="7334" xr:uid="{00000000-0005-0000-0000-000019220000}"/>
    <cellStyle name="Currency 6 2 17 6 2" xfId="33781" xr:uid="{63BEF445-256B-4B55-A25C-16F289C8F236}"/>
    <cellStyle name="Currency 6 2 17 7" xfId="31631" xr:uid="{EFEE4A21-E1C4-4D57-9707-DC92D5ACF563}"/>
    <cellStyle name="Currency 6 2 18" xfId="775" xr:uid="{00000000-0005-0000-0000-00001A220000}"/>
    <cellStyle name="Currency 6 2 18 2" xfId="13845" xr:uid="{00000000-0005-0000-0000-00001B220000}"/>
    <cellStyle name="Currency 6 2 18 2 2" xfId="36865" xr:uid="{E0BB0A3B-AE1F-4E83-8A6A-A578BB4D5378}"/>
    <cellStyle name="Currency 6 2 18 3" xfId="19306" xr:uid="{00000000-0005-0000-0000-00001C220000}"/>
    <cellStyle name="Currency 6 2 18 3 2" xfId="39325" xr:uid="{B2B2CD8A-4E02-4DD8-82E8-AD87637ADA7F}"/>
    <cellStyle name="Currency 6 2 18 4" xfId="24764" xr:uid="{00000000-0005-0000-0000-00001D220000}"/>
    <cellStyle name="Currency 6 2 18 4 2" xfId="41786" xr:uid="{F1566CA8-2175-43AD-A7DC-EC6CC7A9E8D0}"/>
    <cellStyle name="Currency 6 2 18 5" xfId="8387" xr:uid="{00000000-0005-0000-0000-00001E220000}"/>
    <cellStyle name="Currency 6 2 18 5 2" xfId="34405" xr:uid="{717F9B4E-745F-46D0-B43E-54CF534DA322}"/>
    <cellStyle name="Currency 6 2 18 6" xfId="29795" xr:uid="{68410C1F-99AB-4DCE-92B5-E0F94C2C148B}"/>
    <cellStyle name="Currency 6 2 19" xfId="7648" xr:uid="{00000000-0005-0000-0000-00001F220000}"/>
    <cellStyle name="Currency 6 2 19 2" xfId="34093" xr:uid="{FCE558D2-162E-4C84-8C5A-66B54F8F8A47}"/>
    <cellStyle name="Currency 6 2 2" xfId="82" xr:uid="{00000000-0005-0000-0000-000020220000}"/>
    <cellStyle name="Currency 6 2 2 10" xfId="1104" xr:uid="{00000000-0005-0000-0000-000021220000}"/>
    <cellStyle name="Currency 6 2 2 10 2" xfId="8716" xr:uid="{00000000-0005-0000-0000-000022220000}"/>
    <cellStyle name="Currency 6 2 2 10 2 2" xfId="34705" xr:uid="{5721C59F-C633-4D3B-8D36-9E82BC0BCF79}"/>
    <cellStyle name="Currency 6 2 2 10 3" xfId="14174" xr:uid="{00000000-0005-0000-0000-000023220000}"/>
    <cellStyle name="Currency 6 2 2 10 3 2" xfId="37165" xr:uid="{F0830C54-4B11-4550-A187-E3DF5A2C7147}"/>
    <cellStyle name="Currency 6 2 2 10 4" xfId="19635" xr:uid="{00000000-0005-0000-0000-000024220000}"/>
    <cellStyle name="Currency 6 2 2 10 4 2" xfId="39625" xr:uid="{04E526A8-BDDF-4292-9FDF-3F39764ECEFA}"/>
    <cellStyle name="Currency 6 2 2 10 5" xfId="25093" xr:uid="{00000000-0005-0000-0000-000025220000}"/>
    <cellStyle name="Currency 6 2 2 10 5 2" xfId="42086" xr:uid="{E204736D-4C0D-4D49-84AA-7265659F8094}"/>
    <cellStyle name="Currency 6 2 2 10 6" xfId="5798" xr:uid="{00000000-0005-0000-0000-000026220000}"/>
    <cellStyle name="Currency 6 2 2 10 6 2" xfId="32245" xr:uid="{8451AE48-96FD-4355-8A62-C90DD1D6EEAE}"/>
    <cellStyle name="Currency 6 2 2 10 7" xfId="30095" xr:uid="{CD463506-A3BB-48E7-8833-C722B6ED1E6F}"/>
    <cellStyle name="Currency 6 2 2 11" xfId="1846" xr:uid="{00000000-0005-0000-0000-000027220000}"/>
    <cellStyle name="Currency 6 2 2 11 2" xfId="9456" xr:uid="{00000000-0005-0000-0000-000028220000}"/>
    <cellStyle name="Currency 6 2 2 11 2 2" xfId="35017" xr:uid="{BC432DA6-7195-4242-837B-6DE17B529C86}"/>
    <cellStyle name="Currency 6 2 2 11 3" xfId="14914" xr:uid="{00000000-0005-0000-0000-000029220000}"/>
    <cellStyle name="Currency 6 2 2 11 3 2" xfId="37477" xr:uid="{EEA1505A-8C6F-4B18-914D-81785F9E491C}"/>
    <cellStyle name="Currency 6 2 2 11 4" xfId="20375" xr:uid="{00000000-0005-0000-0000-00002A220000}"/>
    <cellStyle name="Currency 6 2 2 11 4 2" xfId="39937" xr:uid="{402F584D-8E96-4085-B7C0-23E5656DD02C}"/>
    <cellStyle name="Currency 6 2 2 11 5" xfId="25833" xr:uid="{00000000-0005-0000-0000-00002B220000}"/>
    <cellStyle name="Currency 6 2 2 11 5 2" xfId="42398" xr:uid="{3EB39852-AD20-4FEF-A896-F6FCFF10CA7D}"/>
    <cellStyle name="Currency 6 2 2 11 6" xfId="6110" xr:uid="{00000000-0005-0000-0000-00002C220000}"/>
    <cellStyle name="Currency 6 2 2 11 6 2" xfId="32557" xr:uid="{665A62E4-BB2F-4CC6-8764-5ABA369472FF}"/>
    <cellStyle name="Currency 6 2 2 11 7" xfId="30407" xr:uid="{F62FED62-51CD-4A84-856D-6F3BAAACF069}"/>
    <cellStyle name="Currency 6 2 2 12" xfId="2587" xr:uid="{00000000-0005-0000-0000-00002D220000}"/>
    <cellStyle name="Currency 6 2 2 12 2" xfId="10197" xr:uid="{00000000-0005-0000-0000-00002E220000}"/>
    <cellStyle name="Currency 6 2 2 12 2 2" xfId="35329" xr:uid="{CB6EDA11-028F-4C57-8506-294E588AABB5}"/>
    <cellStyle name="Currency 6 2 2 12 3" xfId="15654" xr:uid="{00000000-0005-0000-0000-00002F220000}"/>
    <cellStyle name="Currency 6 2 2 12 3 2" xfId="37789" xr:uid="{65144F9F-20FB-45F9-9098-BED149303326}"/>
    <cellStyle name="Currency 6 2 2 12 4" xfId="21115" xr:uid="{00000000-0005-0000-0000-000030220000}"/>
    <cellStyle name="Currency 6 2 2 12 4 2" xfId="40249" xr:uid="{C36D7A41-317B-4279-9820-75FD0B6948C0}"/>
    <cellStyle name="Currency 6 2 2 12 5" xfId="26573" xr:uid="{00000000-0005-0000-0000-000031220000}"/>
    <cellStyle name="Currency 6 2 2 12 5 2" xfId="42710" xr:uid="{9228453D-2CF3-42EB-970C-74C7D242446F}"/>
    <cellStyle name="Currency 6 2 2 12 6" xfId="6422" xr:uid="{00000000-0005-0000-0000-000032220000}"/>
    <cellStyle name="Currency 6 2 2 12 6 2" xfId="32869" xr:uid="{D7AF6C77-17A9-4E1F-9766-BBAF7D39FC2C}"/>
    <cellStyle name="Currency 6 2 2 12 7" xfId="30719" xr:uid="{DF7596AB-5525-4508-A54C-85F8FF4620FE}"/>
    <cellStyle name="Currency 6 2 2 13" xfId="3327" xr:uid="{00000000-0005-0000-0000-000033220000}"/>
    <cellStyle name="Currency 6 2 2 13 2" xfId="10937" xr:uid="{00000000-0005-0000-0000-000034220000}"/>
    <cellStyle name="Currency 6 2 2 13 2 2" xfId="35641" xr:uid="{92DF1179-DF0D-4DDA-AE8A-3BA2DA8A6D65}"/>
    <cellStyle name="Currency 6 2 2 13 3" xfId="16394" xr:uid="{00000000-0005-0000-0000-000035220000}"/>
    <cellStyle name="Currency 6 2 2 13 3 2" xfId="38101" xr:uid="{B8ECBB06-FBD8-4D8D-A1B4-37803C0591B3}"/>
    <cellStyle name="Currency 6 2 2 13 4" xfId="21855" xr:uid="{00000000-0005-0000-0000-000036220000}"/>
    <cellStyle name="Currency 6 2 2 13 4 2" xfId="40561" xr:uid="{2838CBD7-E397-413F-A12C-1AD2690606CA}"/>
    <cellStyle name="Currency 6 2 2 13 5" xfId="27313" xr:uid="{00000000-0005-0000-0000-000037220000}"/>
    <cellStyle name="Currency 6 2 2 13 5 2" xfId="43022" xr:uid="{11F0C702-1234-432A-895B-1D798C9545B7}"/>
    <cellStyle name="Currency 6 2 2 13 6" xfId="6734" xr:uid="{00000000-0005-0000-0000-000038220000}"/>
    <cellStyle name="Currency 6 2 2 13 6 2" xfId="33181" xr:uid="{31F2D31F-E155-437B-9A34-4824FD79D31F}"/>
    <cellStyle name="Currency 6 2 2 13 7" xfId="31031" xr:uid="{66C08CDE-3156-40BE-A65C-143EAC20E2B8}"/>
    <cellStyle name="Currency 6 2 2 14" xfId="4069" xr:uid="{00000000-0005-0000-0000-000039220000}"/>
    <cellStyle name="Currency 6 2 2 14 2" xfId="11678" xr:uid="{00000000-0005-0000-0000-00003A220000}"/>
    <cellStyle name="Currency 6 2 2 14 2 2" xfId="35953" xr:uid="{6C32CDFA-DCCF-4DFB-B357-7590A8D725E4}"/>
    <cellStyle name="Currency 6 2 2 14 3" xfId="17135" xr:uid="{00000000-0005-0000-0000-00003B220000}"/>
    <cellStyle name="Currency 6 2 2 14 3 2" xfId="38413" xr:uid="{6FAD844A-2BCC-4489-A82A-ED58EF894378}"/>
    <cellStyle name="Currency 6 2 2 14 4" xfId="22596" xr:uid="{00000000-0005-0000-0000-00003C220000}"/>
    <cellStyle name="Currency 6 2 2 14 4 2" xfId="40873" xr:uid="{BB48B62E-9FCC-4727-ADDC-885991A13779}"/>
    <cellStyle name="Currency 6 2 2 14 5" xfId="28054" xr:uid="{00000000-0005-0000-0000-00003D220000}"/>
    <cellStyle name="Currency 6 2 2 14 5 2" xfId="43334" xr:uid="{DAA8CEF6-695B-4396-88EA-C275573E62B6}"/>
    <cellStyle name="Currency 6 2 2 14 6" xfId="7046" xr:uid="{00000000-0005-0000-0000-00003E220000}"/>
    <cellStyle name="Currency 6 2 2 14 6 2" xfId="33493" xr:uid="{169B700F-FA1D-4278-A247-FDB4D8A1C8CF}"/>
    <cellStyle name="Currency 6 2 2 14 7" xfId="31343" xr:uid="{0729D6BB-FFC8-43F3-8E37-EDE6AA3AB434}"/>
    <cellStyle name="Currency 6 2 2 15" xfId="4809" xr:uid="{00000000-0005-0000-0000-00003F220000}"/>
    <cellStyle name="Currency 6 2 2 15 2" xfId="12418" xr:uid="{00000000-0005-0000-0000-000040220000}"/>
    <cellStyle name="Currency 6 2 2 15 2 2" xfId="36265" xr:uid="{31549A32-98EC-4E3E-BA7C-3D9EDD3BA8E2}"/>
    <cellStyle name="Currency 6 2 2 15 3" xfId="17875" xr:uid="{00000000-0005-0000-0000-000041220000}"/>
    <cellStyle name="Currency 6 2 2 15 3 2" xfId="38725" xr:uid="{C8EE7996-763B-4911-B99D-526BFB19A093}"/>
    <cellStyle name="Currency 6 2 2 15 4" xfId="23336" xr:uid="{00000000-0005-0000-0000-000042220000}"/>
    <cellStyle name="Currency 6 2 2 15 4 2" xfId="41185" xr:uid="{A0AB0A66-19E3-429C-B9D6-BD49C7220A04}"/>
    <cellStyle name="Currency 6 2 2 15 5" xfId="28794" xr:uid="{00000000-0005-0000-0000-000043220000}"/>
    <cellStyle name="Currency 6 2 2 15 5 2" xfId="43646" xr:uid="{1EB3D20F-2FB2-42BE-AEE1-F7269AA30F03}"/>
    <cellStyle name="Currency 6 2 2 15 6" xfId="7358" xr:uid="{00000000-0005-0000-0000-000044220000}"/>
    <cellStyle name="Currency 6 2 2 15 6 2" xfId="33805" xr:uid="{06C31B12-8115-49D1-915E-502DB4A4E317}"/>
    <cellStyle name="Currency 6 2 2 15 7" xfId="31655" xr:uid="{5F4A0A03-EA52-4355-9CBC-6124128C650D}"/>
    <cellStyle name="Currency 6 2 2 16" xfId="787" xr:uid="{00000000-0005-0000-0000-000045220000}"/>
    <cellStyle name="Currency 6 2 2 16 2" xfId="13857" xr:uid="{00000000-0005-0000-0000-000046220000}"/>
    <cellStyle name="Currency 6 2 2 16 2 2" xfId="36877" xr:uid="{3DA55BEF-AD4A-4590-8C39-2639346D4E52}"/>
    <cellStyle name="Currency 6 2 2 16 3" xfId="19318" xr:uid="{00000000-0005-0000-0000-000047220000}"/>
    <cellStyle name="Currency 6 2 2 16 3 2" xfId="39337" xr:uid="{CA1CC0B1-23DC-452B-99F2-5ECCBDF68EE9}"/>
    <cellStyle name="Currency 6 2 2 16 4" xfId="24776" xr:uid="{00000000-0005-0000-0000-000048220000}"/>
    <cellStyle name="Currency 6 2 2 16 4 2" xfId="41798" xr:uid="{5C12D8EF-6900-454E-9191-D617938BEF2A}"/>
    <cellStyle name="Currency 6 2 2 16 5" xfId="8399" xr:uid="{00000000-0005-0000-0000-000049220000}"/>
    <cellStyle name="Currency 6 2 2 16 5 2" xfId="34417" xr:uid="{51FC70D3-A6A5-46A0-9F03-D310E5882BE6}"/>
    <cellStyle name="Currency 6 2 2 16 6" xfId="29807" xr:uid="{7016CC07-C3EB-46C0-BF03-5D3CA5445EEA}"/>
    <cellStyle name="Currency 6 2 2 17" xfId="7699" xr:uid="{00000000-0005-0000-0000-00004A220000}"/>
    <cellStyle name="Currency 6 2 2 17 2" xfId="34117" xr:uid="{21F849E0-0A2B-416C-8A73-2BEA22318125}"/>
    <cellStyle name="Currency 6 2 2 18" xfId="13158" xr:uid="{00000000-0005-0000-0000-00004B220000}"/>
    <cellStyle name="Currency 6 2 2 18 2" xfId="36577" xr:uid="{44DC15A3-B072-4F8F-B54E-F18CD6D5A9C2}"/>
    <cellStyle name="Currency 6 2 2 19" xfId="18618" xr:uid="{00000000-0005-0000-0000-00004C220000}"/>
    <cellStyle name="Currency 6 2 2 19 2" xfId="39037" xr:uid="{237A2CF3-EE14-4B90-8BDB-F0B545CBD595}"/>
    <cellStyle name="Currency 6 2 2 2" xfId="199" xr:uid="{00000000-0005-0000-0000-00004D220000}"/>
    <cellStyle name="Currency 6 2 2 2 10" xfId="13271" xr:uid="{00000000-0005-0000-0000-00004E220000}"/>
    <cellStyle name="Currency 6 2 2 2 10 2" xfId="36637" xr:uid="{AFC2CF82-413C-4CF6-9299-087F2AA79338}"/>
    <cellStyle name="Currency 6 2 2 2 11" xfId="18731" xr:uid="{00000000-0005-0000-0000-00004F220000}"/>
    <cellStyle name="Currency 6 2 2 2 11 2" xfId="39097" xr:uid="{FFBD8D54-99BA-4EE1-BAE2-A20AA47E1B1A}"/>
    <cellStyle name="Currency 6 2 2 2 12" xfId="24190" xr:uid="{00000000-0005-0000-0000-000050220000}"/>
    <cellStyle name="Currency 6 2 2 2 12 2" xfId="41558" xr:uid="{5E7797C8-8A3F-4667-AB13-3A276B404371}"/>
    <cellStyle name="Currency 6 2 2 2 13" xfId="5546" xr:uid="{00000000-0005-0000-0000-000051220000}"/>
    <cellStyle name="Currency 6 2 2 2 13 2" xfId="31993" xr:uid="{C1E29E36-DDF3-4E83-97A4-BE8669E8D2D4}"/>
    <cellStyle name="Currency 6 2 2 2 14" xfId="29567" xr:uid="{A10795A6-2D28-47E3-B12A-DFACA1DB71E7}"/>
    <cellStyle name="Currency 6 2 2 2 2" xfId="1219" xr:uid="{00000000-0005-0000-0000-000052220000}"/>
    <cellStyle name="Currency 6 2 2 2 2 2" xfId="8829" xr:uid="{00000000-0005-0000-0000-000053220000}"/>
    <cellStyle name="Currency 6 2 2 2 2 2 2" xfId="34765" xr:uid="{CFFDEFC0-B882-450F-B233-34A872F5F08C}"/>
    <cellStyle name="Currency 6 2 2 2 2 3" xfId="14287" xr:uid="{00000000-0005-0000-0000-000054220000}"/>
    <cellStyle name="Currency 6 2 2 2 2 3 2" xfId="37225" xr:uid="{22182C38-32EE-4536-8522-3189E14A8E20}"/>
    <cellStyle name="Currency 6 2 2 2 2 4" xfId="19748" xr:uid="{00000000-0005-0000-0000-000055220000}"/>
    <cellStyle name="Currency 6 2 2 2 2 4 2" xfId="39685" xr:uid="{F3D132C3-9F36-4E3E-89E4-DEBAE8DC5AE6}"/>
    <cellStyle name="Currency 6 2 2 2 2 5" xfId="25206" xr:uid="{00000000-0005-0000-0000-000056220000}"/>
    <cellStyle name="Currency 6 2 2 2 2 5 2" xfId="42146" xr:uid="{2A4E024E-FB9D-41F5-BFB5-22A94C093E10}"/>
    <cellStyle name="Currency 6 2 2 2 2 6" xfId="5858" xr:uid="{00000000-0005-0000-0000-000057220000}"/>
    <cellStyle name="Currency 6 2 2 2 2 6 2" xfId="32305" xr:uid="{52B48076-B7CC-4F01-B07E-C2C5382078C3}"/>
    <cellStyle name="Currency 6 2 2 2 2 7" xfId="30155" xr:uid="{8FB7F6B3-6368-42CC-BF29-5C5973CE777C}"/>
    <cellStyle name="Currency 6 2 2 2 3" xfId="1960" xr:uid="{00000000-0005-0000-0000-000058220000}"/>
    <cellStyle name="Currency 6 2 2 2 3 2" xfId="9570" xr:uid="{00000000-0005-0000-0000-000059220000}"/>
    <cellStyle name="Currency 6 2 2 2 3 2 2" xfId="35077" xr:uid="{0AFA5A14-D221-4853-8B9E-3E95D82AF830}"/>
    <cellStyle name="Currency 6 2 2 2 3 3" xfId="15027" xr:uid="{00000000-0005-0000-0000-00005A220000}"/>
    <cellStyle name="Currency 6 2 2 2 3 3 2" xfId="37537" xr:uid="{94C74277-286E-4B6A-97E3-C9911DDA345C}"/>
    <cellStyle name="Currency 6 2 2 2 3 4" xfId="20488" xr:uid="{00000000-0005-0000-0000-00005B220000}"/>
    <cellStyle name="Currency 6 2 2 2 3 4 2" xfId="39997" xr:uid="{DF12EF17-8A7C-443A-9AF6-0FF7332FA1A7}"/>
    <cellStyle name="Currency 6 2 2 2 3 5" xfId="25946" xr:uid="{00000000-0005-0000-0000-00005C220000}"/>
    <cellStyle name="Currency 6 2 2 2 3 5 2" xfId="42458" xr:uid="{C54FA896-89C4-41A9-A43B-97E70017673C}"/>
    <cellStyle name="Currency 6 2 2 2 3 6" xfId="6170" xr:uid="{00000000-0005-0000-0000-00005D220000}"/>
    <cellStyle name="Currency 6 2 2 2 3 6 2" xfId="32617" xr:uid="{556D061A-3EA9-460A-9C4E-FC483647F312}"/>
    <cellStyle name="Currency 6 2 2 2 3 7" xfId="30467" xr:uid="{178CE91D-9326-484D-9583-8D21077BBF4E}"/>
    <cellStyle name="Currency 6 2 2 2 4" xfId="2700" xr:uid="{00000000-0005-0000-0000-00005E220000}"/>
    <cellStyle name="Currency 6 2 2 2 4 2" xfId="10310" xr:uid="{00000000-0005-0000-0000-00005F220000}"/>
    <cellStyle name="Currency 6 2 2 2 4 2 2" xfId="35389" xr:uid="{61ABFC41-F411-46E4-A1C8-759373E8382A}"/>
    <cellStyle name="Currency 6 2 2 2 4 3" xfId="15767" xr:uid="{00000000-0005-0000-0000-000060220000}"/>
    <cellStyle name="Currency 6 2 2 2 4 3 2" xfId="37849" xr:uid="{388C75BD-B856-414B-AC42-C8A4D429273A}"/>
    <cellStyle name="Currency 6 2 2 2 4 4" xfId="21228" xr:uid="{00000000-0005-0000-0000-000061220000}"/>
    <cellStyle name="Currency 6 2 2 2 4 4 2" xfId="40309" xr:uid="{36A00FB8-C0B4-4CE7-A8A0-FB1BDE156C38}"/>
    <cellStyle name="Currency 6 2 2 2 4 5" xfId="26686" xr:uid="{00000000-0005-0000-0000-000062220000}"/>
    <cellStyle name="Currency 6 2 2 2 4 5 2" xfId="42770" xr:uid="{C2461F42-A4BC-4AF2-8546-65B88BE244E6}"/>
    <cellStyle name="Currency 6 2 2 2 4 6" xfId="6482" xr:uid="{00000000-0005-0000-0000-000063220000}"/>
    <cellStyle name="Currency 6 2 2 2 4 6 2" xfId="32929" xr:uid="{EB92DE7E-8B81-41A6-ABC3-98CE513028CF}"/>
    <cellStyle name="Currency 6 2 2 2 4 7" xfId="30779" xr:uid="{7A4BC089-1711-43D4-975A-EAEBF6B22D9B}"/>
    <cellStyle name="Currency 6 2 2 2 5" xfId="3441" xr:uid="{00000000-0005-0000-0000-000064220000}"/>
    <cellStyle name="Currency 6 2 2 2 5 2" xfId="11050" xr:uid="{00000000-0005-0000-0000-000065220000}"/>
    <cellStyle name="Currency 6 2 2 2 5 2 2" xfId="35701" xr:uid="{79120AC7-FB48-4707-BAA4-58F166277D6F}"/>
    <cellStyle name="Currency 6 2 2 2 5 3" xfId="16507" xr:uid="{00000000-0005-0000-0000-000066220000}"/>
    <cellStyle name="Currency 6 2 2 2 5 3 2" xfId="38161" xr:uid="{9DDECC65-B30D-4375-97FF-DCC6EBEF157F}"/>
    <cellStyle name="Currency 6 2 2 2 5 4" xfId="21968" xr:uid="{00000000-0005-0000-0000-000067220000}"/>
    <cellStyle name="Currency 6 2 2 2 5 4 2" xfId="40621" xr:uid="{92233288-4CA6-4D3E-B169-F0D55B61D328}"/>
    <cellStyle name="Currency 6 2 2 2 5 5" xfId="27426" xr:uid="{00000000-0005-0000-0000-000068220000}"/>
    <cellStyle name="Currency 6 2 2 2 5 5 2" xfId="43082" xr:uid="{93CE8EA9-1D85-463D-AEEF-5DD9281731FF}"/>
    <cellStyle name="Currency 6 2 2 2 5 6" xfId="6794" xr:uid="{00000000-0005-0000-0000-000069220000}"/>
    <cellStyle name="Currency 6 2 2 2 5 6 2" xfId="33241" xr:uid="{7A96AFF5-3B62-44DC-9C27-301FB1F5880A}"/>
    <cellStyle name="Currency 6 2 2 2 5 7" xfId="31091" xr:uid="{FB7655D0-4537-4989-B2A2-F9A0679422F2}"/>
    <cellStyle name="Currency 6 2 2 2 6" xfId="4182" xr:uid="{00000000-0005-0000-0000-00006A220000}"/>
    <cellStyle name="Currency 6 2 2 2 6 2" xfId="11791" xr:uid="{00000000-0005-0000-0000-00006B220000}"/>
    <cellStyle name="Currency 6 2 2 2 6 2 2" xfId="36013" xr:uid="{2EEAF073-B3C0-4AAB-9B19-3A3D0B842DA7}"/>
    <cellStyle name="Currency 6 2 2 2 6 3" xfId="17248" xr:uid="{00000000-0005-0000-0000-00006C220000}"/>
    <cellStyle name="Currency 6 2 2 2 6 3 2" xfId="38473" xr:uid="{42917008-EBEB-48A8-9D47-767378FF9D14}"/>
    <cellStyle name="Currency 6 2 2 2 6 4" xfId="22709" xr:uid="{00000000-0005-0000-0000-00006D220000}"/>
    <cellStyle name="Currency 6 2 2 2 6 4 2" xfId="40933" xr:uid="{04F0D68B-26FB-48E5-87C2-34160F2C62B5}"/>
    <cellStyle name="Currency 6 2 2 2 6 5" xfId="28167" xr:uid="{00000000-0005-0000-0000-00006E220000}"/>
    <cellStyle name="Currency 6 2 2 2 6 5 2" xfId="43394" xr:uid="{3269BFA7-0735-44E4-A483-923E0544D135}"/>
    <cellStyle name="Currency 6 2 2 2 6 6" xfId="7106" xr:uid="{00000000-0005-0000-0000-00006F220000}"/>
    <cellStyle name="Currency 6 2 2 2 6 6 2" xfId="33553" xr:uid="{7D1A90E8-9DE2-46D1-8BCD-A044E32F0F0C}"/>
    <cellStyle name="Currency 6 2 2 2 6 7" xfId="31403" xr:uid="{6DD414C7-D1A2-4CAA-91FD-726EF354FD6C}"/>
    <cellStyle name="Currency 6 2 2 2 7" xfId="4922" xr:uid="{00000000-0005-0000-0000-000070220000}"/>
    <cellStyle name="Currency 6 2 2 2 7 2" xfId="12531" xr:uid="{00000000-0005-0000-0000-000071220000}"/>
    <cellStyle name="Currency 6 2 2 2 7 2 2" xfId="36325" xr:uid="{7B8429A9-E715-4F7C-8449-2C52FA536893}"/>
    <cellStyle name="Currency 6 2 2 2 7 3" xfId="17988" xr:uid="{00000000-0005-0000-0000-000072220000}"/>
    <cellStyle name="Currency 6 2 2 2 7 3 2" xfId="38785" xr:uid="{FB19C865-5AB0-4895-959E-6FEC9312F00E}"/>
    <cellStyle name="Currency 6 2 2 2 7 4" xfId="23449" xr:uid="{00000000-0005-0000-0000-000073220000}"/>
    <cellStyle name="Currency 6 2 2 2 7 4 2" xfId="41245" xr:uid="{33FBC35F-C68E-4515-983F-28952F96B840}"/>
    <cellStyle name="Currency 6 2 2 2 7 5" xfId="28907" xr:uid="{00000000-0005-0000-0000-000074220000}"/>
    <cellStyle name="Currency 6 2 2 2 7 5 2" xfId="43706" xr:uid="{88A22572-1A11-435B-93DB-B2D90F7F86CE}"/>
    <cellStyle name="Currency 6 2 2 2 7 6" xfId="7418" xr:uid="{00000000-0005-0000-0000-000075220000}"/>
    <cellStyle name="Currency 6 2 2 2 7 6 2" xfId="33865" xr:uid="{1216C13C-6C03-47F4-8A86-450CB9675478}"/>
    <cellStyle name="Currency 6 2 2 2 7 7" xfId="31715" xr:uid="{834BDBE9-8879-4A3C-BFEA-CF2DC13F1223}"/>
    <cellStyle name="Currency 6 2 2 2 8" xfId="823" xr:uid="{00000000-0005-0000-0000-000076220000}"/>
    <cellStyle name="Currency 6 2 2 2 8 2" xfId="13893" xr:uid="{00000000-0005-0000-0000-000077220000}"/>
    <cellStyle name="Currency 6 2 2 2 8 2 2" xfId="36913" xr:uid="{BD7D1D35-D7A0-4AAF-B588-42FB4518F60E}"/>
    <cellStyle name="Currency 6 2 2 2 8 3" xfId="19354" xr:uid="{00000000-0005-0000-0000-000078220000}"/>
    <cellStyle name="Currency 6 2 2 2 8 3 2" xfId="39373" xr:uid="{435200F1-48F6-46E2-B1FE-695F56C023C5}"/>
    <cellStyle name="Currency 6 2 2 2 8 4" xfId="24812" xr:uid="{00000000-0005-0000-0000-000079220000}"/>
    <cellStyle name="Currency 6 2 2 2 8 4 2" xfId="41834" xr:uid="{CE9E3D57-D107-4F43-BC5B-3C88DA54C3B6}"/>
    <cellStyle name="Currency 6 2 2 2 8 5" xfId="8435" xr:uid="{00000000-0005-0000-0000-00007A220000}"/>
    <cellStyle name="Currency 6 2 2 2 8 5 2" xfId="34453" xr:uid="{74DC29EB-21AE-4C39-84A4-048A52171D8B}"/>
    <cellStyle name="Currency 6 2 2 2 8 6" xfId="29843" xr:uid="{C6117783-B83E-450C-8D09-73CE39FD34E5}"/>
    <cellStyle name="Currency 6 2 2 2 9" xfId="7812" xr:uid="{00000000-0005-0000-0000-00007B220000}"/>
    <cellStyle name="Currency 6 2 2 2 9 2" xfId="34177" xr:uid="{B70BB967-78D5-4808-98BE-B1ADD686DA28}"/>
    <cellStyle name="Currency 6 2 2 20" xfId="24077" xr:uid="{00000000-0005-0000-0000-00007C220000}"/>
    <cellStyle name="Currency 6 2 2 20 2" xfId="41498" xr:uid="{AB7C75F8-3CE6-44E1-8CAA-AC23E5C76D33}"/>
    <cellStyle name="Currency 6 2 2 21" xfId="5510" xr:uid="{00000000-0005-0000-0000-00007D220000}"/>
    <cellStyle name="Currency 6 2 2 21 2" xfId="31957" xr:uid="{A9A52BB1-947C-466B-8B4E-5F97A76BD406}"/>
    <cellStyle name="Currency 6 2 2 22" xfId="29507" xr:uid="{F7F6BFD2-29DD-4E71-AC16-3F0265EC7347}"/>
    <cellStyle name="Currency 6 2 2 3" xfId="288" xr:uid="{00000000-0005-0000-0000-00007E220000}"/>
    <cellStyle name="Currency 6 2 2 3 10" xfId="13360" xr:uid="{00000000-0005-0000-0000-00007F220000}"/>
    <cellStyle name="Currency 6 2 2 3 10 2" xfId="36673" xr:uid="{4B5A28EF-6AF1-4494-92AE-B95886474002}"/>
    <cellStyle name="Currency 6 2 2 3 11" xfId="18820" xr:uid="{00000000-0005-0000-0000-000080220000}"/>
    <cellStyle name="Currency 6 2 2 3 11 2" xfId="39133" xr:uid="{339E8108-1A7E-4033-B967-E3772039E957}"/>
    <cellStyle name="Currency 6 2 2 3 12" xfId="24279" xr:uid="{00000000-0005-0000-0000-000081220000}"/>
    <cellStyle name="Currency 6 2 2 3 12 2" xfId="41594" xr:uid="{210EAFDE-5E8F-466F-8763-47D2D770B633}"/>
    <cellStyle name="Currency 6 2 2 3 13" xfId="5582" xr:uid="{00000000-0005-0000-0000-000082220000}"/>
    <cellStyle name="Currency 6 2 2 3 13 2" xfId="32029" xr:uid="{E3D25100-74DD-43B3-8DD0-1E6A94BB4E1B}"/>
    <cellStyle name="Currency 6 2 2 3 14" xfId="29603" xr:uid="{8CF0F770-6B7A-43DC-9275-D45C664035FE}"/>
    <cellStyle name="Currency 6 2 2 3 2" xfId="1308" xr:uid="{00000000-0005-0000-0000-000083220000}"/>
    <cellStyle name="Currency 6 2 2 3 2 2" xfId="8918" xr:uid="{00000000-0005-0000-0000-000084220000}"/>
    <cellStyle name="Currency 6 2 2 3 2 2 2" xfId="34801" xr:uid="{3A3C6FFC-AB58-42E5-85D1-A78B2BBE84C3}"/>
    <cellStyle name="Currency 6 2 2 3 2 3" xfId="14376" xr:uid="{00000000-0005-0000-0000-000085220000}"/>
    <cellStyle name="Currency 6 2 2 3 2 3 2" xfId="37261" xr:uid="{F387FC4B-0283-477F-9425-6F1D2E27251B}"/>
    <cellStyle name="Currency 6 2 2 3 2 4" xfId="19837" xr:uid="{00000000-0005-0000-0000-000086220000}"/>
    <cellStyle name="Currency 6 2 2 3 2 4 2" xfId="39721" xr:uid="{86A4B3E3-00C2-41C7-AA75-856049535C98}"/>
    <cellStyle name="Currency 6 2 2 3 2 5" xfId="25295" xr:uid="{00000000-0005-0000-0000-000087220000}"/>
    <cellStyle name="Currency 6 2 2 3 2 5 2" xfId="42182" xr:uid="{F3BEC351-B613-485A-ACB7-92D2E9557FA1}"/>
    <cellStyle name="Currency 6 2 2 3 2 6" xfId="5894" xr:uid="{00000000-0005-0000-0000-000088220000}"/>
    <cellStyle name="Currency 6 2 2 3 2 6 2" xfId="32341" xr:uid="{EEEE7382-32AF-4C09-94B2-7EC8EC776736}"/>
    <cellStyle name="Currency 6 2 2 3 2 7" xfId="30191" xr:uid="{2AA0EF24-5643-4EEE-92B5-16CFAF461B25}"/>
    <cellStyle name="Currency 6 2 2 3 3" xfId="2049" xr:uid="{00000000-0005-0000-0000-000089220000}"/>
    <cellStyle name="Currency 6 2 2 3 3 2" xfId="9659" xr:uid="{00000000-0005-0000-0000-00008A220000}"/>
    <cellStyle name="Currency 6 2 2 3 3 2 2" xfId="35113" xr:uid="{F2B0240D-B868-4712-B8DD-2AF55E4942A7}"/>
    <cellStyle name="Currency 6 2 2 3 3 3" xfId="15116" xr:uid="{00000000-0005-0000-0000-00008B220000}"/>
    <cellStyle name="Currency 6 2 2 3 3 3 2" xfId="37573" xr:uid="{1AD60C35-FDF7-4251-94BF-74D780957504}"/>
    <cellStyle name="Currency 6 2 2 3 3 4" xfId="20577" xr:uid="{00000000-0005-0000-0000-00008C220000}"/>
    <cellStyle name="Currency 6 2 2 3 3 4 2" xfId="40033" xr:uid="{946D8F94-C044-40CB-81B8-6F49B70D3699}"/>
    <cellStyle name="Currency 6 2 2 3 3 5" xfId="26035" xr:uid="{00000000-0005-0000-0000-00008D220000}"/>
    <cellStyle name="Currency 6 2 2 3 3 5 2" xfId="42494" xr:uid="{FCF5E5E0-A900-4DA4-9C2F-71701C6888C4}"/>
    <cellStyle name="Currency 6 2 2 3 3 6" xfId="6206" xr:uid="{00000000-0005-0000-0000-00008E220000}"/>
    <cellStyle name="Currency 6 2 2 3 3 6 2" xfId="32653" xr:uid="{88C0BEDE-5314-429B-9C07-120AB18080CE}"/>
    <cellStyle name="Currency 6 2 2 3 3 7" xfId="30503" xr:uid="{499B5124-35C9-490B-8DEE-DAB3F0F28D2F}"/>
    <cellStyle name="Currency 6 2 2 3 4" xfId="2789" xr:uid="{00000000-0005-0000-0000-00008F220000}"/>
    <cellStyle name="Currency 6 2 2 3 4 2" xfId="10399" xr:uid="{00000000-0005-0000-0000-000090220000}"/>
    <cellStyle name="Currency 6 2 2 3 4 2 2" xfId="35425" xr:uid="{828AC58F-23D0-4D34-9B79-974A2076BB31}"/>
    <cellStyle name="Currency 6 2 2 3 4 3" xfId="15856" xr:uid="{00000000-0005-0000-0000-000091220000}"/>
    <cellStyle name="Currency 6 2 2 3 4 3 2" xfId="37885" xr:uid="{26C5A430-5E03-443C-B109-9110CE972DA6}"/>
    <cellStyle name="Currency 6 2 2 3 4 4" xfId="21317" xr:uid="{00000000-0005-0000-0000-000092220000}"/>
    <cellStyle name="Currency 6 2 2 3 4 4 2" xfId="40345" xr:uid="{B27D59C2-7639-4949-BB9F-685B90E8DA9D}"/>
    <cellStyle name="Currency 6 2 2 3 4 5" xfId="26775" xr:uid="{00000000-0005-0000-0000-000093220000}"/>
    <cellStyle name="Currency 6 2 2 3 4 5 2" xfId="42806" xr:uid="{6ACBF50B-FDC6-49AE-8A10-A2DC6D013BAF}"/>
    <cellStyle name="Currency 6 2 2 3 4 6" xfId="6518" xr:uid="{00000000-0005-0000-0000-000094220000}"/>
    <cellStyle name="Currency 6 2 2 3 4 6 2" xfId="32965" xr:uid="{ACDDDED7-1604-47A1-B8E5-CF74D27A07F9}"/>
    <cellStyle name="Currency 6 2 2 3 4 7" xfId="30815" xr:uid="{2B24EED1-2252-48C2-800D-4CBF35C224F7}"/>
    <cellStyle name="Currency 6 2 2 3 5" xfId="3530" xr:uid="{00000000-0005-0000-0000-000095220000}"/>
    <cellStyle name="Currency 6 2 2 3 5 2" xfId="11139" xr:uid="{00000000-0005-0000-0000-000096220000}"/>
    <cellStyle name="Currency 6 2 2 3 5 2 2" xfId="35737" xr:uid="{4BF84C3D-9AA0-4497-B027-4AB646C373AC}"/>
    <cellStyle name="Currency 6 2 2 3 5 3" xfId="16596" xr:uid="{00000000-0005-0000-0000-000097220000}"/>
    <cellStyle name="Currency 6 2 2 3 5 3 2" xfId="38197" xr:uid="{539BCD1D-B0D7-4677-98C8-B65379B0151D}"/>
    <cellStyle name="Currency 6 2 2 3 5 4" xfId="22057" xr:uid="{00000000-0005-0000-0000-000098220000}"/>
    <cellStyle name="Currency 6 2 2 3 5 4 2" xfId="40657" xr:uid="{8D6352D9-38E8-4A6C-8171-1E14349135C2}"/>
    <cellStyle name="Currency 6 2 2 3 5 5" xfId="27515" xr:uid="{00000000-0005-0000-0000-000099220000}"/>
    <cellStyle name="Currency 6 2 2 3 5 5 2" xfId="43118" xr:uid="{A7585C49-4736-4677-AD41-595CFEFF46F6}"/>
    <cellStyle name="Currency 6 2 2 3 5 6" xfId="6830" xr:uid="{00000000-0005-0000-0000-00009A220000}"/>
    <cellStyle name="Currency 6 2 2 3 5 6 2" xfId="33277" xr:uid="{E84A0212-F226-40FE-B9E0-0393F5B3EE05}"/>
    <cellStyle name="Currency 6 2 2 3 5 7" xfId="31127" xr:uid="{DDE32B61-D0FC-48DB-81D7-EFB8212177D1}"/>
    <cellStyle name="Currency 6 2 2 3 6" xfId="4271" xr:uid="{00000000-0005-0000-0000-00009B220000}"/>
    <cellStyle name="Currency 6 2 2 3 6 2" xfId="11880" xr:uid="{00000000-0005-0000-0000-00009C220000}"/>
    <cellStyle name="Currency 6 2 2 3 6 2 2" xfId="36049" xr:uid="{94E5BA9F-157A-4113-AE7A-6B492878EFBB}"/>
    <cellStyle name="Currency 6 2 2 3 6 3" xfId="17337" xr:uid="{00000000-0005-0000-0000-00009D220000}"/>
    <cellStyle name="Currency 6 2 2 3 6 3 2" xfId="38509" xr:uid="{4AF3BD37-D9A2-46FF-92F0-ACA3F342F20B}"/>
    <cellStyle name="Currency 6 2 2 3 6 4" xfId="22798" xr:uid="{00000000-0005-0000-0000-00009E220000}"/>
    <cellStyle name="Currency 6 2 2 3 6 4 2" xfId="40969" xr:uid="{7CB0E707-6BB1-494A-B6BC-720C92B7616C}"/>
    <cellStyle name="Currency 6 2 2 3 6 5" xfId="28256" xr:uid="{00000000-0005-0000-0000-00009F220000}"/>
    <cellStyle name="Currency 6 2 2 3 6 5 2" xfId="43430" xr:uid="{3225DDB7-9699-40D0-A459-8D155D807B84}"/>
    <cellStyle name="Currency 6 2 2 3 6 6" xfId="7142" xr:uid="{00000000-0005-0000-0000-0000A0220000}"/>
    <cellStyle name="Currency 6 2 2 3 6 6 2" xfId="33589" xr:uid="{F81B7C28-E7DC-45CC-B2EB-1CB886E51E3E}"/>
    <cellStyle name="Currency 6 2 2 3 6 7" xfId="31439" xr:uid="{5A70642C-E839-4AFE-8D5A-93D9FD29C615}"/>
    <cellStyle name="Currency 6 2 2 3 7" xfId="5011" xr:uid="{00000000-0005-0000-0000-0000A1220000}"/>
    <cellStyle name="Currency 6 2 2 3 7 2" xfId="12620" xr:uid="{00000000-0005-0000-0000-0000A2220000}"/>
    <cellStyle name="Currency 6 2 2 3 7 2 2" xfId="36361" xr:uid="{936F854E-1372-4363-914F-787AC9D7FC79}"/>
    <cellStyle name="Currency 6 2 2 3 7 3" xfId="18077" xr:uid="{00000000-0005-0000-0000-0000A3220000}"/>
    <cellStyle name="Currency 6 2 2 3 7 3 2" xfId="38821" xr:uid="{43CDE75B-5DA7-460A-B36A-D81017863949}"/>
    <cellStyle name="Currency 6 2 2 3 7 4" xfId="23538" xr:uid="{00000000-0005-0000-0000-0000A4220000}"/>
    <cellStyle name="Currency 6 2 2 3 7 4 2" xfId="41281" xr:uid="{C16EA104-C3AE-4D5E-9D5E-DDC5CC89251B}"/>
    <cellStyle name="Currency 6 2 2 3 7 5" xfId="28996" xr:uid="{00000000-0005-0000-0000-0000A5220000}"/>
    <cellStyle name="Currency 6 2 2 3 7 5 2" xfId="43742" xr:uid="{4128C943-A20F-410E-A63C-8A560425E892}"/>
    <cellStyle name="Currency 6 2 2 3 7 6" xfId="7454" xr:uid="{00000000-0005-0000-0000-0000A6220000}"/>
    <cellStyle name="Currency 6 2 2 3 7 6 2" xfId="33901" xr:uid="{D88168BF-42D2-442A-911E-2517A71B8553}"/>
    <cellStyle name="Currency 6 2 2 3 7 7" xfId="31751" xr:uid="{6FD728FE-DC45-4154-9744-EEA232653B32}"/>
    <cellStyle name="Currency 6 2 2 3 8" xfId="859" xr:uid="{00000000-0005-0000-0000-0000A7220000}"/>
    <cellStyle name="Currency 6 2 2 3 8 2" xfId="13929" xr:uid="{00000000-0005-0000-0000-0000A8220000}"/>
    <cellStyle name="Currency 6 2 2 3 8 2 2" xfId="36949" xr:uid="{7EAA4203-B721-4BF0-8B70-64C1C52212D3}"/>
    <cellStyle name="Currency 6 2 2 3 8 3" xfId="19390" xr:uid="{00000000-0005-0000-0000-0000A9220000}"/>
    <cellStyle name="Currency 6 2 2 3 8 3 2" xfId="39409" xr:uid="{CA0A6F9A-90C4-4D99-BB91-8AFC8A1ECFDF}"/>
    <cellStyle name="Currency 6 2 2 3 8 4" xfId="24848" xr:uid="{00000000-0005-0000-0000-0000AA220000}"/>
    <cellStyle name="Currency 6 2 2 3 8 4 2" xfId="41870" xr:uid="{1CC94622-A473-4E95-9E47-17E905E1104D}"/>
    <cellStyle name="Currency 6 2 2 3 8 5" xfId="8471" xr:uid="{00000000-0005-0000-0000-0000AB220000}"/>
    <cellStyle name="Currency 6 2 2 3 8 5 2" xfId="34489" xr:uid="{1EDC3EAC-857B-4B38-8372-7591BE5E950D}"/>
    <cellStyle name="Currency 6 2 2 3 8 6" xfId="29879" xr:uid="{34344669-28FE-4098-BC88-48D01ADDB280}"/>
    <cellStyle name="Currency 6 2 2 3 9" xfId="7901" xr:uid="{00000000-0005-0000-0000-0000AC220000}"/>
    <cellStyle name="Currency 6 2 2 3 9 2" xfId="34213" xr:uid="{A0B3FB29-3182-44C4-A479-F3D574BF9DE5}"/>
    <cellStyle name="Currency 6 2 2 4" xfId="379" xr:uid="{00000000-0005-0000-0000-0000AD220000}"/>
    <cellStyle name="Currency 6 2 2 4 10" xfId="13450" xr:uid="{00000000-0005-0000-0000-0000AE220000}"/>
    <cellStyle name="Currency 6 2 2 4 10 2" xfId="36709" xr:uid="{EF08556B-6188-4E63-AA7E-EEF111BBC896}"/>
    <cellStyle name="Currency 6 2 2 4 11" xfId="18910" xr:uid="{00000000-0005-0000-0000-0000AF220000}"/>
    <cellStyle name="Currency 6 2 2 4 11 2" xfId="39169" xr:uid="{A000888E-DFAB-45D5-81FD-AC48CC8B0868}"/>
    <cellStyle name="Currency 6 2 2 4 12" xfId="24369" xr:uid="{00000000-0005-0000-0000-0000B0220000}"/>
    <cellStyle name="Currency 6 2 2 4 12 2" xfId="41630" xr:uid="{C7EA6951-91A5-4F14-AD56-20DB7DCE7CDA}"/>
    <cellStyle name="Currency 6 2 2 4 13" xfId="5618" xr:uid="{00000000-0005-0000-0000-0000B1220000}"/>
    <cellStyle name="Currency 6 2 2 4 13 2" xfId="32065" xr:uid="{5E64D5D5-C7B0-45EF-962C-E691131E585B}"/>
    <cellStyle name="Currency 6 2 2 4 14" xfId="29639" xr:uid="{3E1C2259-2561-4BA9-877C-5C4EE51D87C3}"/>
    <cellStyle name="Currency 6 2 2 4 2" xfId="1398" xr:uid="{00000000-0005-0000-0000-0000B2220000}"/>
    <cellStyle name="Currency 6 2 2 4 2 2" xfId="9008" xr:uid="{00000000-0005-0000-0000-0000B3220000}"/>
    <cellStyle name="Currency 6 2 2 4 2 2 2" xfId="34837" xr:uid="{69C906C4-4CC9-40C1-8541-035B1A41F57B}"/>
    <cellStyle name="Currency 6 2 2 4 2 3" xfId="14466" xr:uid="{00000000-0005-0000-0000-0000B4220000}"/>
    <cellStyle name="Currency 6 2 2 4 2 3 2" xfId="37297" xr:uid="{FA12C34A-D5BE-4458-8957-C6C88EF102A0}"/>
    <cellStyle name="Currency 6 2 2 4 2 4" xfId="19927" xr:uid="{00000000-0005-0000-0000-0000B5220000}"/>
    <cellStyle name="Currency 6 2 2 4 2 4 2" xfId="39757" xr:uid="{C6AA1B20-B2E3-4BE8-8433-3A20A91AA7ED}"/>
    <cellStyle name="Currency 6 2 2 4 2 5" xfId="25385" xr:uid="{00000000-0005-0000-0000-0000B6220000}"/>
    <cellStyle name="Currency 6 2 2 4 2 5 2" xfId="42218" xr:uid="{2FD2420B-B726-4D6E-A3D5-09E93D91B04A}"/>
    <cellStyle name="Currency 6 2 2 4 2 6" xfId="5930" xr:uid="{00000000-0005-0000-0000-0000B7220000}"/>
    <cellStyle name="Currency 6 2 2 4 2 6 2" xfId="32377" xr:uid="{EA49585D-E039-4815-87DA-7BD68147C5F1}"/>
    <cellStyle name="Currency 6 2 2 4 2 7" xfId="30227" xr:uid="{69ABB89B-50CE-4673-8611-7314E6FE6C69}"/>
    <cellStyle name="Currency 6 2 2 4 3" xfId="2139" xr:uid="{00000000-0005-0000-0000-0000B8220000}"/>
    <cellStyle name="Currency 6 2 2 4 3 2" xfId="9749" xr:uid="{00000000-0005-0000-0000-0000B9220000}"/>
    <cellStyle name="Currency 6 2 2 4 3 2 2" xfId="35149" xr:uid="{769B5515-636D-4F00-973F-BC37CEC2542D}"/>
    <cellStyle name="Currency 6 2 2 4 3 3" xfId="15206" xr:uid="{00000000-0005-0000-0000-0000BA220000}"/>
    <cellStyle name="Currency 6 2 2 4 3 3 2" xfId="37609" xr:uid="{F6F27DF6-07C1-435A-AB88-72B720DD225A}"/>
    <cellStyle name="Currency 6 2 2 4 3 4" xfId="20667" xr:uid="{00000000-0005-0000-0000-0000BB220000}"/>
    <cellStyle name="Currency 6 2 2 4 3 4 2" xfId="40069" xr:uid="{E8595686-DA06-4E13-9E3C-4E853EA12851}"/>
    <cellStyle name="Currency 6 2 2 4 3 5" xfId="26125" xr:uid="{00000000-0005-0000-0000-0000BC220000}"/>
    <cellStyle name="Currency 6 2 2 4 3 5 2" xfId="42530" xr:uid="{1042C9B3-D78D-42F9-87DF-64DC8217AF85}"/>
    <cellStyle name="Currency 6 2 2 4 3 6" xfId="6242" xr:uid="{00000000-0005-0000-0000-0000BD220000}"/>
    <cellStyle name="Currency 6 2 2 4 3 6 2" xfId="32689" xr:uid="{A3A6631E-35C7-45D3-BA11-4A30DD194456}"/>
    <cellStyle name="Currency 6 2 2 4 3 7" xfId="30539" xr:uid="{92D831ED-5A5A-49B4-8184-BBDDF6F4F7C7}"/>
    <cellStyle name="Currency 6 2 2 4 4" xfId="2879" xr:uid="{00000000-0005-0000-0000-0000BE220000}"/>
    <cellStyle name="Currency 6 2 2 4 4 2" xfId="10489" xr:uid="{00000000-0005-0000-0000-0000BF220000}"/>
    <cellStyle name="Currency 6 2 2 4 4 2 2" xfId="35461" xr:uid="{85465B5B-2A6D-4CFF-AFF1-3670A87A10D6}"/>
    <cellStyle name="Currency 6 2 2 4 4 3" xfId="15946" xr:uid="{00000000-0005-0000-0000-0000C0220000}"/>
    <cellStyle name="Currency 6 2 2 4 4 3 2" xfId="37921" xr:uid="{0E617115-3031-4759-BC91-C1395E02721D}"/>
    <cellStyle name="Currency 6 2 2 4 4 4" xfId="21407" xr:uid="{00000000-0005-0000-0000-0000C1220000}"/>
    <cellStyle name="Currency 6 2 2 4 4 4 2" xfId="40381" xr:uid="{6C2647C4-63C8-485B-8359-AA2B33F29BE7}"/>
    <cellStyle name="Currency 6 2 2 4 4 5" xfId="26865" xr:uid="{00000000-0005-0000-0000-0000C2220000}"/>
    <cellStyle name="Currency 6 2 2 4 4 5 2" xfId="42842" xr:uid="{060EABC8-6F99-4117-96CF-235DE9FA8238}"/>
    <cellStyle name="Currency 6 2 2 4 4 6" xfId="6554" xr:uid="{00000000-0005-0000-0000-0000C3220000}"/>
    <cellStyle name="Currency 6 2 2 4 4 6 2" xfId="33001" xr:uid="{CACCC14D-E04F-4881-B24E-28AA4CF804A6}"/>
    <cellStyle name="Currency 6 2 2 4 4 7" xfId="30851" xr:uid="{272F6351-2E6F-4001-AE9C-792E75A0371C}"/>
    <cellStyle name="Currency 6 2 2 4 5" xfId="3620" xr:uid="{00000000-0005-0000-0000-0000C4220000}"/>
    <cellStyle name="Currency 6 2 2 4 5 2" xfId="11229" xr:uid="{00000000-0005-0000-0000-0000C5220000}"/>
    <cellStyle name="Currency 6 2 2 4 5 2 2" xfId="35773" xr:uid="{C70863C6-47EE-4374-BBAD-AA84B4CA82DB}"/>
    <cellStyle name="Currency 6 2 2 4 5 3" xfId="16686" xr:uid="{00000000-0005-0000-0000-0000C6220000}"/>
    <cellStyle name="Currency 6 2 2 4 5 3 2" xfId="38233" xr:uid="{EBD246EB-B6E4-4F8E-AD2B-CE484475A902}"/>
    <cellStyle name="Currency 6 2 2 4 5 4" xfId="22147" xr:uid="{00000000-0005-0000-0000-0000C7220000}"/>
    <cellStyle name="Currency 6 2 2 4 5 4 2" xfId="40693" xr:uid="{6B7CC451-5F86-4D18-A0F3-555120C9185C}"/>
    <cellStyle name="Currency 6 2 2 4 5 5" xfId="27605" xr:uid="{00000000-0005-0000-0000-0000C8220000}"/>
    <cellStyle name="Currency 6 2 2 4 5 5 2" xfId="43154" xr:uid="{A84178F2-CF2A-44C3-B795-A03ED9CB6A09}"/>
    <cellStyle name="Currency 6 2 2 4 5 6" xfId="6866" xr:uid="{00000000-0005-0000-0000-0000C9220000}"/>
    <cellStyle name="Currency 6 2 2 4 5 6 2" xfId="33313" xr:uid="{53738FD9-7E5F-48B6-AC6B-D3DF1AAE366E}"/>
    <cellStyle name="Currency 6 2 2 4 5 7" xfId="31163" xr:uid="{FA27381F-770B-4F67-8338-16A1C7F98900}"/>
    <cellStyle name="Currency 6 2 2 4 6" xfId="4361" xr:uid="{00000000-0005-0000-0000-0000CA220000}"/>
    <cellStyle name="Currency 6 2 2 4 6 2" xfId="11970" xr:uid="{00000000-0005-0000-0000-0000CB220000}"/>
    <cellStyle name="Currency 6 2 2 4 6 2 2" xfId="36085" xr:uid="{1C626F1E-26FF-416C-AB56-C4341A799F33}"/>
    <cellStyle name="Currency 6 2 2 4 6 3" xfId="17427" xr:uid="{00000000-0005-0000-0000-0000CC220000}"/>
    <cellStyle name="Currency 6 2 2 4 6 3 2" xfId="38545" xr:uid="{A5D13524-9295-4337-A6A2-872ECA77566F}"/>
    <cellStyle name="Currency 6 2 2 4 6 4" xfId="22888" xr:uid="{00000000-0005-0000-0000-0000CD220000}"/>
    <cellStyle name="Currency 6 2 2 4 6 4 2" xfId="41005" xr:uid="{E6103B72-9193-4BD9-B456-A061983EEAD7}"/>
    <cellStyle name="Currency 6 2 2 4 6 5" xfId="28346" xr:uid="{00000000-0005-0000-0000-0000CE220000}"/>
    <cellStyle name="Currency 6 2 2 4 6 5 2" xfId="43466" xr:uid="{433136FB-2AF3-467D-BDBC-CA893D0F0A13}"/>
    <cellStyle name="Currency 6 2 2 4 6 6" xfId="7178" xr:uid="{00000000-0005-0000-0000-0000CF220000}"/>
    <cellStyle name="Currency 6 2 2 4 6 6 2" xfId="33625" xr:uid="{5C63E9C6-9E53-4E87-B3C0-824F9DE7296D}"/>
    <cellStyle name="Currency 6 2 2 4 6 7" xfId="31475" xr:uid="{20D18808-7512-464C-9B55-E69A09B72408}"/>
    <cellStyle name="Currency 6 2 2 4 7" xfId="5101" xr:uid="{00000000-0005-0000-0000-0000D0220000}"/>
    <cellStyle name="Currency 6 2 2 4 7 2" xfId="12710" xr:uid="{00000000-0005-0000-0000-0000D1220000}"/>
    <cellStyle name="Currency 6 2 2 4 7 2 2" xfId="36397" xr:uid="{B8002510-73FE-413E-AE66-AD3E160B7D68}"/>
    <cellStyle name="Currency 6 2 2 4 7 3" xfId="18167" xr:uid="{00000000-0005-0000-0000-0000D2220000}"/>
    <cellStyle name="Currency 6 2 2 4 7 3 2" xfId="38857" xr:uid="{7468DA07-1CB2-4DDF-BCFB-29302B9CE036}"/>
    <cellStyle name="Currency 6 2 2 4 7 4" xfId="23628" xr:uid="{00000000-0005-0000-0000-0000D3220000}"/>
    <cellStyle name="Currency 6 2 2 4 7 4 2" xfId="41317" xr:uid="{C3A3066C-0EE9-4F15-ADE1-FAA03A2875FC}"/>
    <cellStyle name="Currency 6 2 2 4 7 5" xfId="29086" xr:uid="{00000000-0005-0000-0000-0000D4220000}"/>
    <cellStyle name="Currency 6 2 2 4 7 5 2" xfId="43778" xr:uid="{4F82A507-D752-446F-8221-38408F9C3644}"/>
    <cellStyle name="Currency 6 2 2 4 7 6" xfId="7490" xr:uid="{00000000-0005-0000-0000-0000D5220000}"/>
    <cellStyle name="Currency 6 2 2 4 7 6 2" xfId="33937" xr:uid="{EE847B40-D67F-4954-A9F1-EF3975786DEA}"/>
    <cellStyle name="Currency 6 2 2 4 7 7" xfId="31787" xr:uid="{75B1C3F3-6975-43A4-8C2B-2E1414EEA4E8}"/>
    <cellStyle name="Currency 6 2 2 4 8" xfId="895" xr:uid="{00000000-0005-0000-0000-0000D6220000}"/>
    <cellStyle name="Currency 6 2 2 4 8 2" xfId="13965" xr:uid="{00000000-0005-0000-0000-0000D7220000}"/>
    <cellStyle name="Currency 6 2 2 4 8 2 2" xfId="36985" xr:uid="{A8D1073F-EAA4-480F-B52B-53FFE97BEC91}"/>
    <cellStyle name="Currency 6 2 2 4 8 3" xfId="19426" xr:uid="{00000000-0005-0000-0000-0000D8220000}"/>
    <cellStyle name="Currency 6 2 2 4 8 3 2" xfId="39445" xr:uid="{AB6AB86C-F6B9-4233-8092-D2CCE8B727DC}"/>
    <cellStyle name="Currency 6 2 2 4 8 4" xfId="24884" xr:uid="{00000000-0005-0000-0000-0000D9220000}"/>
    <cellStyle name="Currency 6 2 2 4 8 4 2" xfId="41906" xr:uid="{73BA4B1C-0244-41AF-9E5D-2F89ACAD2D01}"/>
    <cellStyle name="Currency 6 2 2 4 8 5" xfId="8507" xr:uid="{00000000-0005-0000-0000-0000DA220000}"/>
    <cellStyle name="Currency 6 2 2 4 8 5 2" xfId="34525" xr:uid="{4ADD46A5-2DFF-4ACB-9E3C-13B5AC74EEC8}"/>
    <cellStyle name="Currency 6 2 2 4 8 6" xfId="29915" xr:uid="{DE43D32C-0818-4E1B-93A5-8547F59E9C96}"/>
    <cellStyle name="Currency 6 2 2 4 9" xfId="7991" xr:uid="{00000000-0005-0000-0000-0000DB220000}"/>
    <cellStyle name="Currency 6 2 2 4 9 2" xfId="34249" xr:uid="{2EC4FB30-EF2A-4DB6-B184-4A8EA8DE7533}"/>
    <cellStyle name="Currency 6 2 2 5" xfId="468" xr:uid="{00000000-0005-0000-0000-0000DC220000}"/>
    <cellStyle name="Currency 6 2 2 5 10" xfId="13539" xr:uid="{00000000-0005-0000-0000-0000DD220000}"/>
    <cellStyle name="Currency 6 2 2 5 10 2" xfId="36745" xr:uid="{A1C8D4F4-8A1E-4B54-9F6C-E8F2AC3BDEB8}"/>
    <cellStyle name="Currency 6 2 2 5 11" xfId="18999" xr:uid="{00000000-0005-0000-0000-0000DE220000}"/>
    <cellStyle name="Currency 6 2 2 5 11 2" xfId="39205" xr:uid="{BD65A697-AE1D-4696-8090-9A95C93E4238}"/>
    <cellStyle name="Currency 6 2 2 5 12" xfId="24458" xr:uid="{00000000-0005-0000-0000-0000DF220000}"/>
    <cellStyle name="Currency 6 2 2 5 12 2" xfId="41666" xr:uid="{7F95673E-338E-4F86-9B4F-ED198478EDB0}"/>
    <cellStyle name="Currency 6 2 2 5 13" xfId="5654" xr:uid="{00000000-0005-0000-0000-0000E0220000}"/>
    <cellStyle name="Currency 6 2 2 5 13 2" xfId="32101" xr:uid="{5CAF5F9D-85FA-417F-AFE8-A041A3994A27}"/>
    <cellStyle name="Currency 6 2 2 5 14" xfId="29675" xr:uid="{0A2B93C9-C61D-449F-A84D-7730F74A61E4}"/>
    <cellStyle name="Currency 6 2 2 5 2" xfId="1487" xr:uid="{00000000-0005-0000-0000-0000E1220000}"/>
    <cellStyle name="Currency 6 2 2 5 2 2" xfId="9097" xr:uid="{00000000-0005-0000-0000-0000E2220000}"/>
    <cellStyle name="Currency 6 2 2 5 2 2 2" xfId="34873" xr:uid="{6C58BB84-5E51-4C4E-8F30-797152AE5063}"/>
    <cellStyle name="Currency 6 2 2 5 2 3" xfId="14555" xr:uid="{00000000-0005-0000-0000-0000E3220000}"/>
    <cellStyle name="Currency 6 2 2 5 2 3 2" xfId="37333" xr:uid="{F6B8821C-249B-46A1-A041-1E3884550B66}"/>
    <cellStyle name="Currency 6 2 2 5 2 4" xfId="20016" xr:uid="{00000000-0005-0000-0000-0000E4220000}"/>
    <cellStyle name="Currency 6 2 2 5 2 4 2" xfId="39793" xr:uid="{0125F2DA-3E7F-4C4F-9A9C-B4E8D8E32668}"/>
    <cellStyle name="Currency 6 2 2 5 2 5" xfId="25474" xr:uid="{00000000-0005-0000-0000-0000E5220000}"/>
    <cellStyle name="Currency 6 2 2 5 2 5 2" xfId="42254" xr:uid="{AA65DAEB-B161-49EE-BD7F-0D1149D1D9AA}"/>
    <cellStyle name="Currency 6 2 2 5 2 6" xfId="5966" xr:uid="{00000000-0005-0000-0000-0000E6220000}"/>
    <cellStyle name="Currency 6 2 2 5 2 6 2" xfId="32413" xr:uid="{1591EFCB-8E2B-44E6-86F7-F60CA3911B35}"/>
    <cellStyle name="Currency 6 2 2 5 2 7" xfId="30263" xr:uid="{218C0026-A7B7-4A92-8781-47669D26CE80}"/>
    <cellStyle name="Currency 6 2 2 5 3" xfId="2228" xr:uid="{00000000-0005-0000-0000-0000E7220000}"/>
    <cellStyle name="Currency 6 2 2 5 3 2" xfId="9838" xr:uid="{00000000-0005-0000-0000-0000E8220000}"/>
    <cellStyle name="Currency 6 2 2 5 3 2 2" xfId="35185" xr:uid="{ED737B84-67C5-421C-B4DD-72D8BDCBB660}"/>
    <cellStyle name="Currency 6 2 2 5 3 3" xfId="15295" xr:uid="{00000000-0005-0000-0000-0000E9220000}"/>
    <cellStyle name="Currency 6 2 2 5 3 3 2" xfId="37645" xr:uid="{807BF31C-5B7A-41FE-84A2-25E0A2A7AC60}"/>
    <cellStyle name="Currency 6 2 2 5 3 4" xfId="20756" xr:uid="{00000000-0005-0000-0000-0000EA220000}"/>
    <cellStyle name="Currency 6 2 2 5 3 4 2" xfId="40105" xr:uid="{8459F7D4-CB80-4351-A967-C78D652C4C6A}"/>
    <cellStyle name="Currency 6 2 2 5 3 5" xfId="26214" xr:uid="{00000000-0005-0000-0000-0000EB220000}"/>
    <cellStyle name="Currency 6 2 2 5 3 5 2" xfId="42566" xr:uid="{42AE0EDD-2128-4FFB-BBA9-6083ACC8E474}"/>
    <cellStyle name="Currency 6 2 2 5 3 6" xfId="6278" xr:uid="{00000000-0005-0000-0000-0000EC220000}"/>
    <cellStyle name="Currency 6 2 2 5 3 6 2" xfId="32725" xr:uid="{32A802D8-81F6-43CA-8498-3460DAA6FD03}"/>
    <cellStyle name="Currency 6 2 2 5 3 7" xfId="30575" xr:uid="{B0F3A974-EF0D-4FA7-A8A4-A72753106943}"/>
    <cellStyle name="Currency 6 2 2 5 4" xfId="2968" xr:uid="{00000000-0005-0000-0000-0000ED220000}"/>
    <cellStyle name="Currency 6 2 2 5 4 2" xfId="10578" xr:uid="{00000000-0005-0000-0000-0000EE220000}"/>
    <cellStyle name="Currency 6 2 2 5 4 2 2" xfId="35497" xr:uid="{959D1023-3BFB-435E-BBD5-F184A2DE7227}"/>
    <cellStyle name="Currency 6 2 2 5 4 3" xfId="16035" xr:uid="{00000000-0005-0000-0000-0000EF220000}"/>
    <cellStyle name="Currency 6 2 2 5 4 3 2" xfId="37957" xr:uid="{83B3C461-EF56-40C6-AF90-2A7012A2DF81}"/>
    <cellStyle name="Currency 6 2 2 5 4 4" xfId="21496" xr:uid="{00000000-0005-0000-0000-0000F0220000}"/>
    <cellStyle name="Currency 6 2 2 5 4 4 2" xfId="40417" xr:uid="{E3BCCE06-6AF7-4854-98E6-8C328E247BF5}"/>
    <cellStyle name="Currency 6 2 2 5 4 5" xfId="26954" xr:uid="{00000000-0005-0000-0000-0000F1220000}"/>
    <cellStyle name="Currency 6 2 2 5 4 5 2" xfId="42878" xr:uid="{7A932AC3-78E9-4D06-A771-540D1B06F86D}"/>
    <cellStyle name="Currency 6 2 2 5 4 6" xfId="6590" xr:uid="{00000000-0005-0000-0000-0000F2220000}"/>
    <cellStyle name="Currency 6 2 2 5 4 6 2" xfId="33037" xr:uid="{6AEE4035-890F-4861-9597-2C246BD9C519}"/>
    <cellStyle name="Currency 6 2 2 5 4 7" xfId="30887" xr:uid="{C0B9162D-0466-4D58-842E-41E52573DD5F}"/>
    <cellStyle name="Currency 6 2 2 5 5" xfId="3709" xr:uid="{00000000-0005-0000-0000-0000F3220000}"/>
    <cellStyle name="Currency 6 2 2 5 5 2" xfId="11318" xr:uid="{00000000-0005-0000-0000-0000F4220000}"/>
    <cellStyle name="Currency 6 2 2 5 5 2 2" xfId="35809" xr:uid="{512BC086-A03F-4F64-AF71-C4EEB753101F}"/>
    <cellStyle name="Currency 6 2 2 5 5 3" xfId="16775" xr:uid="{00000000-0005-0000-0000-0000F5220000}"/>
    <cellStyle name="Currency 6 2 2 5 5 3 2" xfId="38269" xr:uid="{C30ED8F2-FE96-4170-8209-DC8CF6C3297C}"/>
    <cellStyle name="Currency 6 2 2 5 5 4" xfId="22236" xr:uid="{00000000-0005-0000-0000-0000F6220000}"/>
    <cellStyle name="Currency 6 2 2 5 5 4 2" xfId="40729" xr:uid="{A0274E12-9828-487F-BA74-26E18ACFA434}"/>
    <cellStyle name="Currency 6 2 2 5 5 5" xfId="27694" xr:uid="{00000000-0005-0000-0000-0000F7220000}"/>
    <cellStyle name="Currency 6 2 2 5 5 5 2" xfId="43190" xr:uid="{48E9A4FE-1B53-440C-9412-68627B335B6D}"/>
    <cellStyle name="Currency 6 2 2 5 5 6" xfId="6902" xr:uid="{00000000-0005-0000-0000-0000F8220000}"/>
    <cellStyle name="Currency 6 2 2 5 5 6 2" xfId="33349" xr:uid="{F761BB79-9C2C-4483-9090-47510D926911}"/>
    <cellStyle name="Currency 6 2 2 5 5 7" xfId="31199" xr:uid="{6C9EA6D0-A31A-4903-8C13-938EA450E2C7}"/>
    <cellStyle name="Currency 6 2 2 5 6" xfId="4450" xr:uid="{00000000-0005-0000-0000-0000F9220000}"/>
    <cellStyle name="Currency 6 2 2 5 6 2" xfId="12059" xr:uid="{00000000-0005-0000-0000-0000FA220000}"/>
    <cellStyle name="Currency 6 2 2 5 6 2 2" xfId="36121" xr:uid="{8A2D1679-EDA6-487A-8A7F-08852271D77A}"/>
    <cellStyle name="Currency 6 2 2 5 6 3" xfId="17516" xr:uid="{00000000-0005-0000-0000-0000FB220000}"/>
    <cellStyle name="Currency 6 2 2 5 6 3 2" xfId="38581" xr:uid="{29F2460A-1A77-4314-B8FD-440DB1789E3D}"/>
    <cellStyle name="Currency 6 2 2 5 6 4" xfId="22977" xr:uid="{00000000-0005-0000-0000-0000FC220000}"/>
    <cellStyle name="Currency 6 2 2 5 6 4 2" xfId="41041" xr:uid="{E0F6A1D4-18AF-41C0-A01C-97DA14C3023B}"/>
    <cellStyle name="Currency 6 2 2 5 6 5" xfId="28435" xr:uid="{00000000-0005-0000-0000-0000FD220000}"/>
    <cellStyle name="Currency 6 2 2 5 6 5 2" xfId="43502" xr:uid="{5881F476-3C89-4E40-AC62-A757B55797C0}"/>
    <cellStyle name="Currency 6 2 2 5 6 6" xfId="7214" xr:uid="{00000000-0005-0000-0000-0000FE220000}"/>
    <cellStyle name="Currency 6 2 2 5 6 6 2" xfId="33661" xr:uid="{353911C4-40C1-4C97-9EFE-D52F2FB33D4C}"/>
    <cellStyle name="Currency 6 2 2 5 6 7" xfId="31511" xr:uid="{5FC50825-2BAF-464B-9215-8D436009CB15}"/>
    <cellStyle name="Currency 6 2 2 5 7" xfId="5190" xr:uid="{00000000-0005-0000-0000-0000FF220000}"/>
    <cellStyle name="Currency 6 2 2 5 7 2" xfId="12799" xr:uid="{00000000-0005-0000-0000-000000230000}"/>
    <cellStyle name="Currency 6 2 2 5 7 2 2" xfId="36433" xr:uid="{F527C943-1526-4CBA-8EE4-EDC667FFF6CE}"/>
    <cellStyle name="Currency 6 2 2 5 7 3" xfId="18256" xr:uid="{00000000-0005-0000-0000-000001230000}"/>
    <cellStyle name="Currency 6 2 2 5 7 3 2" xfId="38893" xr:uid="{4560890A-78E8-44C0-A218-93B579BAD17F}"/>
    <cellStyle name="Currency 6 2 2 5 7 4" xfId="23717" xr:uid="{00000000-0005-0000-0000-000002230000}"/>
    <cellStyle name="Currency 6 2 2 5 7 4 2" xfId="41353" xr:uid="{96C802B7-EA1E-4D98-B1E0-0CD0798EFDE4}"/>
    <cellStyle name="Currency 6 2 2 5 7 5" xfId="29175" xr:uid="{00000000-0005-0000-0000-000003230000}"/>
    <cellStyle name="Currency 6 2 2 5 7 5 2" xfId="43814" xr:uid="{7B8D6AF2-C06F-4F82-AB12-D6BCDC72B843}"/>
    <cellStyle name="Currency 6 2 2 5 7 6" xfId="7526" xr:uid="{00000000-0005-0000-0000-000004230000}"/>
    <cellStyle name="Currency 6 2 2 5 7 6 2" xfId="33973" xr:uid="{C65515EB-3CD4-4A9A-B6AD-A4A21218F6FF}"/>
    <cellStyle name="Currency 6 2 2 5 7 7" xfId="31823" xr:uid="{B31E0BA2-4C33-4E6B-B595-9E1FE86BD1DF}"/>
    <cellStyle name="Currency 6 2 2 5 8" xfId="931" xr:uid="{00000000-0005-0000-0000-000005230000}"/>
    <cellStyle name="Currency 6 2 2 5 8 2" xfId="14001" xr:uid="{00000000-0005-0000-0000-000006230000}"/>
    <cellStyle name="Currency 6 2 2 5 8 2 2" xfId="37021" xr:uid="{975ECE2B-0D9E-4925-B1EF-E521FC868E41}"/>
    <cellStyle name="Currency 6 2 2 5 8 3" xfId="19462" xr:uid="{00000000-0005-0000-0000-000007230000}"/>
    <cellStyle name="Currency 6 2 2 5 8 3 2" xfId="39481" xr:uid="{243663B3-0A15-4526-B9D0-8D10F3F4CB66}"/>
    <cellStyle name="Currency 6 2 2 5 8 4" xfId="24920" xr:uid="{00000000-0005-0000-0000-000008230000}"/>
    <cellStyle name="Currency 6 2 2 5 8 4 2" xfId="41942" xr:uid="{E9571644-4C14-4B02-B385-8705864ABFA3}"/>
    <cellStyle name="Currency 6 2 2 5 8 5" xfId="8543" xr:uid="{00000000-0005-0000-0000-000009230000}"/>
    <cellStyle name="Currency 6 2 2 5 8 5 2" xfId="34561" xr:uid="{A2B73D7D-1842-4009-B274-D7E284408179}"/>
    <cellStyle name="Currency 6 2 2 5 8 6" xfId="29951" xr:uid="{100D4868-77EC-4833-982B-9D0C1ACAF6C3}"/>
    <cellStyle name="Currency 6 2 2 5 9" xfId="8080" xr:uid="{00000000-0005-0000-0000-00000A230000}"/>
    <cellStyle name="Currency 6 2 2 5 9 2" xfId="34285" xr:uid="{BB4DE514-8721-4125-AE7E-6157D156F5CD}"/>
    <cellStyle name="Currency 6 2 2 6" xfId="557" xr:uid="{00000000-0005-0000-0000-00000B230000}"/>
    <cellStyle name="Currency 6 2 2 6 10" xfId="13628" xr:uid="{00000000-0005-0000-0000-00000C230000}"/>
    <cellStyle name="Currency 6 2 2 6 10 2" xfId="36781" xr:uid="{7E7C79DC-FE5A-4DE9-A64C-B615A5203C41}"/>
    <cellStyle name="Currency 6 2 2 6 11" xfId="19088" xr:uid="{00000000-0005-0000-0000-00000D230000}"/>
    <cellStyle name="Currency 6 2 2 6 11 2" xfId="39241" xr:uid="{C4919954-A354-4577-BD1E-3104EC956C35}"/>
    <cellStyle name="Currency 6 2 2 6 12" xfId="24547" xr:uid="{00000000-0005-0000-0000-00000E230000}"/>
    <cellStyle name="Currency 6 2 2 6 12 2" xfId="41702" xr:uid="{72491234-9077-47FD-A1A8-444735CE885F}"/>
    <cellStyle name="Currency 6 2 2 6 13" xfId="5690" xr:uid="{00000000-0005-0000-0000-00000F230000}"/>
    <cellStyle name="Currency 6 2 2 6 13 2" xfId="32137" xr:uid="{D39716EE-9F10-4C82-A2DF-393CBCE8F7F8}"/>
    <cellStyle name="Currency 6 2 2 6 14" xfId="29711" xr:uid="{05C3977C-4E25-4A37-82B7-ACBD1A9055DE}"/>
    <cellStyle name="Currency 6 2 2 6 2" xfId="1576" xr:uid="{00000000-0005-0000-0000-000010230000}"/>
    <cellStyle name="Currency 6 2 2 6 2 2" xfId="9186" xr:uid="{00000000-0005-0000-0000-000011230000}"/>
    <cellStyle name="Currency 6 2 2 6 2 2 2" xfId="34909" xr:uid="{E63F97A8-6127-4D6A-8A82-A04A6A19D0DB}"/>
    <cellStyle name="Currency 6 2 2 6 2 3" xfId="14644" xr:uid="{00000000-0005-0000-0000-000012230000}"/>
    <cellStyle name="Currency 6 2 2 6 2 3 2" xfId="37369" xr:uid="{8012745A-1D3D-4B24-BEA7-3B21535F908A}"/>
    <cellStyle name="Currency 6 2 2 6 2 4" xfId="20105" xr:uid="{00000000-0005-0000-0000-000013230000}"/>
    <cellStyle name="Currency 6 2 2 6 2 4 2" xfId="39829" xr:uid="{6950E493-4F20-4587-8ECD-D04BEA134F10}"/>
    <cellStyle name="Currency 6 2 2 6 2 5" xfId="25563" xr:uid="{00000000-0005-0000-0000-000014230000}"/>
    <cellStyle name="Currency 6 2 2 6 2 5 2" xfId="42290" xr:uid="{E2C2C43E-40EE-43B7-81D8-272AAE34C20C}"/>
    <cellStyle name="Currency 6 2 2 6 2 6" xfId="6002" xr:uid="{00000000-0005-0000-0000-000015230000}"/>
    <cellStyle name="Currency 6 2 2 6 2 6 2" xfId="32449" xr:uid="{5FF7F764-9BEB-4BDF-912B-D6056FBD59F7}"/>
    <cellStyle name="Currency 6 2 2 6 2 7" xfId="30299" xr:uid="{5F7373F4-FDFA-4F80-B177-A7C640E1EC3C}"/>
    <cellStyle name="Currency 6 2 2 6 3" xfId="2317" xr:uid="{00000000-0005-0000-0000-000016230000}"/>
    <cellStyle name="Currency 6 2 2 6 3 2" xfId="9927" xr:uid="{00000000-0005-0000-0000-000017230000}"/>
    <cellStyle name="Currency 6 2 2 6 3 2 2" xfId="35221" xr:uid="{F08A6BDB-1EBA-46A9-8A09-8D0E2A315ADF}"/>
    <cellStyle name="Currency 6 2 2 6 3 3" xfId="15384" xr:uid="{00000000-0005-0000-0000-000018230000}"/>
    <cellStyle name="Currency 6 2 2 6 3 3 2" xfId="37681" xr:uid="{A975EF53-9C18-4264-9F60-2F68AAA954B7}"/>
    <cellStyle name="Currency 6 2 2 6 3 4" xfId="20845" xr:uid="{00000000-0005-0000-0000-000019230000}"/>
    <cellStyle name="Currency 6 2 2 6 3 4 2" xfId="40141" xr:uid="{2B6897B8-0190-4C76-B327-E65984CDF374}"/>
    <cellStyle name="Currency 6 2 2 6 3 5" xfId="26303" xr:uid="{00000000-0005-0000-0000-00001A230000}"/>
    <cellStyle name="Currency 6 2 2 6 3 5 2" xfId="42602" xr:uid="{EB4E7164-F57D-4212-AD30-C2B1E9519484}"/>
    <cellStyle name="Currency 6 2 2 6 3 6" xfId="6314" xr:uid="{00000000-0005-0000-0000-00001B230000}"/>
    <cellStyle name="Currency 6 2 2 6 3 6 2" xfId="32761" xr:uid="{6E1EA781-739A-439A-9AB3-821C0CBFDB77}"/>
    <cellStyle name="Currency 6 2 2 6 3 7" xfId="30611" xr:uid="{9865D7EF-1DF8-44D1-AB98-2FAB26F937DF}"/>
    <cellStyle name="Currency 6 2 2 6 4" xfId="3057" xr:uid="{00000000-0005-0000-0000-00001C230000}"/>
    <cellStyle name="Currency 6 2 2 6 4 2" xfId="10667" xr:uid="{00000000-0005-0000-0000-00001D230000}"/>
    <cellStyle name="Currency 6 2 2 6 4 2 2" xfId="35533" xr:uid="{00C794F7-0250-45EB-B6B3-7774560D6B31}"/>
    <cellStyle name="Currency 6 2 2 6 4 3" xfId="16124" xr:uid="{00000000-0005-0000-0000-00001E230000}"/>
    <cellStyle name="Currency 6 2 2 6 4 3 2" xfId="37993" xr:uid="{88146642-EB4B-4716-B095-65C42FC75F27}"/>
    <cellStyle name="Currency 6 2 2 6 4 4" xfId="21585" xr:uid="{00000000-0005-0000-0000-00001F230000}"/>
    <cellStyle name="Currency 6 2 2 6 4 4 2" xfId="40453" xr:uid="{F72B9981-CA64-4A86-988B-EF30DAECF48E}"/>
    <cellStyle name="Currency 6 2 2 6 4 5" xfId="27043" xr:uid="{00000000-0005-0000-0000-000020230000}"/>
    <cellStyle name="Currency 6 2 2 6 4 5 2" xfId="42914" xr:uid="{91156A24-B8A7-467F-BC5A-9896B55D4D5D}"/>
    <cellStyle name="Currency 6 2 2 6 4 6" xfId="6626" xr:uid="{00000000-0005-0000-0000-000021230000}"/>
    <cellStyle name="Currency 6 2 2 6 4 6 2" xfId="33073" xr:uid="{63F898B9-6DB0-4F56-8A48-05B9BBCF4E43}"/>
    <cellStyle name="Currency 6 2 2 6 4 7" xfId="30923" xr:uid="{681087A4-9C2D-4CBD-B6BA-A33374031B4C}"/>
    <cellStyle name="Currency 6 2 2 6 5" xfId="3798" xr:uid="{00000000-0005-0000-0000-000022230000}"/>
    <cellStyle name="Currency 6 2 2 6 5 2" xfId="11407" xr:uid="{00000000-0005-0000-0000-000023230000}"/>
    <cellStyle name="Currency 6 2 2 6 5 2 2" xfId="35845" xr:uid="{9AF16303-BA34-44FD-96B2-E68300992511}"/>
    <cellStyle name="Currency 6 2 2 6 5 3" xfId="16864" xr:uid="{00000000-0005-0000-0000-000024230000}"/>
    <cellStyle name="Currency 6 2 2 6 5 3 2" xfId="38305" xr:uid="{34F4FBE6-31FB-40F5-BFF6-D767A5DF006D}"/>
    <cellStyle name="Currency 6 2 2 6 5 4" xfId="22325" xr:uid="{00000000-0005-0000-0000-000025230000}"/>
    <cellStyle name="Currency 6 2 2 6 5 4 2" xfId="40765" xr:uid="{A6022685-1B2B-45D5-93E3-F2A5A4305434}"/>
    <cellStyle name="Currency 6 2 2 6 5 5" xfId="27783" xr:uid="{00000000-0005-0000-0000-000026230000}"/>
    <cellStyle name="Currency 6 2 2 6 5 5 2" xfId="43226" xr:uid="{F5643E85-A9E1-4D11-ADAC-3965494967F0}"/>
    <cellStyle name="Currency 6 2 2 6 5 6" xfId="6938" xr:uid="{00000000-0005-0000-0000-000027230000}"/>
    <cellStyle name="Currency 6 2 2 6 5 6 2" xfId="33385" xr:uid="{948D9E89-E120-4D2A-8A0D-E85BA58A6F9F}"/>
    <cellStyle name="Currency 6 2 2 6 5 7" xfId="31235" xr:uid="{D3071546-FFB0-4409-ADD3-84D1C1DEC647}"/>
    <cellStyle name="Currency 6 2 2 6 6" xfId="4539" xr:uid="{00000000-0005-0000-0000-000028230000}"/>
    <cellStyle name="Currency 6 2 2 6 6 2" xfId="12148" xr:uid="{00000000-0005-0000-0000-000029230000}"/>
    <cellStyle name="Currency 6 2 2 6 6 2 2" xfId="36157" xr:uid="{E10FEC07-4419-4140-9208-67724A8C4664}"/>
    <cellStyle name="Currency 6 2 2 6 6 3" xfId="17605" xr:uid="{00000000-0005-0000-0000-00002A230000}"/>
    <cellStyle name="Currency 6 2 2 6 6 3 2" xfId="38617" xr:uid="{F0306A75-3FB7-49B5-9A97-8A7E16FFB71E}"/>
    <cellStyle name="Currency 6 2 2 6 6 4" xfId="23066" xr:uid="{00000000-0005-0000-0000-00002B230000}"/>
    <cellStyle name="Currency 6 2 2 6 6 4 2" xfId="41077" xr:uid="{424003AF-9BF0-41D7-A0D6-2AC8E2560C7C}"/>
    <cellStyle name="Currency 6 2 2 6 6 5" xfId="28524" xr:uid="{00000000-0005-0000-0000-00002C230000}"/>
    <cellStyle name="Currency 6 2 2 6 6 5 2" xfId="43538" xr:uid="{DC74D7CE-E6A3-4C61-BE5E-E92F845E737C}"/>
    <cellStyle name="Currency 6 2 2 6 6 6" xfId="7250" xr:uid="{00000000-0005-0000-0000-00002D230000}"/>
    <cellStyle name="Currency 6 2 2 6 6 6 2" xfId="33697" xr:uid="{A73D7801-8F8E-4B45-8DB6-FB1ADFC1F586}"/>
    <cellStyle name="Currency 6 2 2 6 6 7" xfId="31547" xr:uid="{CEBE7149-A34D-4B6E-B4E0-86375BF990ED}"/>
    <cellStyle name="Currency 6 2 2 6 7" xfId="5279" xr:uid="{00000000-0005-0000-0000-00002E230000}"/>
    <cellStyle name="Currency 6 2 2 6 7 2" xfId="12888" xr:uid="{00000000-0005-0000-0000-00002F230000}"/>
    <cellStyle name="Currency 6 2 2 6 7 2 2" xfId="36469" xr:uid="{D2F531DE-6E8B-40E5-B0AB-FF0F05330EEE}"/>
    <cellStyle name="Currency 6 2 2 6 7 3" xfId="18345" xr:uid="{00000000-0005-0000-0000-000030230000}"/>
    <cellStyle name="Currency 6 2 2 6 7 3 2" xfId="38929" xr:uid="{CFB65494-F917-41FE-8CDD-A491AF8FBD25}"/>
    <cellStyle name="Currency 6 2 2 6 7 4" xfId="23806" xr:uid="{00000000-0005-0000-0000-000031230000}"/>
    <cellStyle name="Currency 6 2 2 6 7 4 2" xfId="41389" xr:uid="{D955BD9E-77A0-4A53-84AA-F90984A717F0}"/>
    <cellStyle name="Currency 6 2 2 6 7 5" xfId="29264" xr:uid="{00000000-0005-0000-0000-000032230000}"/>
    <cellStyle name="Currency 6 2 2 6 7 5 2" xfId="43850" xr:uid="{2AD909E4-C33F-4A98-9207-4EDA0E310DCD}"/>
    <cellStyle name="Currency 6 2 2 6 7 6" xfId="7562" xr:uid="{00000000-0005-0000-0000-000033230000}"/>
    <cellStyle name="Currency 6 2 2 6 7 6 2" xfId="34009" xr:uid="{66D8AEB5-6AD6-442B-9233-688F9D0ABE41}"/>
    <cellStyle name="Currency 6 2 2 6 7 7" xfId="31859" xr:uid="{A0CBABB7-9480-41D4-8444-8A27FEE89D5C}"/>
    <cellStyle name="Currency 6 2 2 6 8" xfId="967" xr:uid="{00000000-0005-0000-0000-000034230000}"/>
    <cellStyle name="Currency 6 2 2 6 8 2" xfId="14037" xr:uid="{00000000-0005-0000-0000-000035230000}"/>
    <cellStyle name="Currency 6 2 2 6 8 2 2" xfId="37057" xr:uid="{3EB108F2-3B97-4AEC-B719-61D5D24FA694}"/>
    <cellStyle name="Currency 6 2 2 6 8 3" xfId="19498" xr:uid="{00000000-0005-0000-0000-000036230000}"/>
    <cellStyle name="Currency 6 2 2 6 8 3 2" xfId="39517" xr:uid="{9113A200-8EC3-43D2-90D7-97ED7AE0A795}"/>
    <cellStyle name="Currency 6 2 2 6 8 4" xfId="24956" xr:uid="{00000000-0005-0000-0000-000037230000}"/>
    <cellStyle name="Currency 6 2 2 6 8 4 2" xfId="41978" xr:uid="{FA1C4978-CECF-49A8-90FE-482C8F4BE6CD}"/>
    <cellStyle name="Currency 6 2 2 6 8 5" xfId="8579" xr:uid="{00000000-0005-0000-0000-000038230000}"/>
    <cellStyle name="Currency 6 2 2 6 8 5 2" xfId="34597" xr:uid="{37403EE4-00E8-425D-85F4-DE0D795AF8FF}"/>
    <cellStyle name="Currency 6 2 2 6 8 6" xfId="29987" xr:uid="{D86EEE88-0C2B-4A90-BBC5-9972D216275B}"/>
    <cellStyle name="Currency 6 2 2 6 9" xfId="8169" xr:uid="{00000000-0005-0000-0000-000039230000}"/>
    <cellStyle name="Currency 6 2 2 6 9 2" xfId="34321" xr:uid="{BE2FD64C-613F-4613-AE95-870D56E197EF}"/>
    <cellStyle name="Currency 6 2 2 7" xfId="646" xr:uid="{00000000-0005-0000-0000-00003A230000}"/>
    <cellStyle name="Currency 6 2 2 7 10" xfId="13717" xr:uid="{00000000-0005-0000-0000-00003B230000}"/>
    <cellStyle name="Currency 6 2 2 7 10 2" xfId="36817" xr:uid="{7723DE1D-ECA7-4B29-8B9F-EF4505BF1049}"/>
    <cellStyle name="Currency 6 2 2 7 11" xfId="19177" xr:uid="{00000000-0005-0000-0000-00003C230000}"/>
    <cellStyle name="Currency 6 2 2 7 11 2" xfId="39277" xr:uid="{6742042C-3597-4ECF-AC8D-45F7C1B93763}"/>
    <cellStyle name="Currency 6 2 2 7 12" xfId="24636" xr:uid="{00000000-0005-0000-0000-00003D230000}"/>
    <cellStyle name="Currency 6 2 2 7 12 2" xfId="41738" xr:uid="{3CBD1E43-F7FB-475F-BF67-0D12313158DB}"/>
    <cellStyle name="Currency 6 2 2 7 13" xfId="5726" xr:uid="{00000000-0005-0000-0000-00003E230000}"/>
    <cellStyle name="Currency 6 2 2 7 13 2" xfId="32173" xr:uid="{CFE82443-7B37-47D7-89CB-C9D1CF0AC317}"/>
    <cellStyle name="Currency 6 2 2 7 14" xfId="29747" xr:uid="{0F276E33-3F84-48D1-8790-C3F5E117F447}"/>
    <cellStyle name="Currency 6 2 2 7 2" xfId="1665" xr:uid="{00000000-0005-0000-0000-00003F230000}"/>
    <cellStyle name="Currency 6 2 2 7 2 2" xfId="9275" xr:uid="{00000000-0005-0000-0000-000040230000}"/>
    <cellStyle name="Currency 6 2 2 7 2 2 2" xfId="34945" xr:uid="{06A943C5-6CC7-4F19-B4F0-D5590F2EFF3A}"/>
    <cellStyle name="Currency 6 2 2 7 2 3" xfId="14733" xr:uid="{00000000-0005-0000-0000-000041230000}"/>
    <cellStyle name="Currency 6 2 2 7 2 3 2" xfId="37405" xr:uid="{16F4BCDC-5749-490C-A3BF-9D7B9F4B1519}"/>
    <cellStyle name="Currency 6 2 2 7 2 4" xfId="20194" xr:uid="{00000000-0005-0000-0000-000042230000}"/>
    <cellStyle name="Currency 6 2 2 7 2 4 2" xfId="39865" xr:uid="{130274C3-086E-4FA0-934D-1865CB827A7C}"/>
    <cellStyle name="Currency 6 2 2 7 2 5" xfId="25652" xr:uid="{00000000-0005-0000-0000-000043230000}"/>
    <cellStyle name="Currency 6 2 2 7 2 5 2" xfId="42326" xr:uid="{FF1ECB63-4E15-4102-BFA5-0D4C954B7925}"/>
    <cellStyle name="Currency 6 2 2 7 2 6" xfId="6038" xr:uid="{00000000-0005-0000-0000-000044230000}"/>
    <cellStyle name="Currency 6 2 2 7 2 6 2" xfId="32485" xr:uid="{5FA60478-30D9-4E7B-AA97-076A9C6F14FC}"/>
    <cellStyle name="Currency 6 2 2 7 2 7" xfId="30335" xr:uid="{3C0F18CA-759A-4593-9C4B-FDC01CBAB0EE}"/>
    <cellStyle name="Currency 6 2 2 7 3" xfId="2406" xr:uid="{00000000-0005-0000-0000-000045230000}"/>
    <cellStyle name="Currency 6 2 2 7 3 2" xfId="10016" xr:uid="{00000000-0005-0000-0000-000046230000}"/>
    <cellStyle name="Currency 6 2 2 7 3 2 2" xfId="35257" xr:uid="{0B9D2019-0714-45CE-B2A7-F9BABCB981FE}"/>
    <cellStyle name="Currency 6 2 2 7 3 3" xfId="15473" xr:uid="{00000000-0005-0000-0000-000047230000}"/>
    <cellStyle name="Currency 6 2 2 7 3 3 2" xfId="37717" xr:uid="{D6FAE878-D9BC-46C0-B127-B21BA27B7A9C}"/>
    <cellStyle name="Currency 6 2 2 7 3 4" xfId="20934" xr:uid="{00000000-0005-0000-0000-000048230000}"/>
    <cellStyle name="Currency 6 2 2 7 3 4 2" xfId="40177" xr:uid="{A39F3680-1662-434E-AD5D-2526BCEADB40}"/>
    <cellStyle name="Currency 6 2 2 7 3 5" xfId="26392" xr:uid="{00000000-0005-0000-0000-000049230000}"/>
    <cellStyle name="Currency 6 2 2 7 3 5 2" xfId="42638" xr:uid="{00CCBFA3-7BB1-4F15-8611-0D0A2E1DD9D2}"/>
    <cellStyle name="Currency 6 2 2 7 3 6" xfId="6350" xr:uid="{00000000-0005-0000-0000-00004A230000}"/>
    <cellStyle name="Currency 6 2 2 7 3 6 2" xfId="32797" xr:uid="{EFDF2C05-E814-4D2A-98B7-4D7D0C8222FF}"/>
    <cellStyle name="Currency 6 2 2 7 3 7" xfId="30647" xr:uid="{52E0C1AA-95B0-46D5-A8DD-70CE2FE04816}"/>
    <cellStyle name="Currency 6 2 2 7 4" xfId="3146" xr:uid="{00000000-0005-0000-0000-00004B230000}"/>
    <cellStyle name="Currency 6 2 2 7 4 2" xfId="10756" xr:uid="{00000000-0005-0000-0000-00004C230000}"/>
    <cellStyle name="Currency 6 2 2 7 4 2 2" xfId="35569" xr:uid="{F02C06B3-684D-47D3-8781-5C1E2DE0B395}"/>
    <cellStyle name="Currency 6 2 2 7 4 3" xfId="16213" xr:uid="{00000000-0005-0000-0000-00004D230000}"/>
    <cellStyle name="Currency 6 2 2 7 4 3 2" xfId="38029" xr:uid="{D63C5E01-41C1-447D-AF9C-4E2FE86A54EC}"/>
    <cellStyle name="Currency 6 2 2 7 4 4" xfId="21674" xr:uid="{00000000-0005-0000-0000-00004E230000}"/>
    <cellStyle name="Currency 6 2 2 7 4 4 2" xfId="40489" xr:uid="{D61E298F-D6E7-4263-8018-B484CD0D752B}"/>
    <cellStyle name="Currency 6 2 2 7 4 5" xfId="27132" xr:uid="{00000000-0005-0000-0000-00004F230000}"/>
    <cellStyle name="Currency 6 2 2 7 4 5 2" xfId="42950" xr:uid="{F2547D13-18FD-4EEA-8FD2-94FE94ABAA41}"/>
    <cellStyle name="Currency 6 2 2 7 4 6" xfId="6662" xr:uid="{00000000-0005-0000-0000-000050230000}"/>
    <cellStyle name="Currency 6 2 2 7 4 6 2" xfId="33109" xr:uid="{119552A0-36B2-428B-9A5B-B70C79DE6235}"/>
    <cellStyle name="Currency 6 2 2 7 4 7" xfId="30959" xr:uid="{5E072965-C17B-480D-BEBF-200F74FE134C}"/>
    <cellStyle name="Currency 6 2 2 7 5" xfId="3887" xr:uid="{00000000-0005-0000-0000-000051230000}"/>
    <cellStyle name="Currency 6 2 2 7 5 2" xfId="11496" xr:uid="{00000000-0005-0000-0000-000052230000}"/>
    <cellStyle name="Currency 6 2 2 7 5 2 2" xfId="35881" xr:uid="{D8D5F89D-0DC3-4883-9BCE-F9A12EEED2F3}"/>
    <cellStyle name="Currency 6 2 2 7 5 3" xfId="16953" xr:uid="{00000000-0005-0000-0000-000053230000}"/>
    <cellStyle name="Currency 6 2 2 7 5 3 2" xfId="38341" xr:uid="{4D4EC390-E330-46CB-8098-A671065842C6}"/>
    <cellStyle name="Currency 6 2 2 7 5 4" xfId="22414" xr:uid="{00000000-0005-0000-0000-000054230000}"/>
    <cellStyle name="Currency 6 2 2 7 5 4 2" xfId="40801" xr:uid="{4A59EEE5-4539-48B9-AA88-49554AEC7575}"/>
    <cellStyle name="Currency 6 2 2 7 5 5" xfId="27872" xr:uid="{00000000-0005-0000-0000-000055230000}"/>
    <cellStyle name="Currency 6 2 2 7 5 5 2" xfId="43262" xr:uid="{CDC77FD8-A390-47E6-91E5-591D61C8B5AB}"/>
    <cellStyle name="Currency 6 2 2 7 5 6" xfId="6974" xr:uid="{00000000-0005-0000-0000-000056230000}"/>
    <cellStyle name="Currency 6 2 2 7 5 6 2" xfId="33421" xr:uid="{4D8151B7-B8A8-4B16-9565-6E038DD59D2C}"/>
    <cellStyle name="Currency 6 2 2 7 5 7" xfId="31271" xr:uid="{8262451B-3762-42EC-A65A-CE2857A7CF1F}"/>
    <cellStyle name="Currency 6 2 2 7 6" xfId="4628" xr:uid="{00000000-0005-0000-0000-000057230000}"/>
    <cellStyle name="Currency 6 2 2 7 6 2" xfId="12237" xr:uid="{00000000-0005-0000-0000-000058230000}"/>
    <cellStyle name="Currency 6 2 2 7 6 2 2" xfId="36193" xr:uid="{72D80B18-0A72-4916-910D-C197AD5E909E}"/>
    <cellStyle name="Currency 6 2 2 7 6 3" xfId="17694" xr:uid="{00000000-0005-0000-0000-000059230000}"/>
    <cellStyle name="Currency 6 2 2 7 6 3 2" xfId="38653" xr:uid="{EE75043F-2799-42F8-9EE6-8D3982E7CAE7}"/>
    <cellStyle name="Currency 6 2 2 7 6 4" xfId="23155" xr:uid="{00000000-0005-0000-0000-00005A230000}"/>
    <cellStyle name="Currency 6 2 2 7 6 4 2" xfId="41113" xr:uid="{61DD2BF8-D458-4B71-8428-8E2E34B3DD35}"/>
    <cellStyle name="Currency 6 2 2 7 6 5" xfId="28613" xr:uid="{00000000-0005-0000-0000-00005B230000}"/>
    <cellStyle name="Currency 6 2 2 7 6 5 2" xfId="43574" xr:uid="{BBCEAAD2-CF14-45DF-90EC-24C7F2689E1E}"/>
    <cellStyle name="Currency 6 2 2 7 6 6" xfId="7286" xr:uid="{00000000-0005-0000-0000-00005C230000}"/>
    <cellStyle name="Currency 6 2 2 7 6 6 2" xfId="33733" xr:uid="{F5AA40E1-D15F-4FEC-913A-632375FFC49A}"/>
    <cellStyle name="Currency 6 2 2 7 6 7" xfId="31583" xr:uid="{22C376B6-BE06-4B58-9D9B-A2ED765DB458}"/>
    <cellStyle name="Currency 6 2 2 7 7" xfId="5368" xr:uid="{00000000-0005-0000-0000-00005D230000}"/>
    <cellStyle name="Currency 6 2 2 7 7 2" xfId="12977" xr:uid="{00000000-0005-0000-0000-00005E230000}"/>
    <cellStyle name="Currency 6 2 2 7 7 2 2" xfId="36505" xr:uid="{E3DFFFF6-EC08-4BC9-83B7-1528825BBE2D}"/>
    <cellStyle name="Currency 6 2 2 7 7 3" xfId="18434" xr:uid="{00000000-0005-0000-0000-00005F230000}"/>
    <cellStyle name="Currency 6 2 2 7 7 3 2" xfId="38965" xr:uid="{F3048CD6-36DA-49AC-858A-CE00FBA24C8F}"/>
    <cellStyle name="Currency 6 2 2 7 7 4" xfId="23895" xr:uid="{00000000-0005-0000-0000-000060230000}"/>
    <cellStyle name="Currency 6 2 2 7 7 4 2" xfId="41425" xr:uid="{602577DC-76A6-47F3-BCF7-B9E66A224147}"/>
    <cellStyle name="Currency 6 2 2 7 7 5" xfId="29353" xr:uid="{00000000-0005-0000-0000-000061230000}"/>
    <cellStyle name="Currency 6 2 2 7 7 5 2" xfId="43886" xr:uid="{1CCDF294-5E5C-4FD3-9A2A-A84F344DAC65}"/>
    <cellStyle name="Currency 6 2 2 7 7 6" xfId="7598" xr:uid="{00000000-0005-0000-0000-000062230000}"/>
    <cellStyle name="Currency 6 2 2 7 7 6 2" xfId="34045" xr:uid="{82040E21-A84B-4A5B-A58C-DED81D036B19}"/>
    <cellStyle name="Currency 6 2 2 7 7 7" xfId="31895" xr:uid="{1A06D97A-4C95-4FC8-83B7-CEBD13C0E2C6}"/>
    <cellStyle name="Currency 6 2 2 7 8" xfId="1003" xr:uid="{00000000-0005-0000-0000-000063230000}"/>
    <cellStyle name="Currency 6 2 2 7 8 2" xfId="14073" xr:uid="{00000000-0005-0000-0000-000064230000}"/>
    <cellStyle name="Currency 6 2 2 7 8 2 2" xfId="37093" xr:uid="{41035FE3-DFF7-4D5A-B7A6-8B23C40C3F5A}"/>
    <cellStyle name="Currency 6 2 2 7 8 3" xfId="19534" xr:uid="{00000000-0005-0000-0000-000065230000}"/>
    <cellStyle name="Currency 6 2 2 7 8 3 2" xfId="39553" xr:uid="{8934B14F-D9E9-4619-A2D8-27B52B797633}"/>
    <cellStyle name="Currency 6 2 2 7 8 4" xfId="24992" xr:uid="{00000000-0005-0000-0000-000066230000}"/>
    <cellStyle name="Currency 6 2 2 7 8 4 2" xfId="42014" xr:uid="{08C2A050-24A5-44EB-A567-A870DB77E187}"/>
    <cellStyle name="Currency 6 2 2 7 8 5" xfId="8615" xr:uid="{00000000-0005-0000-0000-000067230000}"/>
    <cellStyle name="Currency 6 2 2 7 8 5 2" xfId="34633" xr:uid="{0EF07542-1261-41D3-AD9A-31963F5A15C1}"/>
    <cellStyle name="Currency 6 2 2 7 8 6" xfId="30023" xr:uid="{140E1324-F20A-4BAD-9D0C-761D98801579}"/>
    <cellStyle name="Currency 6 2 2 7 9" xfId="8258" xr:uid="{00000000-0005-0000-0000-000068230000}"/>
    <cellStyle name="Currency 6 2 2 7 9 2" xfId="34357" xr:uid="{C0FE95C1-021F-43B7-B273-DDBF6BB6010D}"/>
    <cellStyle name="Currency 6 2 2 8" xfId="736" xr:uid="{00000000-0005-0000-0000-000069230000}"/>
    <cellStyle name="Currency 6 2 2 8 10" xfId="13807" xr:uid="{00000000-0005-0000-0000-00006A230000}"/>
    <cellStyle name="Currency 6 2 2 8 10 2" xfId="36853" xr:uid="{DD68443A-22E1-4C24-8EB4-CE8EC548F9F8}"/>
    <cellStyle name="Currency 6 2 2 8 11" xfId="19267" xr:uid="{00000000-0005-0000-0000-00006B230000}"/>
    <cellStyle name="Currency 6 2 2 8 11 2" xfId="39313" xr:uid="{3879197B-2EBF-4E03-BD92-78DDAF0329F1}"/>
    <cellStyle name="Currency 6 2 2 8 12" xfId="24726" xr:uid="{00000000-0005-0000-0000-00006C230000}"/>
    <cellStyle name="Currency 6 2 2 8 12 2" xfId="41774" xr:uid="{CAA5C992-16FA-4319-8311-01165D37E6CF}"/>
    <cellStyle name="Currency 6 2 2 8 13" xfId="5762" xr:uid="{00000000-0005-0000-0000-00006D230000}"/>
    <cellStyle name="Currency 6 2 2 8 13 2" xfId="32209" xr:uid="{2CAC2955-864E-45D4-A25A-B63191C5276E}"/>
    <cellStyle name="Currency 6 2 2 8 14" xfId="29783" xr:uid="{B8EF33AA-A884-49A1-867F-872D10F6AC61}"/>
    <cellStyle name="Currency 6 2 2 8 2" xfId="1755" xr:uid="{00000000-0005-0000-0000-00006E230000}"/>
    <cellStyle name="Currency 6 2 2 8 2 2" xfId="9365" xr:uid="{00000000-0005-0000-0000-00006F230000}"/>
    <cellStyle name="Currency 6 2 2 8 2 2 2" xfId="34981" xr:uid="{CAD3D69F-1D22-4E13-9358-C8C3A1AE2247}"/>
    <cellStyle name="Currency 6 2 2 8 2 3" xfId="14823" xr:uid="{00000000-0005-0000-0000-000070230000}"/>
    <cellStyle name="Currency 6 2 2 8 2 3 2" xfId="37441" xr:uid="{A4B3C5F3-98BB-408A-9C7F-9F726095404F}"/>
    <cellStyle name="Currency 6 2 2 8 2 4" xfId="20284" xr:uid="{00000000-0005-0000-0000-000071230000}"/>
    <cellStyle name="Currency 6 2 2 8 2 4 2" xfId="39901" xr:uid="{6D552DB6-7C4C-4FE6-A47F-BC85C9063A85}"/>
    <cellStyle name="Currency 6 2 2 8 2 5" xfId="25742" xr:uid="{00000000-0005-0000-0000-000072230000}"/>
    <cellStyle name="Currency 6 2 2 8 2 5 2" xfId="42362" xr:uid="{9F5664D8-30EE-4682-A848-F5E54410FA40}"/>
    <cellStyle name="Currency 6 2 2 8 2 6" xfId="6074" xr:uid="{00000000-0005-0000-0000-000073230000}"/>
    <cellStyle name="Currency 6 2 2 8 2 6 2" xfId="32521" xr:uid="{3CB774D4-11E1-4A8E-A9BF-66EB55F69E27}"/>
    <cellStyle name="Currency 6 2 2 8 2 7" xfId="30371" xr:uid="{7A4E4B78-B133-4863-BE7E-C1130513B33C}"/>
    <cellStyle name="Currency 6 2 2 8 3" xfId="2496" xr:uid="{00000000-0005-0000-0000-000074230000}"/>
    <cellStyle name="Currency 6 2 2 8 3 2" xfId="10106" xr:uid="{00000000-0005-0000-0000-000075230000}"/>
    <cellStyle name="Currency 6 2 2 8 3 2 2" xfId="35293" xr:uid="{9911AF83-B41B-4F6A-B19C-8B3ADBBCB178}"/>
    <cellStyle name="Currency 6 2 2 8 3 3" xfId="15563" xr:uid="{00000000-0005-0000-0000-000076230000}"/>
    <cellStyle name="Currency 6 2 2 8 3 3 2" xfId="37753" xr:uid="{0C697085-7216-4783-AA6A-A96BAF89E3A6}"/>
    <cellStyle name="Currency 6 2 2 8 3 4" xfId="21024" xr:uid="{00000000-0005-0000-0000-000077230000}"/>
    <cellStyle name="Currency 6 2 2 8 3 4 2" xfId="40213" xr:uid="{C76D5B4D-5914-41AC-8A71-B4E3B82A2225}"/>
    <cellStyle name="Currency 6 2 2 8 3 5" xfId="26482" xr:uid="{00000000-0005-0000-0000-000078230000}"/>
    <cellStyle name="Currency 6 2 2 8 3 5 2" xfId="42674" xr:uid="{86D3401F-9FE4-4403-A30D-4A8646245FA5}"/>
    <cellStyle name="Currency 6 2 2 8 3 6" xfId="6386" xr:uid="{00000000-0005-0000-0000-000079230000}"/>
    <cellStyle name="Currency 6 2 2 8 3 6 2" xfId="32833" xr:uid="{38074CA3-2411-4773-B336-64C03C4FB302}"/>
    <cellStyle name="Currency 6 2 2 8 3 7" xfId="30683" xr:uid="{BFB7C1F8-3DDE-405A-B043-836D5159077D}"/>
    <cellStyle name="Currency 6 2 2 8 4" xfId="3236" xr:uid="{00000000-0005-0000-0000-00007A230000}"/>
    <cellStyle name="Currency 6 2 2 8 4 2" xfId="10846" xr:uid="{00000000-0005-0000-0000-00007B230000}"/>
    <cellStyle name="Currency 6 2 2 8 4 2 2" xfId="35605" xr:uid="{3F569190-8B95-4528-8F8C-40C789996CFF}"/>
    <cellStyle name="Currency 6 2 2 8 4 3" xfId="16303" xr:uid="{00000000-0005-0000-0000-00007C230000}"/>
    <cellStyle name="Currency 6 2 2 8 4 3 2" xfId="38065" xr:uid="{FDFFB236-F5A3-4542-9F1F-CF584802505A}"/>
    <cellStyle name="Currency 6 2 2 8 4 4" xfId="21764" xr:uid="{00000000-0005-0000-0000-00007D230000}"/>
    <cellStyle name="Currency 6 2 2 8 4 4 2" xfId="40525" xr:uid="{A3F45045-EBC3-4EAC-8B7F-F696873645A5}"/>
    <cellStyle name="Currency 6 2 2 8 4 5" xfId="27222" xr:uid="{00000000-0005-0000-0000-00007E230000}"/>
    <cellStyle name="Currency 6 2 2 8 4 5 2" xfId="42986" xr:uid="{339DBF32-FF68-467A-874F-0AB169A69EAA}"/>
    <cellStyle name="Currency 6 2 2 8 4 6" xfId="6698" xr:uid="{00000000-0005-0000-0000-00007F230000}"/>
    <cellStyle name="Currency 6 2 2 8 4 6 2" xfId="33145" xr:uid="{2E4DE092-63F7-4DB9-8F4D-F426D715AAFB}"/>
    <cellStyle name="Currency 6 2 2 8 4 7" xfId="30995" xr:uid="{FF6DB262-CDB5-4888-AF1A-397F1024AA14}"/>
    <cellStyle name="Currency 6 2 2 8 5" xfId="3977" xr:uid="{00000000-0005-0000-0000-000080230000}"/>
    <cellStyle name="Currency 6 2 2 8 5 2" xfId="11586" xr:uid="{00000000-0005-0000-0000-000081230000}"/>
    <cellStyle name="Currency 6 2 2 8 5 2 2" xfId="35917" xr:uid="{69E8A85B-D5EC-40AF-B395-2C6E066B04FF}"/>
    <cellStyle name="Currency 6 2 2 8 5 3" xfId="17043" xr:uid="{00000000-0005-0000-0000-000082230000}"/>
    <cellStyle name="Currency 6 2 2 8 5 3 2" xfId="38377" xr:uid="{9C427E6A-550E-4927-8546-82C4802AF187}"/>
    <cellStyle name="Currency 6 2 2 8 5 4" xfId="22504" xr:uid="{00000000-0005-0000-0000-000083230000}"/>
    <cellStyle name="Currency 6 2 2 8 5 4 2" xfId="40837" xr:uid="{B8AADC66-ECD9-481E-9205-534BD1A75676}"/>
    <cellStyle name="Currency 6 2 2 8 5 5" xfId="27962" xr:uid="{00000000-0005-0000-0000-000084230000}"/>
    <cellStyle name="Currency 6 2 2 8 5 5 2" xfId="43298" xr:uid="{B897D414-61E9-45F6-B9F8-873DD7BF6A7B}"/>
    <cellStyle name="Currency 6 2 2 8 5 6" xfId="7010" xr:uid="{00000000-0005-0000-0000-000085230000}"/>
    <cellStyle name="Currency 6 2 2 8 5 6 2" xfId="33457" xr:uid="{40F0D9E6-2F5B-4169-B04C-0C6893475E8C}"/>
    <cellStyle name="Currency 6 2 2 8 5 7" xfId="31307" xr:uid="{BDB2AF1C-9069-4AFE-AD69-2EE657A302E1}"/>
    <cellStyle name="Currency 6 2 2 8 6" xfId="4718" xr:uid="{00000000-0005-0000-0000-000086230000}"/>
    <cellStyle name="Currency 6 2 2 8 6 2" xfId="12327" xr:uid="{00000000-0005-0000-0000-000087230000}"/>
    <cellStyle name="Currency 6 2 2 8 6 2 2" xfId="36229" xr:uid="{0BE10B6F-21F9-42C2-BC3C-DEF08CD235F9}"/>
    <cellStyle name="Currency 6 2 2 8 6 3" xfId="17784" xr:uid="{00000000-0005-0000-0000-000088230000}"/>
    <cellStyle name="Currency 6 2 2 8 6 3 2" xfId="38689" xr:uid="{3B69A702-C0D8-407F-9DA0-B8CDF345F92F}"/>
    <cellStyle name="Currency 6 2 2 8 6 4" xfId="23245" xr:uid="{00000000-0005-0000-0000-000089230000}"/>
    <cellStyle name="Currency 6 2 2 8 6 4 2" xfId="41149" xr:uid="{1C49CA0E-AE7A-494E-9C18-E178B9DD41D9}"/>
    <cellStyle name="Currency 6 2 2 8 6 5" xfId="28703" xr:uid="{00000000-0005-0000-0000-00008A230000}"/>
    <cellStyle name="Currency 6 2 2 8 6 5 2" xfId="43610" xr:uid="{29E92D52-2135-4965-8F7B-8473CC1BA75F}"/>
    <cellStyle name="Currency 6 2 2 8 6 6" xfId="7322" xr:uid="{00000000-0005-0000-0000-00008B230000}"/>
    <cellStyle name="Currency 6 2 2 8 6 6 2" xfId="33769" xr:uid="{461EDF79-B53F-4C48-85ED-6581A57C38B8}"/>
    <cellStyle name="Currency 6 2 2 8 6 7" xfId="31619" xr:uid="{3C0E6E8B-7F2D-4FAA-A3B0-0B5F7CD86F69}"/>
    <cellStyle name="Currency 6 2 2 8 7" xfId="5458" xr:uid="{00000000-0005-0000-0000-00008C230000}"/>
    <cellStyle name="Currency 6 2 2 8 7 2" xfId="13067" xr:uid="{00000000-0005-0000-0000-00008D230000}"/>
    <cellStyle name="Currency 6 2 2 8 7 2 2" xfId="36541" xr:uid="{861D33C0-C4D8-402B-B2BF-51FC01422E33}"/>
    <cellStyle name="Currency 6 2 2 8 7 3" xfId="18524" xr:uid="{00000000-0005-0000-0000-00008E230000}"/>
    <cellStyle name="Currency 6 2 2 8 7 3 2" xfId="39001" xr:uid="{B8B70C7E-E5B0-45BB-A485-79431E25C225}"/>
    <cellStyle name="Currency 6 2 2 8 7 4" xfId="23985" xr:uid="{00000000-0005-0000-0000-00008F230000}"/>
    <cellStyle name="Currency 6 2 2 8 7 4 2" xfId="41461" xr:uid="{C2F45F69-F755-4D19-8FF8-CE3EDFAB7716}"/>
    <cellStyle name="Currency 6 2 2 8 7 5" xfId="29443" xr:uid="{00000000-0005-0000-0000-000090230000}"/>
    <cellStyle name="Currency 6 2 2 8 7 5 2" xfId="43922" xr:uid="{6F1C8E54-2D86-4E10-A009-374FF963B346}"/>
    <cellStyle name="Currency 6 2 2 8 7 6" xfId="7634" xr:uid="{00000000-0005-0000-0000-000091230000}"/>
    <cellStyle name="Currency 6 2 2 8 7 6 2" xfId="34081" xr:uid="{85638A8B-DF01-4855-8459-5E2750EAA2FF}"/>
    <cellStyle name="Currency 6 2 2 8 7 7" xfId="31931" xr:uid="{316325D3-79CB-4831-AC03-972764DB9DA4}"/>
    <cellStyle name="Currency 6 2 2 8 8" xfId="1039" xr:uid="{00000000-0005-0000-0000-000092230000}"/>
    <cellStyle name="Currency 6 2 2 8 8 2" xfId="14109" xr:uid="{00000000-0005-0000-0000-000093230000}"/>
    <cellStyle name="Currency 6 2 2 8 8 2 2" xfId="37129" xr:uid="{415E62A1-4842-4217-8154-B622A61770C0}"/>
    <cellStyle name="Currency 6 2 2 8 8 3" xfId="19570" xr:uid="{00000000-0005-0000-0000-000094230000}"/>
    <cellStyle name="Currency 6 2 2 8 8 3 2" xfId="39589" xr:uid="{4C4936DC-AA52-4A4A-84B6-A14335B69C40}"/>
    <cellStyle name="Currency 6 2 2 8 8 4" xfId="25028" xr:uid="{00000000-0005-0000-0000-000095230000}"/>
    <cellStyle name="Currency 6 2 2 8 8 4 2" xfId="42050" xr:uid="{0064D331-851F-4213-B525-0A87C10D4699}"/>
    <cellStyle name="Currency 6 2 2 8 8 5" xfId="8651" xr:uid="{00000000-0005-0000-0000-000096230000}"/>
    <cellStyle name="Currency 6 2 2 8 8 5 2" xfId="34669" xr:uid="{64433C97-CD10-4173-A7A4-64ED641D6FB2}"/>
    <cellStyle name="Currency 6 2 2 8 8 6" xfId="30059" xr:uid="{CA62E360-974F-4640-B80D-0C414167030F}"/>
    <cellStyle name="Currency 6 2 2 8 9" xfId="8348" xr:uid="{00000000-0005-0000-0000-000097230000}"/>
    <cellStyle name="Currency 6 2 2 8 9 2" xfId="34393" xr:uid="{5B3632E8-5EF0-4640-BE2A-9E6A3969E528}"/>
    <cellStyle name="Currency 6 2 2 9" xfId="132" xr:uid="{00000000-0005-0000-0000-000098230000}"/>
    <cellStyle name="Currency 6 2 2 9 10" xfId="18666" xr:uid="{00000000-0005-0000-0000-000099230000}"/>
    <cellStyle name="Currency 6 2 2 9 10 2" xfId="39061" xr:uid="{0CBC9043-22C2-4C92-9AFE-D029346552E7}"/>
    <cellStyle name="Currency 6 2 2 9 11" xfId="24125" xr:uid="{00000000-0005-0000-0000-00009A230000}"/>
    <cellStyle name="Currency 6 2 2 9 11 2" xfId="41522" xr:uid="{16D55FE5-FADE-40C3-A328-7043FFDB68DC}"/>
    <cellStyle name="Currency 6 2 2 9 12" xfId="5822" xr:uid="{00000000-0005-0000-0000-00009B230000}"/>
    <cellStyle name="Currency 6 2 2 9 12 2" xfId="32269" xr:uid="{1ACC42D2-33A9-4969-94F4-C95ADE95F917}"/>
    <cellStyle name="Currency 6 2 2 9 13" xfId="29531" xr:uid="{9356E2B7-2FC3-440A-9C16-1572D16AD42D}"/>
    <cellStyle name="Currency 6 2 2 9 2" xfId="1895" xr:uid="{00000000-0005-0000-0000-00009C230000}"/>
    <cellStyle name="Currency 6 2 2 9 2 2" xfId="9505" xr:uid="{00000000-0005-0000-0000-00009D230000}"/>
    <cellStyle name="Currency 6 2 2 9 2 2 2" xfId="35041" xr:uid="{FB5A2776-6BC0-4724-B392-BFD6A2C4966C}"/>
    <cellStyle name="Currency 6 2 2 9 2 3" xfId="14962" xr:uid="{00000000-0005-0000-0000-00009E230000}"/>
    <cellStyle name="Currency 6 2 2 9 2 3 2" xfId="37501" xr:uid="{509A5966-D3D8-4732-A10D-697B092B41E1}"/>
    <cellStyle name="Currency 6 2 2 9 2 4" xfId="20423" xr:uid="{00000000-0005-0000-0000-00009F230000}"/>
    <cellStyle name="Currency 6 2 2 9 2 4 2" xfId="39961" xr:uid="{FDD73903-0CC2-45E8-B26E-F6C256479179}"/>
    <cellStyle name="Currency 6 2 2 9 2 5" xfId="25881" xr:uid="{00000000-0005-0000-0000-0000A0230000}"/>
    <cellStyle name="Currency 6 2 2 9 2 5 2" xfId="42422" xr:uid="{4D64B182-4028-4F25-ABD9-289F35006537}"/>
    <cellStyle name="Currency 6 2 2 9 2 6" xfId="6134" xr:uid="{00000000-0005-0000-0000-0000A1230000}"/>
    <cellStyle name="Currency 6 2 2 9 2 6 2" xfId="32581" xr:uid="{C77E8155-3770-4646-9E2F-3B2DE6124B68}"/>
    <cellStyle name="Currency 6 2 2 9 2 7" xfId="30431" xr:uid="{C4145453-FE12-45D5-8F04-D841E4A81560}"/>
    <cellStyle name="Currency 6 2 2 9 3" xfId="2635" xr:uid="{00000000-0005-0000-0000-0000A2230000}"/>
    <cellStyle name="Currency 6 2 2 9 3 2" xfId="10245" xr:uid="{00000000-0005-0000-0000-0000A3230000}"/>
    <cellStyle name="Currency 6 2 2 9 3 2 2" xfId="35353" xr:uid="{96B44622-63D6-4659-B7ED-DDB925017DA4}"/>
    <cellStyle name="Currency 6 2 2 9 3 3" xfId="15702" xr:uid="{00000000-0005-0000-0000-0000A4230000}"/>
    <cellStyle name="Currency 6 2 2 9 3 3 2" xfId="37813" xr:uid="{5BD0D922-A7EC-4758-A3CE-AC3386FB6F82}"/>
    <cellStyle name="Currency 6 2 2 9 3 4" xfId="21163" xr:uid="{00000000-0005-0000-0000-0000A5230000}"/>
    <cellStyle name="Currency 6 2 2 9 3 4 2" xfId="40273" xr:uid="{66319BD5-51CC-4762-96F0-5103E9F212C9}"/>
    <cellStyle name="Currency 6 2 2 9 3 5" xfId="26621" xr:uid="{00000000-0005-0000-0000-0000A6230000}"/>
    <cellStyle name="Currency 6 2 2 9 3 5 2" xfId="42734" xr:uid="{1DE470D0-2B7E-415C-B919-3F737F0FDE9F}"/>
    <cellStyle name="Currency 6 2 2 9 3 6" xfId="6446" xr:uid="{00000000-0005-0000-0000-0000A7230000}"/>
    <cellStyle name="Currency 6 2 2 9 3 6 2" xfId="32893" xr:uid="{4B6D485C-6937-4335-8880-6A5EB56A1488}"/>
    <cellStyle name="Currency 6 2 2 9 3 7" xfId="30743" xr:uid="{C4701479-E719-4747-A645-81369739EE7E}"/>
    <cellStyle name="Currency 6 2 2 9 4" xfId="3376" xr:uid="{00000000-0005-0000-0000-0000A8230000}"/>
    <cellStyle name="Currency 6 2 2 9 4 2" xfId="10985" xr:uid="{00000000-0005-0000-0000-0000A9230000}"/>
    <cellStyle name="Currency 6 2 2 9 4 2 2" xfId="35665" xr:uid="{3B23DCF4-9BAC-41A7-AC40-4AC6F1F24D30}"/>
    <cellStyle name="Currency 6 2 2 9 4 3" xfId="16442" xr:uid="{00000000-0005-0000-0000-0000AA230000}"/>
    <cellStyle name="Currency 6 2 2 9 4 3 2" xfId="38125" xr:uid="{B807DA0D-5463-410E-950E-31A41463C244}"/>
    <cellStyle name="Currency 6 2 2 9 4 4" xfId="21903" xr:uid="{00000000-0005-0000-0000-0000AB230000}"/>
    <cellStyle name="Currency 6 2 2 9 4 4 2" xfId="40585" xr:uid="{31ABABD4-38D2-461A-B6EA-267420617C03}"/>
    <cellStyle name="Currency 6 2 2 9 4 5" xfId="27361" xr:uid="{00000000-0005-0000-0000-0000AC230000}"/>
    <cellStyle name="Currency 6 2 2 9 4 5 2" xfId="43046" xr:uid="{344AD1BE-4A11-4A07-9D75-3CB99418A2FE}"/>
    <cellStyle name="Currency 6 2 2 9 4 6" xfId="6758" xr:uid="{00000000-0005-0000-0000-0000AD230000}"/>
    <cellStyle name="Currency 6 2 2 9 4 6 2" xfId="33205" xr:uid="{1AD1DE2A-B92F-473D-9833-8ED81119E09E}"/>
    <cellStyle name="Currency 6 2 2 9 4 7" xfId="31055" xr:uid="{48569512-CB78-4767-B952-FBD41CF25D40}"/>
    <cellStyle name="Currency 6 2 2 9 5" xfId="4117" xr:uid="{00000000-0005-0000-0000-0000AE230000}"/>
    <cellStyle name="Currency 6 2 2 9 5 2" xfId="11726" xr:uid="{00000000-0005-0000-0000-0000AF230000}"/>
    <cellStyle name="Currency 6 2 2 9 5 2 2" xfId="35977" xr:uid="{AB527A23-3DEC-4C23-9E50-1D7589C2F881}"/>
    <cellStyle name="Currency 6 2 2 9 5 3" xfId="17183" xr:uid="{00000000-0005-0000-0000-0000B0230000}"/>
    <cellStyle name="Currency 6 2 2 9 5 3 2" xfId="38437" xr:uid="{8FF8D3C4-24F7-413F-9165-04C7962BA919}"/>
    <cellStyle name="Currency 6 2 2 9 5 4" xfId="22644" xr:uid="{00000000-0005-0000-0000-0000B1230000}"/>
    <cellStyle name="Currency 6 2 2 9 5 4 2" xfId="40897" xr:uid="{E0F5781F-F32C-4CB3-B49F-40702876398A}"/>
    <cellStyle name="Currency 6 2 2 9 5 5" xfId="28102" xr:uid="{00000000-0005-0000-0000-0000B2230000}"/>
    <cellStyle name="Currency 6 2 2 9 5 5 2" xfId="43358" xr:uid="{BA304B49-41CA-4B08-A7D3-A560A409FE4F}"/>
    <cellStyle name="Currency 6 2 2 9 5 6" xfId="7070" xr:uid="{00000000-0005-0000-0000-0000B3230000}"/>
    <cellStyle name="Currency 6 2 2 9 5 6 2" xfId="33517" xr:uid="{20920058-1422-4D12-9144-25F113CD601F}"/>
    <cellStyle name="Currency 6 2 2 9 5 7" xfId="31367" xr:uid="{45DB9801-733E-42C8-BAA0-4792079537E3}"/>
    <cellStyle name="Currency 6 2 2 9 6" xfId="4857" xr:uid="{00000000-0005-0000-0000-0000B4230000}"/>
    <cellStyle name="Currency 6 2 2 9 6 2" xfId="12466" xr:uid="{00000000-0005-0000-0000-0000B5230000}"/>
    <cellStyle name="Currency 6 2 2 9 6 2 2" xfId="36289" xr:uid="{D30138A9-1728-4048-92D1-7D2222E72655}"/>
    <cellStyle name="Currency 6 2 2 9 6 3" xfId="17923" xr:uid="{00000000-0005-0000-0000-0000B6230000}"/>
    <cellStyle name="Currency 6 2 2 9 6 3 2" xfId="38749" xr:uid="{A08E0407-B367-4100-98CA-9100B45CE0B4}"/>
    <cellStyle name="Currency 6 2 2 9 6 4" xfId="23384" xr:uid="{00000000-0005-0000-0000-0000B7230000}"/>
    <cellStyle name="Currency 6 2 2 9 6 4 2" xfId="41209" xr:uid="{C19BBE1F-D353-4345-AC5B-B3ABF5BFED2C}"/>
    <cellStyle name="Currency 6 2 2 9 6 5" xfId="28842" xr:uid="{00000000-0005-0000-0000-0000B8230000}"/>
    <cellStyle name="Currency 6 2 2 9 6 5 2" xfId="43670" xr:uid="{250E418A-D386-4833-9992-1BCC98AB14A8}"/>
    <cellStyle name="Currency 6 2 2 9 6 6" xfId="7382" xr:uid="{00000000-0005-0000-0000-0000B9230000}"/>
    <cellStyle name="Currency 6 2 2 9 6 6 2" xfId="33829" xr:uid="{80714E45-F739-48BA-A933-F266A67CFA39}"/>
    <cellStyle name="Currency 6 2 2 9 6 7" xfId="31679" xr:uid="{C46F38E8-6CE9-4E5F-9753-BD9CD1A8C4CD}"/>
    <cellStyle name="Currency 6 2 2 9 7" xfId="1153" xr:uid="{00000000-0005-0000-0000-0000BA230000}"/>
    <cellStyle name="Currency 6 2 2 9 7 2" xfId="14222" xr:uid="{00000000-0005-0000-0000-0000BB230000}"/>
    <cellStyle name="Currency 6 2 2 9 7 2 2" xfId="37189" xr:uid="{A3728095-4C34-4BE6-89D0-03C845A210C8}"/>
    <cellStyle name="Currency 6 2 2 9 7 3" xfId="19683" xr:uid="{00000000-0005-0000-0000-0000BC230000}"/>
    <cellStyle name="Currency 6 2 2 9 7 3 2" xfId="39649" xr:uid="{4A9FE432-FA4B-4971-A562-3E60EAEEC5D0}"/>
    <cellStyle name="Currency 6 2 2 9 7 4" xfId="25141" xr:uid="{00000000-0005-0000-0000-0000BD230000}"/>
    <cellStyle name="Currency 6 2 2 9 7 4 2" xfId="42110" xr:uid="{BE4A5920-A426-40CD-9229-F2D21D50B38F}"/>
    <cellStyle name="Currency 6 2 2 9 7 5" xfId="8764" xr:uid="{00000000-0005-0000-0000-0000BE230000}"/>
    <cellStyle name="Currency 6 2 2 9 7 5 2" xfId="34729" xr:uid="{FB51A613-04A4-4E64-A1C4-F10C41743D47}"/>
    <cellStyle name="Currency 6 2 2 9 7 6" xfId="30119" xr:uid="{DA066DB9-8C79-448D-856C-F89714887A12}"/>
    <cellStyle name="Currency 6 2 2 9 8" xfId="7747" xr:uid="{00000000-0005-0000-0000-0000BF230000}"/>
    <cellStyle name="Currency 6 2 2 9 8 2" xfId="34141" xr:uid="{E890FEB1-19AF-4922-98F3-058A5868CB03}"/>
    <cellStyle name="Currency 6 2 2 9 9" xfId="13206" xr:uid="{00000000-0005-0000-0000-0000C0230000}"/>
    <cellStyle name="Currency 6 2 2 9 9 2" xfId="36601" xr:uid="{84123AF3-8001-4E7A-9785-E98F24B927E0}"/>
    <cellStyle name="Currency 6 2 20" xfId="13107" xr:uid="{00000000-0005-0000-0000-0000C1230000}"/>
    <cellStyle name="Currency 6 2 20 2" xfId="36553" xr:uid="{606C3AAD-62F2-4CBE-A9CC-26E2F26E2BE9}"/>
    <cellStyle name="Currency 6 2 21" xfId="18567" xr:uid="{00000000-0005-0000-0000-0000C2230000}"/>
    <cellStyle name="Currency 6 2 21 2" xfId="39013" xr:uid="{A9D560BA-5A14-46F7-B595-21581D0B32A3}"/>
    <cellStyle name="Currency 6 2 22" xfId="24026" xr:uid="{00000000-0005-0000-0000-0000C3230000}"/>
    <cellStyle name="Currency 6 2 22 2" xfId="41474" xr:uid="{83D3B69A-7464-49DA-AD2A-C635C93CA844}"/>
    <cellStyle name="Currency 6 2 23" xfId="5498" xr:uid="{00000000-0005-0000-0000-0000C4230000}"/>
    <cellStyle name="Currency 6 2 23 2" xfId="31945" xr:uid="{CD99261C-B193-48BA-857E-FA8B8646A0DF}"/>
    <cellStyle name="Currency 6 2 24" xfId="29483" xr:uid="{9AF8C8E9-16BD-4975-8D23-A828577849C1}"/>
    <cellStyle name="Currency 6 2 3" xfId="68" xr:uid="{00000000-0005-0000-0000-0000C5230000}"/>
    <cellStyle name="Currency 6 2 3 10" xfId="1832" xr:uid="{00000000-0005-0000-0000-0000C6230000}"/>
    <cellStyle name="Currency 6 2 3 10 2" xfId="9442" xr:uid="{00000000-0005-0000-0000-0000C7230000}"/>
    <cellStyle name="Currency 6 2 3 10 2 2" xfId="35005" xr:uid="{76913DF9-3686-4DD8-B6D3-92FF34E4853E}"/>
    <cellStyle name="Currency 6 2 3 10 3" xfId="14900" xr:uid="{00000000-0005-0000-0000-0000C8230000}"/>
    <cellStyle name="Currency 6 2 3 10 3 2" xfId="37465" xr:uid="{1CF90AA0-A716-468E-9840-90DF1C03DD13}"/>
    <cellStyle name="Currency 6 2 3 10 4" xfId="20361" xr:uid="{00000000-0005-0000-0000-0000C9230000}"/>
    <cellStyle name="Currency 6 2 3 10 4 2" xfId="39925" xr:uid="{4093CD65-7641-4412-BAE4-67C882065AE2}"/>
    <cellStyle name="Currency 6 2 3 10 5" xfId="25819" xr:uid="{00000000-0005-0000-0000-0000CA230000}"/>
    <cellStyle name="Currency 6 2 3 10 5 2" xfId="42386" xr:uid="{6694FA62-E128-4DD7-AA6F-2C2F989C817B}"/>
    <cellStyle name="Currency 6 2 3 10 6" xfId="6098" xr:uid="{00000000-0005-0000-0000-0000CB230000}"/>
    <cellStyle name="Currency 6 2 3 10 6 2" xfId="32545" xr:uid="{D8CAB874-9085-41F6-AD84-1896BF299299}"/>
    <cellStyle name="Currency 6 2 3 10 7" xfId="30395" xr:uid="{B92D80B4-FFA2-400B-82E4-BC3D6DDD7632}"/>
    <cellStyle name="Currency 6 2 3 11" xfId="2573" xr:uid="{00000000-0005-0000-0000-0000CC230000}"/>
    <cellStyle name="Currency 6 2 3 11 2" xfId="10183" xr:uid="{00000000-0005-0000-0000-0000CD230000}"/>
    <cellStyle name="Currency 6 2 3 11 2 2" xfId="35317" xr:uid="{0E501A28-BA4D-4409-8720-2B15BE67CA7E}"/>
    <cellStyle name="Currency 6 2 3 11 3" xfId="15640" xr:uid="{00000000-0005-0000-0000-0000CE230000}"/>
    <cellStyle name="Currency 6 2 3 11 3 2" xfId="37777" xr:uid="{31394693-016F-4608-9E2D-33FAFEACEBCD}"/>
    <cellStyle name="Currency 6 2 3 11 4" xfId="21101" xr:uid="{00000000-0005-0000-0000-0000CF230000}"/>
    <cellStyle name="Currency 6 2 3 11 4 2" xfId="40237" xr:uid="{9852261F-5E2D-4670-AA79-989195B0D58B}"/>
    <cellStyle name="Currency 6 2 3 11 5" xfId="26559" xr:uid="{00000000-0005-0000-0000-0000D0230000}"/>
    <cellStyle name="Currency 6 2 3 11 5 2" xfId="42698" xr:uid="{FF2995CF-B869-4A4B-A63C-AA0AE823891A}"/>
    <cellStyle name="Currency 6 2 3 11 6" xfId="6410" xr:uid="{00000000-0005-0000-0000-0000D1230000}"/>
    <cellStyle name="Currency 6 2 3 11 6 2" xfId="32857" xr:uid="{8B13B89E-C793-4F09-8E72-C0EB401D60BB}"/>
    <cellStyle name="Currency 6 2 3 11 7" xfId="30707" xr:uid="{9D05F167-A028-4B98-9B08-5A2DB9630371}"/>
    <cellStyle name="Currency 6 2 3 12" xfId="3313" xr:uid="{00000000-0005-0000-0000-0000D2230000}"/>
    <cellStyle name="Currency 6 2 3 12 2" xfId="10923" xr:uid="{00000000-0005-0000-0000-0000D3230000}"/>
    <cellStyle name="Currency 6 2 3 12 2 2" xfId="35629" xr:uid="{DFB88A8D-2AB2-433B-9323-499F7E7EA9DA}"/>
    <cellStyle name="Currency 6 2 3 12 3" xfId="16380" xr:uid="{00000000-0005-0000-0000-0000D4230000}"/>
    <cellStyle name="Currency 6 2 3 12 3 2" xfId="38089" xr:uid="{554F561A-E9D8-4595-9FCA-5F27539FD6B8}"/>
    <cellStyle name="Currency 6 2 3 12 4" xfId="21841" xr:uid="{00000000-0005-0000-0000-0000D5230000}"/>
    <cellStyle name="Currency 6 2 3 12 4 2" xfId="40549" xr:uid="{95500F79-5F7E-47F0-AA1E-E9849BA65091}"/>
    <cellStyle name="Currency 6 2 3 12 5" xfId="27299" xr:uid="{00000000-0005-0000-0000-0000D6230000}"/>
    <cellStyle name="Currency 6 2 3 12 5 2" xfId="43010" xr:uid="{9708A895-6205-4614-A7DA-F422B9B78ED7}"/>
    <cellStyle name="Currency 6 2 3 12 6" xfId="6722" xr:uid="{00000000-0005-0000-0000-0000D7230000}"/>
    <cellStyle name="Currency 6 2 3 12 6 2" xfId="33169" xr:uid="{6F32585B-B3D5-4775-884C-B8AEE8A8C7F8}"/>
    <cellStyle name="Currency 6 2 3 12 7" xfId="31019" xr:uid="{40EFD9ED-B68F-4006-9869-BC2D46678618}"/>
    <cellStyle name="Currency 6 2 3 13" xfId="4055" xr:uid="{00000000-0005-0000-0000-0000D8230000}"/>
    <cellStyle name="Currency 6 2 3 13 2" xfId="11664" xr:uid="{00000000-0005-0000-0000-0000D9230000}"/>
    <cellStyle name="Currency 6 2 3 13 2 2" xfId="35941" xr:uid="{D08A9A41-718D-41F4-BFE9-B702B58E2D0D}"/>
    <cellStyle name="Currency 6 2 3 13 3" xfId="17121" xr:uid="{00000000-0005-0000-0000-0000DA230000}"/>
    <cellStyle name="Currency 6 2 3 13 3 2" xfId="38401" xr:uid="{4BFAD5AB-2124-47C9-B443-CD390F37B15D}"/>
    <cellStyle name="Currency 6 2 3 13 4" xfId="22582" xr:uid="{00000000-0005-0000-0000-0000DB230000}"/>
    <cellStyle name="Currency 6 2 3 13 4 2" xfId="40861" xr:uid="{4B83ED50-68F0-404F-9592-BFE518571F2C}"/>
    <cellStyle name="Currency 6 2 3 13 5" xfId="28040" xr:uid="{00000000-0005-0000-0000-0000DC230000}"/>
    <cellStyle name="Currency 6 2 3 13 5 2" xfId="43322" xr:uid="{DDC1B96F-C4FE-49DB-8DD6-46640AFEA586}"/>
    <cellStyle name="Currency 6 2 3 13 6" xfId="7034" xr:uid="{00000000-0005-0000-0000-0000DD230000}"/>
    <cellStyle name="Currency 6 2 3 13 6 2" xfId="33481" xr:uid="{C345F9E6-7B34-414C-90C4-D70EDA424B01}"/>
    <cellStyle name="Currency 6 2 3 13 7" xfId="31331" xr:uid="{551EEC2A-A9F6-4FF3-861F-71031D0FFE10}"/>
    <cellStyle name="Currency 6 2 3 14" xfId="4795" xr:uid="{00000000-0005-0000-0000-0000DE230000}"/>
    <cellStyle name="Currency 6 2 3 14 2" xfId="12404" xr:uid="{00000000-0005-0000-0000-0000DF230000}"/>
    <cellStyle name="Currency 6 2 3 14 2 2" xfId="36253" xr:uid="{F44577C5-B413-4291-BC42-86AAACE9E8F1}"/>
    <cellStyle name="Currency 6 2 3 14 3" xfId="17861" xr:uid="{00000000-0005-0000-0000-0000E0230000}"/>
    <cellStyle name="Currency 6 2 3 14 3 2" xfId="38713" xr:uid="{6284FDB9-B61E-42B9-860B-18B493134788}"/>
    <cellStyle name="Currency 6 2 3 14 4" xfId="23322" xr:uid="{00000000-0005-0000-0000-0000E1230000}"/>
    <cellStyle name="Currency 6 2 3 14 4 2" xfId="41173" xr:uid="{28FD81BE-551B-4730-8CA5-649A00A6FADF}"/>
    <cellStyle name="Currency 6 2 3 14 5" xfId="28780" xr:uid="{00000000-0005-0000-0000-0000E2230000}"/>
    <cellStyle name="Currency 6 2 3 14 5 2" xfId="43634" xr:uid="{675F86F6-8B14-41A7-A6F7-FCB095F0DF39}"/>
    <cellStyle name="Currency 6 2 3 14 6" xfId="7346" xr:uid="{00000000-0005-0000-0000-0000E3230000}"/>
    <cellStyle name="Currency 6 2 3 14 6 2" xfId="33793" xr:uid="{C6DBCEE0-2D2D-4FC6-9B8E-5AE7163768B7}"/>
    <cellStyle name="Currency 6 2 3 14 7" xfId="31643" xr:uid="{FD3ADD3B-541F-4FD0-AAA4-2DC16402EE20}"/>
    <cellStyle name="Currency 6 2 3 15" xfId="811" xr:uid="{00000000-0005-0000-0000-0000E4230000}"/>
    <cellStyle name="Currency 6 2 3 15 2" xfId="13881" xr:uid="{00000000-0005-0000-0000-0000E5230000}"/>
    <cellStyle name="Currency 6 2 3 15 2 2" xfId="36901" xr:uid="{0BBE8905-0853-4CA3-94AC-FBF1424DAD9D}"/>
    <cellStyle name="Currency 6 2 3 15 3" xfId="19342" xr:uid="{00000000-0005-0000-0000-0000E6230000}"/>
    <cellStyle name="Currency 6 2 3 15 3 2" xfId="39361" xr:uid="{84CD2377-0E0B-4206-A126-C6C810AF90C1}"/>
    <cellStyle name="Currency 6 2 3 15 4" xfId="24800" xr:uid="{00000000-0005-0000-0000-0000E7230000}"/>
    <cellStyle name="Currency 6 2 3 15 4 2" xfId="41822" xr:uid="{7B1E85FB-7224-4A7F-AF65-7E773FD0D457}"/>
    <cellStyle name="Currency 6 2 3 15 5" xfId="8423" xr:uid="{00000000-0005-0000-0000-0000E8230000}"/>
    <cellStyle name="Currency 6 2 3 15 5 2" xfId="34441" xr:uid="{1861A8C3-EF01-4857-B402-AB1A05718858}"/>
    <cellStyle name="Currency 6 2 3 15 6" xfId="29831" xr:uid="{57C46220-F779-4301-AB94-16F1253F59E2}"/>
    <cellStyle name="Currency 6 2 3 16" xfId="7685" xr:uid="{00000000-0005-0000-0000-0000E9230000}"/>
    <cellStyle name="Currency 6 2 3 16 2" xfId="34105" xr:uid="{2D503AFB-D2AF-4A01-B0B3-3873A060EB8A}"/>
    <cellStyle name="Currency 6 2 3 17" xfId="13144" xr:uid="{00000000-0005-0000-0000-0000EA230000}"/>
    <cellStyle name="Currency 6 2 3 17 2" xfId="36565" xr:uid="{AA5BD1CB-F398-44E1-B9F0-7B0D1D4410FE}"/>
    <cellStyle name="Currency 6 2 3 18" xfId="18604" xr:uid="{00000000-0005-0000-0000-0000EB230000}"/>
    <cellStyle name="Currency 6 2 3 18 2" xfId="39025" xr:uid="{7C6F78AC-2CC0-4F49-8EA3-F2890744CE48}"/>
    <cellStyle name="Currency 6 2 3 19" xfId="24063" xr:uid="{00000000-0005-0000-0000-0000EC230000}"/>
    <cellStyle name="Currency 6 2 3 19 2" xfId="41486" xr:uid="{6B164130-F933-4B2E-A87B-FCF9B3E647A6}"/>
    <cellStyle name="Currency 6 2 3 2" xfId="274" xr:uid="{00000000-0005-0000-0000-0000ED230000}"/>
    <cellStyle name="Currency 6 2 3 2 10" xfId="13346" xr:uid="{00000000-0005-0000-0000-0000EE230000}"/>
    <cellStyle name="Currency 6 2 3 2 10 2" xfId="36661" xr:uid="{FDFC6565-FA65-433A-8608-D443A5D7678F}"/>
    <cellStyle name="Currency 6 2 3 2 11" xfId="18806" xr:uid="{00000000-0005-0000-0000-0000EF230000}"/>
    <cellStyle name="Currency 6 2 3 2 11 2" xfId="39121" xr:uid="{CE0E787C-30FF-4920-A4D8-CD7D93EE0742}"/>
    <cellStyle name="Currency 6 2 3 2 12" xfId="24265" xr:uid="{00000000-0005-0000-0000-0000F0230000}"/>
    <cellStyle name="Currency 6 2 3 2 12 2" xfId="41582" xr:uid="{A7ECA64F-29E8-48E0-9BD3-17F2CF0D6D6E}"/>
    <cellStyle name="Currency 6 2 3 2 13" xfId="5570" xr:uid="{00000000-0005-0000-0000-0000F1230000}"/>
    <cellStyle name="Currency 6 2 3 2 13 2" xfId="32017" xr:uid="{4DAA0520-19C9-4F2A-9418-92E7D57771CF}"/>
    <cellStyle name="Currency 6 2 3 2 14" xfId="29591" xr:uid="{30A6214A-8AFE-469F-A8EA-EA32F336D551}"/>
    <cellStyle name="Currency 6 2 3 2 2" xfId="1294" xr:uid="{00000000-0005-0000-0000-0000F2230000}"/>
    <cellStyle name="Currency 6 2 3 2 2 2" xfId="8904" xr:uid="{00000000-0005-0000-0000-0000F3230000}"/>
    <cellStyle name="Currency 6 2 3 2 2 2 2" xfId="34789" xr:uid="{CB2A6CA7-77D4-408E-A976-E37B8EE58289}"/>
    <cellStyle name="Currency 6 2 3 2 2 3" xfId="14362" xr:uid="{00000000-0005-0000-0000-0000F4230000}"/>
    <cellStyle name="Currency 6 2 3 2 2 3 2" xfId="37249" xr:uid="{1DBCF7A8-2024-44F0-BA96-4EDFF2C0656B}"/>
    <cellStyle name="Currency 6 2 3 2 2 4" xfId="19823" xr:uid="{00000000-0005-0000-0000-0000F5230000}"/>
    <cellStyle name="Currency 6 2 3 2 2 4 2" xfId="39709" xr:uid="{B62AF369-919F-4BE2-885B-D59E89461E4C}"/>
    <cellStyle name="Currency 6 2 3 2 2 5" xfId="25281" xr:uid="{00000000-0005-0000-0000-0000F6230000}"/>
    <cellStyle name="Currency 6 2 3 2 2 5 2" xfId="42170" xr:uid="{429C16E4-49EF-4E77-926F-E459BC18038D}"/>
    <cellStyle name="Currency 6 2 3 2 2 6" xfId="5882" xr:uid="{00000000-0005-0000-0000-0000F7230000}"/>
    <cellStyle name="Currency 6 2 3 2 2 6 2" xfId="32329" xr:uid="{1B3BA109-D59B-4954-983E-6533614F238E}"/>
    <cellStyle name="Currency 6 2 3 2 2 7" xfId="30179" xr:uid="{3900C56E-DFFD-4EC5-A9B6-6898042ABD62}"/>
    <cellStyle name="Currency 6 2 3 2 3" xfId="2035" xr:uid="{00000000-0005-0000-0000-0000F8230000}"/>
    <cellStyle name="Currency 6 2 3 2 3 2" xfId="9645" xr:uid="{00000000-0005-0000-0000-0000F9230000}"/>
    <cellStyle name="Currency 6 2 3 2 3 2 2" xfId="35101" xr:uid="{473B47F5-3D04-40CC-B442-A6593DCA65F8}"/>
    <cellStyle name="Currency 6 2 3 2 3 3" xfId="15102" xr:uid="{00000000-0005-0000-0000-0000FA230000}"/>
    <cellStyle name="Currency 6 2 3 2 3 3 2" xfId="37561" xr:uid="{A24F12F7-6387-4C13-BECD-3015EEEC95E7}"/>
    <cellStyle name="Currency 6 2 3 2 3 4" xfId="20563" xr:uid="{00000000-0005-0000-0000-0000FB230000}"/>
    <cellStyle name="Currency 6 2 3 2 3 4 2" xfId="40021" xr:uid="{90E70420-0183-4680-95AB-BD44BFD8AC0D}"/>
    <cellStyle name="Currency 6 2 3 2 3 5" xfId="26021" xr:uid="{00000000-0005-0000-0000-0000FC230000}"/>
    <cellStyle name="Currency 6 2 3 2 3 5 2" xfId="42482" xr:uid="{1DA4C0B5-6CF2-462C-A706-1F8B7093D5AB}"/>
    <cellStyle name="Currency 6 2 3 2 3 6" xfId="6194" xr:uid="{00000000-0005-0000-0000-0000FD230000}"/>
    <cellStyle name="Currency 6 2 3 2 3 6 2" xfId="32641" xr:uid="{AA3B5626-BA00-4F72-B950-A6392902651C}"/>
    <cellStyle name="Currency 6 2 3 2 3 7" xfId="30491" xr:uid="{5156F59C-6551-4928-9526-3D03421493BC}"/>
    <cellStyle name="Currency 6 2 3 2 4" xfId="2775" xr:uid="{00000000-0005-0000-0000-0000FE230000}"/>
    <cellStyle name="Currency 6 2 3 2 4 2" xfId="10385" xr:uid="{00000000-0005-0000-0000-0000FF230000}"/>
    <cellStyle name="Currency 6 2 3 2 4 2 2" xfId="35413" xr:uid="{4BF085EC-2D9E-4BD3-8763-8DB6E64D6445}"/>
    <cellStyle name="Currency 6 2 3 2 4 3" xfId="15842" xr:uid="{00000000-0005-0000-0000-000000240000}"/>
    <cellStyle name="Currency 6 2 3 2 4 3 2" xfId="37873" xr:uid="{10CC1E10-A0F6-489B-ACFE-AA65D319A9FC}"/>
    <cellStyle name="Currency 6 2 3 2 4 4" xfId="21303" xr:uid="{00000000-0005-0000-0000-000001240000}"/>
    <cellStyle name="Currency 6 2 3 2 4 4 2" xfId="40333" xr:uid="{545C4D7D-81D2-40C2-A9C2-0A7CD28FF541}"/>
    <cellStyle name="Currency 6 2 3 2 4 5" xfId="26761" xr:uid="{00000000-0005-0000-0000-000002240000}"/>
    <cellStyle name="Currency 6 2 3 2 4 5 2" xfId="42794" xr:uid="{B0F1291B-D464-485A-986F-CBAD3D65C5EE}"/>
    <cellStyle name="Currency 6 2 3 2 4 6" xfId="6506" xr:uid="{00000000-0005-0000-0000-000003240000}"/>
    <cellStyle name="Currency 6 2 3 2 4 6 2" xfId="32953" xr:uid="{5D2A603E-F5C6-490F-93F2-94988F870347}"/>
    <cellStyle name="Currency 6 2 3 2 4 7" xfId="30803" xr:uid="{8DC60480-FBA8-4504-B017-BC40F1838C6D}"/>
    <cellStyle name="Currency 6 2 3 2 5" xfId="3516" xr:uid="{00000000-0005-0000-0000-000004240000}"/>
    <cellStyle name="Currency 6 2 3 2 5 2" xfId="11125" xr:uid="{00000000-0005-0000-0000-000005240000}"/>
    <cellStyle name="Currency 6 2 3 2 5 2 2" xfId="35725" xr:uid="{DB3347BE-786F-486B-8B28-82D1FAE94324}"/>
    <cellStyle name="Currency 6 2 3 2 5 3" xfId="16582" xr:uid="{00000000-0005-0000-0000-000006240000}"/>
    <cellStyle name="Currency 6 2 3 2 5 3 2" xfId="38185" xr:uid="{F08B3A03-0E22-4F0B-AA8B-1432B534601B}"/>
    <cellStyle name="Currency 6 2 3 2 5 4" xfId="22043" xr:uid="{00000000-0005-0000-0000-000007240000}"/>
    <cellStyle name="Currency 6 2 3 2 5 4 2" xfId="40645" xr:uid="{5E472E6B-25A7-4F14-B3DE-D5C04CE2B20F}"/>
    <cellStyle name="Currency 6 2 3 2 5 5" xfId="27501" xr:uid="{00000000-0005-0000-0000-000008240000}"/>
    <cellStyle name="Currency 6 2 3 2 5 5 2" xfId="43106" xr:uid="{D5C86BFE-15F4-4CA6-8707-8700351FA8BD}"/>
    <cellStyle name="Currency 6 2 3 2 5 6" xfId="6818" xr:uid="{00000000-0005-0000-0000-000009240000}"/>
    <cellStyle name="Currency 6 2 3 2 5 6 2" xfId="33265" xr:uid="{788F66BA-A038-44E3-A68C-502CC5DD6E63}"/>
    <cellStyle name="Currency 6 2 3 2 5 7" xfId="31115" xr:uid="{450C464F-F7EC-4A5F-B1DD-16DBDE2DB93C}"/>
    <cellStyle name="Currency 6 2 3 2 6" xfId="4257" xr:uid="{00000000-0005-0000-0000-00000A240000}"/>
    <cellStyle name="Currency 6 2 3 2 6 2" xfId="11866" xr:uid="{00000000-0005-0000-0000-00000B240000}"/>
    <cellStyle name="Currency 6 2 3 2 6 2 2" xfId="36037" xr:uid="{87B88DDA-A447-48C3-80D4-2768E5FACDB9}"/>
    <cellStyle name="Currency 6 2 3 2 6 3" xfId="17323" xr:uid="{00000000-0005-0000-0000-00000C240000}"/>
    <cellStyle name="Currency 6 2 3 2 6 3 2" xfId="38497" xr:uid="{E57BE521-7B62-4890-9889-46F422B828BB}"/>
    <cellStyle name="Currency 6 2 3 2 6 4" xfId="22784" xr:uid="{00000000-0005-0000-0000-00000D240000}"/>
    <cellStyle name="Currency 6 2 3 2 6 4 2" xfId="40957" xr:uid="{784AAE0F-6A6A-46E1-9398-9356D0300ADE}"/>
    <cellStyle name="Currency 6 2 3 2 6 5" xfId="28242" xr:uid="{00000000-0005-0000-0000-00000E240000}"/>
    <cellStyle name="Currency 6 2 3 2 6 5 2" xfId="43418" xr:uid="{79AFFE76-62D3-433D-B584-F402E691C1BD}"/>
    <cellStyle name="Currency 6 2 3 2 6 6" xfId="7130" xr:uid="{00000000-0005-0000-0000-00000F240000}"/>
    <cellStyle name="Currency 6 2 3 2 6 6 2" xfId="33577" xr:uid="{DA2C49C7-CB2E-4D08-A9A6-9161CB9BE6A3}"/>
    <cellStyle name="Currency 6 2 3 2 6 7" xfId="31427" xr:uid="{2395C3C6-CEDA-47E7-B7DF-E3644C4D9360}"/>
    <cellStyle name="Currency 6 2 3 2 7" xfId="4997" xr:uid="{00000000-0005-0000-0000-000010240000}"/>
    <cellStyle name="Currency 6 2 3 2 7 2" xfId="12606" xr:uid="{00000000-0005-0000-0000-000011240000}"/>
    <cellStyle name="Currency 6 2 3 2 7 2 2" xfId="36349" xr:uid="{6408467E-0548-4D57-8B28-09E726C43F12}"/>
    <cellStyle name="Currency 6 2 3 2 7 3" xfId="18063" xr:uid="{00000000-0005-0000-0000-000012240000}"/>
    <cellStyle name="Currency 6 2 3 2 7 3 2" xfId="38809" xr:uid="{6835E89B-E458-493A-BEE7-B36C3D1A5DAE}"/>
    <cellStyle name="Currency 6 2 3 2 7 4" xfId="23524" xr:uid="{00000000-0005-0000-0000-000013240000}"/>
    <cellStyle name="Currency 6 2 3 2 7 4 2" xfId="41269" xr:uid="{F9F22D94-CBB2-4200-A47D-531B64D96A27}"/>
    <cellStyle name="Currency 6 2 3 2 7 5" xfId="28982" xr:uid="{00000000-0005-0000-0000-000014240000}"/>
    <cellStyle name="Currency 6 2 3 2 7 5 2" xfId="43730" xr:uid="{AFB19446-9A37-417C-BE0B-C4529C0E038D}"/>
    <cellStyle name="Currency 6 2 3 2 7 6" xfId="7442" xr:uid="{00000000-0005-0000-0000-000015240000}"/>
    <cellStyle name="Currency 6 2 3 2 7 6 2" xfId="33889" xr:uid="{1CF8B1CC-A156-485E-87CC-3A33E6270C3B}"/>
    <cellStyle name="Currency 6 2 3 2 7 7" xfId="31739" xr:uid="{250C79DA-AD6E-40CC-8DD1-BA45DBA27F34}"/>
    <cellStyle name="Currency 6 2 3 2 8" xfId="847" xr:uid="{00000000-0005-0000-0000-000016240000}"/>
    <cellStyle name="Currency 6 2 3 2 8 2" xfId="13917" xr:uid="{00000000-0005-0000-0000-000017240000}"/>
    <cellStyle name="Currency 6 2 3 2 8 2 2" xfId="36937" xr:uid="{52EE53BA-CD30-440B-8DE3-FBC8C882C9BD}"/>
    <cellStyle name="Currency 6 2 3 2 8 3" xfId="19378" xr:uid="{00000000-0005-0000-0000-000018240000}"/>
    <cellStyle name="Currency 6 2 3 2 8 3 2" xfId="39397" xr:uid="{6E751FA4-5173-4C3E-ADEE-85FD3BBA1E3F}"/>
    <cellStyle name="Currency 6 2 3 2 8 4" xfId="24836" xr:uid="{00000000-0005-0000-0000-000019240000}"/>
    <cellStyle name="Currency 6 2 3 2 8 4 2" xfId="41858" xr:uid="{9832F4C4-9A5F-4383-995D-9389A1DF2924}"/>
    <cellStyle name="Currency 6 2 3 2 8 5" xfId="8459" xr:uid="{00000000-0005-0000-0000-00001A240000}"/>
    <cellStyle name="Currency 6 2 3 2 8 5 2" xfId="34477" xr:uid="{60F248B4-74AF-4758-AB44-230057418AC8}"/>
    <cellStyle name="Currency 6 2 3 2 8 6" xfId="29867" xr:uid="{32B47718-AD93-448D-989F-DD508B2C08B9}"/>
    <cellStyle name="Currency 6 2 3 2 9" xfId="7887" xr:uid="{00000000-0005-0000-0000-00001B240000}"/>
    <cellStyle name="Currency 6 2 3 2 9 2" xfId="34201" xr:uid="{F80CCDE2-6962-4EDB-B325-FC0CF434E86D}"/>
    <cellStyle name="Currency 6 2 3 20" xfId="5534" xr:uid="{00000000-0005-0000-0000-00001C240000}"/>
    <cellStyle name="Currency 6 2 3 20 2" xfId="31981" xr:uid="{94463CA1-6CD7-4DBD-9FF9-CB7B520612D0}"/>
    <cellStyle name="Currency 6 2 3 21" xfId="29495" xr:uid="{B754A55C-D53F-425E-A7D7-48BBB012DDF6}"/>
    <cellStyle name="Currency 6 2 3 3" xfId="365" xr:uid="{00000000-0005-0000-0000-00001D240000}"/>
    <cellStyle name="Currency 6 2 3 3 10" xfId="13436" xr:uid="{00000000-0005-0000-0000-00001E240000}"/>
    <cellStyle name="Currency 6 2 3 3 10 2" xfId="36697" xr:uid="{6B5FD17D-45FB-43A8-9357-2E968AED255B}"/>
    <cellStyle name="Currency 6 2 3 3 11" xfId="18896" xr:uid="{00000000-0005-0000-0000-00001F240000}"/>
    <cellStyle name="Currency 6 2 3 3 11 2" xfId="39157" xr:uid="{2D7B8903-4457-4DBA-A1D5-96242B3826F7}"/>
    <cellStyle name="Currency 6 2 3 3 12" xfId="24355" xr:uid="{00000000-0005-0000-0000-000020240000}"/>
    <cellStyle name="Currency 6 2 3 3 12 2" xfId="41618" xr:uid="{1338D6FC-8FC2-4312-9BF8-87C7190BD0FA}"/>
    <cellStyle name="Currency 6 2 3 3 13" xfId="5606" xr:uid="{00000000-0005-0000-0000-000021240000}"/>
    <cellStyle name="Currency 6 2 3 3 13 2" xfId="32053" xr:uid="{45A1FD03-E7D9-4421-89A4-5E50C7BE89AF}"/>
    <cellStyle name="Currency 6 2 3 3 14" xfId="29627" xr:uid="{152D232F-13CE-48A3-82A3-D0CF83F5C2B3}"/>
    <cellStyle name="Currency 6 2 3 3 2" xfId="1384" xr:uid="{00000000-0005-0000-0000-000022240000}"/>
    <cellStyle name="Currency 6 2 3 3 2 2" xfId="8994" xr:uid="{00000000-0005-0000-0000-000023240000}"/>
    <cellStyle name="Currency 6 2 3 3 2 2 2" xfId="34825" xr:uid="{C654F84C-0716-46D8-845B-6221670FA5FF}"/>
    <cellStyle name="Currency 6 2 3 3 2 3" xfId="14452" xr:uid="{00000000-0005-0000-0000-000024240000}"/>
    <cellStyle name="Currency 6 2 3 3 2 3 2" xfId="37285" xr:uid="{22EF1F99-F5A4-49C2-861E-6B68262C9931}"/>
    <cellStyle name="Currency 6 2 3 3 2 4" xfId="19913" xr:uid="{00000000-0005-0000-0000-000025240000}"/>
    <cellStyle name="Currency 6 2 3 3 2 4 2" xfId="39745" xr:uid="{B4FFEBAF-3FE4-48A0-B8C5-0CD41DAB5E14}"/>
    <cellStyle name="Currency 6 2 3 3 2 5" xfId="25371" xr:uid="{00000000-0005-0000-0000-000026240000}"/>
    <cellStyle name="Currency 6 2 3 3 2 5 2" xfId="42206" xr:uid="{10E6F61D-0830-425E-AB38-DBC6E2657EA8}"/>
    <cellStyle name="Currency 6 2 3 3 2 6" xfId="5918" xr:uid="{00000000-0005-0000-0000-000027240000}"/>
    <cellStyle name="Currency 6 2 3 3 2 6 2" xfId="32365" xr:uid="{F626FB92-BD6D-4CC0-84F2-7DC81C9329A1}"/>
    <cellStyle name="Currency 6 2 3 3 2 7" xfId="30215" xr:uid="{8666F8C4-0556-435F-AD3A-9A21D1833625}"/>
    <cellStyle name="Currency 6 2 3 3 3" xfId="2125" xr:uid="{00000000-0005-0000-0000-000028240000}"/>
    <cellStyle name="Currency 6 2 3 3 3 2" xfId="9735" xr:uid="{00000000-0005-0000-0000-000029240000}"/>
    <cellStyle name="Currency 6 2 3 3 3 2 2" xfId="35137" xr:uid="{9151FE04-4F7D-40C8-8F24-98C9689DFB9A}"/>
    <cellStyle name="Currency 6 2 3 3 3 3" xfId="15192" xr:uid="{00000000-0005-0000-0000-00002A240000}"/>
    <cellStyle name="Currency 6 2 3 3 3 3 2" xfId="37597" xr:uid="{11DD49B6-77DF-4EA4-9B1E-7762197F8B45}"/>
    <cellStyle name="Currency 6 2 3 3 3 4" xfId="20653" xr:uid="{00000000-0005-0000-0000-00002B240000}"/>
    <cellStyle name="Currency 6 2 3 3 3 4 2" xfId="40057" xr:uid="{8FD64B12-DE79-4BC4-A8FD-017CA70F8B25}"/>
    <cellStyle name="Currency 6 2 3 3 3 5" xfId="26111" xr:uid="{00000000-0005-0000-0000-00002C240000}"/>
    <cellStyle name="Currency 6 2 3 3 3 5 2" xfId="42518" xr:uid="{A12049C5-1D92-4576-9526-9CB4552353DB}"/>
    <cellStyle name="Currency 6 2 3 3 3 6" xfId="6230" xr:uid="{00000000-0005-0000-0000-00002D240000}"/>
    <cellStyle name="Currency 6 2 3 3 3 6 2" xfId="32677" xr:uid="{05F106C7-3502-4A67-A43C-47BEACD1DDA7}"/>
    <cellStyle name="Currency 6 2 3 3 3 7" xfId="30527" xr:uid="{F96846A0-F809-416C-A3F5-1EA5E028FEFD}"/>
    <cellStyle name="Currency 6 2 3 3 4" xfId="2865" xr:uid="{00000000-0005-0000-0000-00002E240000}"/>
    <cellStyle name="Currency 6 2 3 3 4 2" xfId="10475" xr:uid="{00000000-0005-0000-0000-00002F240000}"/>
    <cellStyle name="Currency 6 2 3 3 4 2 2" xfId="35449" xr:uid="{92CC2D4A-AB79-410D-BA2E-52BB335A46A3}"/>
    <cellStyle name="Currency 6 2 3 3 4 3" xfId="15932" xr:uid="{00000000-0005-0000-0000-000030240000}"/>
    <cellStyle name="Currency 6 2 3 3 4 3 2" xfId="37909" xr:uid="{6C160682-6CB6-4119-B49C-9FE5C7795F55}"/>
    <cellStyle name="Currency 6 2 3 3 4 4" xfId="21393" xr:uid="{00000000-0005-0000-0000-000031240000}"/>
    <cellStyle name="Currency 6 2 3 3 4 4 2" xfId="40369" xr:uid="{C10207E3-B7DC-4D83-A744-9C8EA78442FE}"/>
    <cellStyle name="Currency 6 2 3 3 4 5" xfId="26851" xr:uid="{00000000-0005-0000-0000-000032240000}"/>
    <cellStyle name="Currency 6 2 3 3 4 5 2" xfId="42830" xr:uid="{FCB5B31C-DEE0-4A65-89A3-387810E2A972}"/>
    <cellStyle name="Currency 6 2 3 3 4 6" xfId="6542" xr:uid="{00000000-0005-0000-0000-000033240000}"/>
    <cellStyle name="Currency 6 2 3 3 4 6 2" xfId="32989" xr:uid="{210875EB-21D6-4976-BE38-FE93C92FB3DF}"/>
    <cellStyle name="Currency 6 2 3 3 4 7" xfId="30839" xr:uid="{1FDC5F97-FBB5-48B4-BFB1-70B79FBF9EFB}"/>
    <cellStyle name="Currency 6 2 3 3 5" xfId="3606" xr:uid="{00000000-0005-0000-0000-000034240000}"/>
    <cellStyle name="Currency 6 2 3 3 5 2" xfId="11215" xr:uid="{00000000-0005-0000-0000-000035240000}"/>
    <cellStyle name="Currency 6 2 3 3 5 2 2" xfId="35761" xr:uid="{A79E4370-14CB-4878-9C58-CDF35A99DA8D}"/>
    <cellStyle name="Currency 6 2 3 3 5 3" xfId="16672" xr:uid="{00000000-0005-0000-0000-000036240000}"/>
    <cellStyle name="Currency 6 2 3 3 5 3 2" xfId="38221" xr:uid="{3507AFDF-04EC-4F27-AE51-4E98298006EB}"/>
    <cellStyle name="Currency 6 2 3 3 5 4" xfId="22133" xr:uid="{00000000-0005-0000-0000-000037240000}"/>
    <cellStyle name="Currency 6 2 3 3 5 4 2" xfId="40681" xr:uid="{F6FCD6B4-A34E-405D-B4C1-EF635EC46CDB}"/>
    <cellStyle name="Currency 6 2 3 3 5 5" xfId="27591" xr:uid="{00000000-0005-0000-0000-000038240000}"/>
    <cellStyle name="Currency 6 2 3 3 5 5 2" xfId="43142" xr:uid="{0ECF042F-DC81-4C23-85FF-8E1DB62AE461}"/>
    <cellStyle name="Currency 6 2 3 3 5 6" xfId="6854" xr:uid="{00000000-0005-0000-0000-000039240000}"/>
    <cellStyle name="Currency 6 2 3 3 5 6 2" xfId="33301" xr:uid="{85ABBECD-3006-44A3-B507-E6B9D66A4C94}"/>
    <cellStyle name="Currency 6 2 3 3 5 7" xfId="31151" xr:uid="{FDA8FD8A-49E9-4863-BEA3-FBC8FF22F315}"/>
    <cellStyle name="Currency 6 2 3 3 6" xfId="4347" xr:uid="{00000000-0005-0000-0000-00003A240000}"/>
    <cellStyle name="Currency 6 2 3 3 6 2" xfId="11956" xr:uid="{00000000-0005-0000-0000-00003B240000}"/>
    <cellStyle name="Currency 6 2 3 3 6 2 2" xfId="36073" xr:uid="{82BC7980-9471-4EBA-B286-F8E6B008A01F}"/>
    <cellStyle name="Currency 6 2 3 3 6 3" xfId="17413" xr:uid="{00000000-0005-0000-0000-00003C240000}"/>
    <cellStyle name="Currency 6 2 3 3 6 3 2" xfId="38533" xr:uid="{B3E01E8F-55F4-41C5-A8F3-3DD6D9045BA3}"/>
    <cellStyle name="Currency 6 2 3 3 6 4" xfId="22874" xr:uid="{00000000-0005-0000-0000-00003D240000}"/>
    <cellStyle name="Currency 6 2 3 3 6 4 2" xfId="40993" xr:uid="{A3BADBD7-CC97-4130-91CC-0723E41A73D6}"/>
    <cellStyle name="Currency 6 2 3 3 6 5" xfId="28332" xr:uid="{00000000-0005-0000-0000-00003E240000}"/>
    <cellStyle name="Currency 6 2 3 3 6 5 2" xfId="43454" xr:uid="{F7F516F6-BB6E-4396-8208-858A15C366E5}"/>
    <cellStyle name="Currency 6 2 3 3 6 6" xfId="7166" xr:uid="{00000000-0005-0000-0000-00003F240000}"/>
    <cellStyle name="Currency 6 2 3 3 6 6 2" xfId="33613" xr:uid="{CFEF5316-A333-4642-8293-13808CBD307F}"/>
    <cellStyle name="Currency 6 2 3 3 6 7" xfId="31463" xr:uid="{095E03AA-AFF6-4C15-8747-7868BE1BEC82}"/>
    <cellStyle name="Currency 6 2 3 3 7" xfId="5087" xr:uid="{00000000-0005-0000-0000-000040240000}"/>
    <cellStyle name="Currency 6 2 3 3 7 2" xfId="12696" xr:uid="{00000000-0005-0000-0000-000041240000}"/>
    <cellStyle name="Currency 6 2 3 3 7 2 2" xfId="36385" xr:uid="{8105C9DC-67F9-426F-872C-40B8EE18F7A7}"/>
    <cellStyle name="Currency 6 2 3 3 7 3" xfId="18153" xr:uid="{00000000-0005-0000-0000-000042240000}"/>
    <cellStyle name="Currency 6 2 3 3 7 3 2" xfId="38845" xr:uid="{4C149394-4FB1-4EAE-BC4C-044F46CB502B}"/>
    <cellStyle name="Currency 6 2 3 3 7 4" xfId="23614" xr:uid="{00000000-0005-0000-0000-000043240000}"/>
    <cellStyle name="Currency 6 2 3 3 7 4 2" xfId="41305" xr:uid="{9E89B277-8685-4995-8D28-0F897B595549}"/>
    <cellStyle name="Currency 6 2 3 3 7 5" xfId="29072" xr:uid="{00000000-0005-0000-0000-000044240000}"/>
    <cellStyle name="Currency 6 2 3 3 7 5 2" xfId="43766" xr:uid="{75F9C18F-1EDD-45D2-8383-E5A576390A38}"/>
    <cellStyle name="Currency 6 2 3 3 7 6" xfId="7478" xr:uid="{00000000-0005-0000-0000-000045240000}"/>
    <cellStyle name="Currency 6 2 3 3 7 6 2" xfId="33925" xr:uid="{4D3CAF9A-1BFF-480D-BE40-DF46D73814A4}"/>
    <cellStyle name="Currency 6 2 3 3 7 7" xfId="31775" xr:uid="{3AF19B7E-5D3F-4CA6-AD40-3F9954C0512C}"/>
    <cellStyle name="Currency 6 2 3 3 8" xfId="883" xr:uid="{00000000-0005-0000-0000-000046240000}"/>
    <cellStyle name="Currency 6 2 3 3 8 2" xfId="13953" xr:uid="{00000000-0005-0000-0000-000047240000}"/>
    <cellStyle name="Currency 6 2 3 3 8 2 2" xfId="36973" xr:uid="{2186AE90-9B8F-4E2C-9327-AF2EDFB226B3}"/>
    <cellStyle name="Currency 6 2 3 3 8 3" xfId="19414" xr:uid="{00000000-0005-0000-0000-000048240000}"/>
    <cellStyle name="Currency 6 2 3 3 8 3 2" xfId="39433" xr:uid="{88E8FF26-72F1-4A40-AA54-300476AA2AD6}"/>
    <cellStyle name="Currency 6 2 3 3 8 4" xfId="24872" xr:uid="{00000000-0005-0000-0000-000049240000}"/>
    <cellStyle name="Currency 6 2 3 3 8 4 2" xfId="41894" xr:uid="{F6565233-6AAD-441C-84B0-505E75AEE86D}"/>
    <cellStyle name="Currency 6 2 3 3 8 5" xfId="8495" xr:uid="{00000000-0005-0000-0000-00004A240000}"/>
    <cellStyle name="Currency 6 2 3 3 8 5 2" xfId="34513" xr:uid="{248403D6-8651-46EB-B74A-4808EEF97A41}"/>
    <cellStyle name="Currency 6 2 3 3 8 6" xfId="29903" xr:uid="{6D31F49F-9377-44AD-8471-6BAB0E9338F3}"/>
    <cellStyle name="Currency 6 2 3 3 9" xfId="7977" xr:uid="{00000000-0005-0000-0000-00004B240000}"/>
    <cellStyle name="Currency 6 2 3 3 9 2" xfId="34237" xr:uid="{28C37F68-7676-45BA-AED3-DDB560C19463}"/>
    <cellStyle name="Currency 6 2 3 4" xfId="454" xr:uid="{00000000-0005-0000-0000-00004C240000}"/>
    <cellStyle name="Currency 6 2 3 4 10" xfId="13525" xr:uid="{00000000-0005-0000-0000-00004D240000}"/>
    <cellStyle name="Currency 6 2 3 4 10 2" xfId="36733" xr:uid="{4B04AA14-A735-4E2A-9267-96B96FFE3AD0}"/>
    <cellStyle name="Currency 6 2 3 4 11" xfId="18985" xr:uid="{00000000-0005-0000-0000-00004E240000}"/>
    <cellStyle name="Currency 6 2 3 4 11 2" xfId="39193" xr:uid="{96736215-CE68-43BD-8ABB-232242039E9C}"/>
    <cellStyle name="Currency 6 2 3 4 12" xfId="24444" xr:uid="{00000000-0005-0000-0000-00004F240000}"/>
    <cellStyle name="Currency 6 2 3 4 12 2" xfId="41654" xr:uid="{2357EA41-8D28-4B86-BCF8-96C9E4E7CD05}"/>
    <cellStyle name="Currency 6 2 3 4 13" xfId="5642" xr:uid="{00000000-0005-0000-0000-000050240000}"/>
    <cellStyle name="Currency 6 2 3 4 13 2" xfId="32089" xr:uid="{62017062-5B47-48D3-B86C-EF2038BE31B8}"/>
    <cellStyle name="Currency 6 2 3 4 14" xfId="29663" xr:uid="{10AA7DE5-D443-4594-BE18-C89F71382515}"/>
    <cellStyle name="Currency 6 2 3 4 2" xfId="1473" xr:uid="{00000000-0005-0000-0000-000051240000}"/>
    <cellStyle name="Currency 6 2 3 4 2 2" xfId="9083" xr:uid="{00000000-0005-0000-0000-000052240000}"/>
    <cellStyle name="Currency 6 2 3 4 2 2 2" xfId="34861" xr:uid="{434A4ADD-C16D-4C08-B0E7-9559B013668F}"/>
    <cellStyle name="Currency 6 2 3 4 2 3" xfId="14541" xr:uid="{00000000-0005-0000-0000-000053240000}"/>
    <cellStyle name="Currency 6 2 3 4 2 3 2" xfId="37321" xr:uid="{0FBC4752-2329-4FAF-AF10-7AD26D1FCC38}"/>
    <cellStyle name="Currency 6 2 3 4 2 4" xfId="20002" xr:uid="{00000000-0005-0000-0000-000054240000}"/>
    <cellStyle name="Currency 6 2 3 4 2 4 2" xfId="39781" xr:uid="{62474272-8D31-4976-A812-3291357206F2}"/>
    <cellStyle name="Currency 6 2 3 4 2 5" xfId="25460" xr:uid="{00000000-0005-0000-0000-000055240000}"/>
    <cellStyle name="Currency 6 2 3 4 2 5 2" xfId="42242" xr:uid="{4C3D181B-1842-48AD-AB57-2075E1D9BE1A}"/>
    <cellStyle name="Currency 6 2 3 4 2 6" xfId="5954" xr:uid="{00000000-0005-0000-0000-000056240000}"/>
    <cellStyle name="Currency 6 2 3 4 2 6 2" xfId="32401" xr:uid="{1551B15E-87E3-44F9-AB6F-5A0B87C22E3D}"/>
    <cellStyle name="Currency 6 2 3 4 2 7" xfId="30251" xr:uid="{8D8F98E7-B539-4D16-8382-E3E68A80B7B9}"/>
    <cellStyle name="Currency 6 2 3 4 3" xfId="2214" xr:uid="{00000000-0005-0000-0000-000057240000}"/>
    <cellStyle name="Currency 6 2 3 4 3 2" xfId="9824" xr:uid="{00000000-0005-0000-0000-000058240000}"/>
    <cellStyle name="Currency 6 2 3 4 3 2 2" xfId="35173" xr:uid="{64C9A9B7-84EA-4A2D-9265-573AD26DE39A}"/>
    <cellStyle name="Currency 6 2 3 4 3 3" xfId="15281" xr:uid="{00000000-0005-0000-0000-000059240000}"/>
    <cellStyle name="Currency 6 2 3 4 3 3 2" xfId="37633" xr:uid="{8DD017EB-8C0B-4387-99CC-1909FADEF70E}"/>
    <cellStyle name="Currency 6 2 3 4 3 4" xfId="20742" xr:uid="{00000000-0005-0000-0000-00005A240000}"/>
    <cellStyle name="Currency 6 2 3 4 3 4 2" xfId="40093" xr:uid="{ACD39CFE-80F5-41D7-9CF7-E728929F8858}"/>
    <cellStyle name="Currency 6 2 3 4 3 5" xfId="26200" xr:uid="{00000000-0005-0000-0000-00005B240000}"/>
    <cellStyle name="Currency 6 2 3 4 3 5 2" xfId="42554" xr:uid="{8CE43B38-2467-4A72-A1DE-C201D8E36CC1}"/>
    <cellStyle name="Currency 6 2 3 4 3 6" xfId="6266" xr:uid="{00000000-0005-0000-0000-00005C240000}"/>
    <cellStyle name="Currency 6 2 3 4 3 6 2" xfId="32713" xr:uid="{350FE2F3-C4EF-4C40-A2E4-C0265E88154E}"/>
    <cellStyle name="Currency 6 2 3 4 3 7" xfId="30563" xr:uid="{C6F6029B-D464-4715-88B0-6607BBBFA15D}"/>
    <cellStyle name="Currency 6 2 3 4 4" xfId="2954" xr:uid="{00000000-0005-0000-0000-00005D240000}"/>
    <cellStyle name="Currency 6 2 3 4 4 2" xfId="10564" xr:uid="{00000000-0005-0000-0000-00005E240000}"/>
    <cellStyle name="Currency 6 2 3 4 4 2 2" xfId="35485" xr:uid="{2E740780-2B24-469A-BF07-76DE340CF0B5}"/>
    <cellStyle name="Currency 6 2 3 4 4 3" xfId="16021" xr:uid="{00000000-0005-0000-0000-00005F240000}"/>
    <cellStyle name="Currency 6 2 3 4 4 3 2" xfId="37945" xr:uid="{3670E0ED-263D-4C83-8D8A-A331BE1EDBD5}"/>
    <cellStyle name="Currency 6 2 3 4 4 4" xfId="21482" xr:uid="{00000000-0005-0000-0000-000060240000}"/>
    <cellStyle name="Currency 6 2 3 4 4 4 2" xfId="40405" xr:uid="{15A5AB7A-EEA4-48E3-B1F2-4A584A96D38E}"/>
    <cellStyle name="Currency 6 2 3 4 4 5" xfId="26940" xr:uid="{00000000-0005-0000-0000-000061240000}"/>
    <cellStyle name="Currency 6 2 3 4 4 5 2" xfId="42866" xr:uid="{D3838923-F2C0-4474-980C-D03A5E8EECAC}"/>
    <cellStyle name="Currency 6 2 3 4 4 6" xfId="6578" xr:uid="{00000000-0005-0000-0000-000062240000}"/>
    <cellStyle name="Currency 6 2 3 4 4 6 2" xfId="33025" xr:uid="{F3D51049-0926-4075-A6D8-6D07B6372364}"/>
    <cellStyle name="Currency 6 2 3 4 4 7" xfId="30875" xr:uid="{4FD7AD9B-0C4F-4757-8273-86AA16EE83DC}"/>
    <cellStyle name="Currency 6 2 3 4 5" xfId="3695" xr:uid="{00000000-0005-0000-0000-000063240000}"/>
    <cellStyle name="Currency 6 2 3 4 5 2" xfId="11304" xr:uid="{00000000-0005-0000-0000-000064240000}"/>
    <cellStyle name="Currency 6 2 3 4 5 2 2" xfId="35797" xr:uid="{C7FBF868-A9C5-4628-9855-7767EF31CD41}"/>
    <cellStyle name="Currency 6 2 3 4 5 3" xfId="16761" xr:uid="{00000000-0005-0000-0000-000065240000}"/>
    <cellStyle name="Currency 6 2 3 4 5 3 2" xfId="38257" xr:uid="{5428D79E-3282-4CDA-A0B1-DF6E0BC5C28B}"/>
    <cellStyle name="Currency 6 2 3 4 5 4" xfId="22222" xr:uid="{00000000-0005-0000-0000-000066240000}"/>
    <cellStyle name="Currency 6 2 3 4 5 4 2" xfId="40717" xr:uid="{FE171861-C240-4BE1-812B-C1F7B76654A3}"/>
    <cellStyle name="Currency 6 2 3 4 5 5" xfId="27680" xr:uid="{00000000-0005-0000-0000-000067240000}"/>
    <cellStyle name="Currency 6 2 3 4 5 5 2" xfId="43178" xr:uid="{37C0AED9-8E33-4332-8104-6C94F033FE7A}"/>
    <cellStyle name="Currency 6 2 3 4 5 6" xfId="6890" xr:uid="{00000000-0005-0000-0000-000068240000}"/>
    <cellStyle name="Currency 6 2 3 4 5 6 2" xfId="33337" xr:uid="{783E09AC-A93F-4457-B353-B02D507CD4AD}"/>
    <cellStyle name="Currency 6 2 3 4 5 7" xfId="31187" xr:uid="{686BB42E-D3F6-489B-9545-77A6A89C9569}"/>
    <cellStyle name="Currency 6 2 3 4 6" xfId="4436" xr:uid="{00000000-0005-0000-0000-000069240000}"/>
    <cellStyle name="Currency 6 2 3 4 6 2" xfId="12045" xr:uid="{00000000-0005-0000-0000-00006A240000}"/>
    <cellStyle name="Currency 6 2 3 4 6 2 2" xfId="36109" xr:uid="{DEC4F247-CAD7-4A52-9E3C-9F65E8F0BB95}"/>
    <cellStyle name="Currency 6 2 3 4 6 3" xfId="17502" xr:uid="{00000000-0005-0000-0000-00006B240000}"/>
    <cellStyle name="Currency 6 2 3 4 6 3 2" xfId="38569" xr:uid="{D83C930D-6859-4FB2-BBC1-8483CB3E8571}"/>
    <cellStyle name="Currency 6 2 3 4 6 4" xfId="22963" xr:uid="{00000000-0005-0000-0000-00006C240000}"/>
    <cellStyle name="Currency 6 2 3 4 6 4 2" xfId="41029" xr:uid="{C19E9091-D08A-4FE6-9ECA-2C108BBDC146}"/>
    <cellStyle name="Currency 6 2 3 4 6 5" xfId="28421" xr:uid="{00000000-0005-0000-0000-00006D240000}"/>
    <cellStyle name="Currency 6 2 3 4 6 5 2" xfId="43490" xr:uid="{613CA70B-C2B4-4596-B72C-DC03CBBDB10E}"/>
    <cellStyle name="Currency 6 2 3 4 6 6" xfId="7202" xr:uid="{00000000-0005-0000-0000-00006E240000}"/>
    <cellStyle name="Currency 6 2 3 4 6 6 2" xfId="33649" xr:uid="{19741B82-727D-496D-B458-827B63281F74}"/>
    <cellStyle name="Currency 6 2 3 4 6 7" xfId="31499" xr:uid="{BFA98C94-A2B0-426C-B166-6BC6FB66C210}"/>
    <cellStyle name="Currency 6 2 3 4 7" xfId="5176" xr:uid="{00000000-0005-0000-0000-00006F240000}"/>
    <cellStyle name="Currency 6 2 3 4 7 2" xfId="12785" xr:uid="{00000000-0005-0000-0000-000070240000}"/>
    <cellStyle name="Currency 6 2 3 4 7 2 2" xfId="36421" xr:uid="{1134684B-001D-4C30-8E4C-A6B4804540F5}"/>
    <cellStyle name="Currency 6 2 3 4 7 3" xfId="18242" xr:uid="{00000000-0005-0000-0000-000071240000}"/>
    <cellStyle name="Currency 6 2 3 4 7 3 2" xfId="38881" xr:uid="{7C3C536B-AEB8-4CC2-9C66-163342EB8351}"/>
    <cellStyle name="Currency 6 2 3 4 7 4" xfId="23703" xr:uid="{00000000-0005-0000-0000-000072240000}"/>
    <cellStyle name="Currency 6 2 3 4 7 4 2" xfId="41341" xr:uid="{F82CCD0B-45E3-4831-B89E-61D0BEA4293A}"/>
    <cellStyle name="Currency 6 2 3 4 7 5" xfId="29161" xr:uid="{00000000-0005-0000-0000-000073240000}"/>
    <cellStyle name="Currency 6 2 3 4 7 5 2" xfId="43802" xr:uid="{4A1355D9-6ED8-4B95-81DC-49983E2196A6}"/>
    <cellStyle name="Currency 6 2 3 4 7 6" xfId="7514" xr:uid="{00000000-0005-0000-0000-000074240000}"/>
    <cellStyle name="Currency 6 2 3 4 7 6 2" xfId="33961" xr:uid="{15729619-0A28-439E-A99F-43DF829A8DE9}"/>
    <cellStyle name="Currency 6 2 3 4 7 7" xfId="31811" xr:uid="{F39CF990-B760-4FE5-A660-23F9EA4D213A}"/>
    <cellStyle name="Currency 6 2 3 4 8" xfId="919" xr:uid="{00000000-0005-0000-0000-000075240000}"/>
    <cellStyle name="Currency 6 2 3 4 8 2" xfId="13989" xr:uid="{00000000-0005-0000-0000-000076240000}"/>
    <cellStyle name="Currency 6 2 3 4 8 2 2" xfId="37009" xr:uid="{CECFB76E-05CA-416D-BF93-AC3B2255E933}"/>
    <cellStyle name="Currency 6 2 3 4 8 3" xfId="19450" xr:uid="{00000000-0005-0000-0000-000077240000}"/>
    <cellStyle name="Currency 6 2 3 4 8 3 2" xfId="39469" xr:uid="{FF70131A-A37F-4B7C-8E6E-1969014A5DEB}"/>
    <cellStyle name="Currency 6 2 3 4 8 4" xfId="24908" xr:uid="{00000000-0005-0000-0000-000078240000}"/>
    <cellStyle name="Currency 6 2 3 4 8 4 2" xfId="41930" xr:uid="{9EF7EF6F-46A9-41F6-86AD-AACE5FFF4D97}"/>
    <cellStyle name="Currency 6 2 3 4 8 5" xfId="8531" xr:uid="{00000000-0005-0000-0000-000079240000}"/>
    <cellStyle name="Currency 6 2 3 4 8 5 2" xfId="34549" xr:uid="{A02D0985-357C-4C3A-9417-999AAB4C3178}"/>
    <cellStyle name="Currency 6 2 3 4 8 6" xfId="29939" xr:uid="{D4EFA60C-092D-4862-977E-A006EE0EAFC3}"/>
    <cellStyle name="Currency 6 2 3 4 9" xfId="8066" xr:uid="{00000000-0005-0000-0000-00007A240000}"/>
    <cellStyle name="Currency 6 2 3 4 9 2" xfId="34273" xr:uid="{18B116A1-6147-4FEF-A5D9-7477590DA431}"/>
    <cellStyle name="Currency 6 2 3 5" xfId="543" xr:uid="{00000000-0005-0000-0000-00007B240000}"/>
    <cellStyle name="Currency 6 2 3 5 10" xfId="13614" xr:uid="{00000000-0005-0000-0000-00007C240000}"/>
    <cellStyle name="Currency 6 2 3 5 10 2" xfId="36769" xr:uid="{F975800C-DAF8-47E5-8FBD-64DA587E69A8}"/>
    <cellStyle name="Currency 6 2 3 5 11" xfId="19074" xr:uid="{00000000-0005-0000-0000-00007D240000}"/>
    <cellStyle name="Currency 6 2 3 5 11 2" xfId="39229" xr:uid="{963C66BE-2E89-4C46-9F3B-C4EC4830D7D7}"/>
    <cellStyle name="Currency 6 2 3 5 12" xfId="24533" xr:uid="{00000000-0005-0000-0000-00007E240000}"/>
    <cellStyle name="Currency 6 2 3 5 12 2" xfId="41690" xr:uid="{43ABD5A3-E53A-4D9A-BB0E-E53F36EDE9C8}"/>
    <cellStyle name="Currency 6 2 3 5 13" xfId="5678" xr:uid="{00000000-0005-0000-0000-00007F240000}"/>
    <cellStyle name="Currency 6 2 3 5 13 2" xfId="32125" xr:uid="{C8ED0461-4D21-4002-AF74-BFA8A096B1E4}"/>
    <cellStyle name="Currency 6 2 3 5 14" xfId="29699" xr:uid="{EC00631D-990A-4E91-842C-36B13B54833E}"/>
    <cellStyle name="Currency 6 2 3 5 2" xfId="1562" xr:uid="{00000000-0005-0000-0000-000080240000}"/>
    <cellStyle name="Currency 6 2 3 5 2 2" xfId="9172" xr:uid="{00000000-0005-0000-0000-000081240000}"/>
    <cellStyle name="Currency 6 2 3 5 2 2 2" xfId="34897" xr:uid="{2DA90CA3-2F18-484A-83B7-064159538E2D}"/>
    <cellStyle name="Currency 6 2 3 5 2 3" xfId="14630" xr:uid="{00000000-0005-0000-0000-000082240000}"/>
    <cellStyle name="Currency 6 2 3 5 2 3 2" xfId="37357" xr:uid="{D069FD08-1550-49E0-81D3-5D7339A4CBE0}"/>
    <cellStyle name="Currency 6 2 3 5 2 4" xfId="20091" xr:uid="{00000000-0005-0000-0000-000083240000}"/>
    <cellStyle name="Currency 6 2 3 5 2 4 2" xfId="39817" xr:uid="{842E92E8-A682-4DCD-B1B7-AEE1753CCFDA}"/>
    <cellStyle name="Currency 6 2 3 5 2 5" xfId="25549" xr:uid="{00000000-0005-0000-0000-000084240000}"/>
    <cellStyle name="Currency 6 2 3 5 2 5 2" xfId="42278" xr:uid="{0F406A5F-3280-4AAD-BD02-27DE8BF9D86E}"/>
    <cellStyle name="Currency 6 2 3 5 2 6" xfId="5990" xr:uid="{00000000-0005-0000-0000-000085240000}"/>
    <cellStyle name="Currency 6 2 3 5 2 6 2" xfId="32437" xr:uid="{732EBD27-5FE8-47AD-B27D-351A356651FB}"/>
    <cellStyle name="Currency 6 2 3 5 2 7" xfId="30287" xr:uid="{5CE0AFAE-3124-4A87-8E27-AD853636E1D0}"/>
    <cellStyle name="Currency 6 2 3 5 3" xfId="2303" xr:uid="{00000000-0005-0000-0000-000086240000}"/>
    <cellStyle name="Currency 6 2 3 5 3 2" xfId="9913" xr:uid="{00000000-0005-0000-0000-000087240000}"/>
    <cellStyle name="Currency 6 2 3 5 3 2 2" xfId="35209" xr:uid="{F7E5FEB0-39B1-4DA5-86F1-0E4C7AB1C577}"/>
    <cellStyle name="Currency 6 2 3 5 3 3" xfId="15370" xr:uid="{00000000-0005-0000-0000-000088240000}"/>
    <cellStyle name="Currency 6 2 3 5 3 3 2" xfId="37669" xr:uid="{472B5ED1-FB35-4C87-BACD-2E470B4FD091}"/>
    <cellStyle name="Currency 6 2 3 5 3 4" xfId="20831" xr:uid="{00000000-0005-0000-0000-000089240000}"/>
    <cellStyle name="Currency 6 2 3 5 3 4 2" xfId="40129" xr:uid="{DE0A69F4-34C6-4823-8DE4-8F34932D3369}"/>
    <cellStyle name="Currency 6 2 3 5 3 5" xfId="26289" xr:uid="{00000000-0005-0000-0000-00008A240000}"/>
    <cellStyle name="Currency 6 2 3 5 3 5 2" xfId="42590" xr:uid="{2E871FB4-6953-4C3D-BE90-584CE57F681C}"/>
    <cellStyle name="Currency 6 2 3 5 3 6" xfId="6302" xr:uid="{00000000-0005-0000-0000-00008B240000}"/>
    <cellStyle name="Currency 6 2 3 5 3 6 2" xfId="32749" xr:uid="{7CDA5A5C-4F1E-461A-97A6-AEA9674C3727}"/>
    <cellStyle name="Currency 6 2 3 5 3 7" xfId="30599" xr:uid="{63D79872-DF95-4247-B17E-F396ACE81001}"/>
    <cellStyle name="Currency 6 2 3 5 4" xfId="3043" xr:uid="{00000000-0005-0000-0000-00008C240000}"/>
    <cellStyle name="Currency 6 2 3 5 4 2" xfId="10653" xr:uid="{00000000-0005-0000-0000-00008D240000}"/>
    <cellStyle name="Currency 6 2 3 5 4 2 2" xfId="35521" xr:uid="{C251F825-4F57-40EA-89B6-C352A2DF1192}"/>
    <cellStyle name="Currency 6 2 3 5 4 3" xfId="16110" xr:uid="{00000000-0005-0000-0000-00008E240000}"/>
    <cellStyle name="Currency 6 2 3 5 4 3 2" xfId="37981" xr:uid="{42C00EDC-FE01-454A-8972-DDD4D7F8CCF9}"/>
    <cellStyle name="Currency 6 2 3 5 4 4" xfId="21571" xr:uid="{00000000-0005-0000-0000-00008F240000}"/>
    <cellStyle name="Currency 6 2 3 5 4 4 2" xfId="40441" xr:uid="{E4570267-8BB8-4CBB-A3AF-C71CD40FB138}"/>
    <cellStyle name="Currency 6 2 3 5 4 5" xfId="27029" xr:uid="{00000000-0005-0000-0000-000090240000}"/>
    <cellStyle name="Currency 6 2 3 5 4 5 2" xfId="42902" xr:uid="{6E93A5EB-D958-444A-B1E0-E3F43FF830EC}"/>
    <cellStyle name="Currency 6 2 3 5 4 6" xfId="6614" xr:uid="{00000000-0005-0000-0000-000091240000}"/>
    <cellStyle name="Currency 6 2 3 5 4 6 2" xfId="33061" xr:uid="{8C1BB869-AFBC-4B1A-AAED-AF916E8994A4}"/>
    <cellStyle name="Currency 6 2 3 5 4 7" xfId="30911" xr:uid="{FA106637-BBEF-4B35-9062-9FAAE412161F}"/>
    <cellStyle name="Currency 6 2 3 5 5" xfId="3784" xr:uid="{00000000-0005-0000-0000-000092240000}"/>
    <cellStyle name="Currency 6 2 3 5 5 2" xfId="11393" xr:uid="{00000000-0005-0000-0000-000093240000}"/>
    <cellStyle name="Currency 6 2 3 5 5 2 2" xfId="35833" xr:uid="{D355AC0D-0793-442D-B1A9-9D2E83608FF8}"/>
    <cellStyle name="Currency 6 2 3 5 5 3" xfId="16850" xr:uid="{00000000-0005-0000-0000-000094240000}"/>
    <cellStyle name="Currency 6 2 3 5 5 3 2" xfId="38293" xr:uid="{10CF9A20-3490-4C3F-B1B5-F6854C8A3472}"/>
    <cellStyle name="Currency 6 2 3 5 5 4" xfId="22311" xr:uid="{00000000-0005-0000-0000-000095240000}"/>
    <cellStyle name="Currency 6 2 3 5 5 4 2" xfId="40753" xr:uid="{380022A2-42E4-4AE3-9002-BE7806E4BB60}"/>
    <cellStyle name="Currency 6 2 3 5 5 5" xfId="27769" xr:uid="{00000000-0005-0000-0000-000096240000}"/>
    <cellStyle name="Currency 6 2 3 5 5 5 2" xfId="43214" xr:uid="{6D051C42-195E-4E34-962A-1C6301F737BD}"/>
    <cellStyle name="Currency 6 2 3 5 5 6" xfId="6926" xr:uid="{00000000-0005-0000-0000-000097240000}"/>
    <cellStyle name="Currency 6 2 3 5 5 6 2" xfId="33373" xr:uid="{75C0F141-0B49-46AC-9AA0-A2B45384A68A}"/>
    <cellStyle name="Currency 6 2 3 5 5 7" xfId="31223" xr:uid="{F4AADD4C-37D5-4D3C-849E-7E51029E1CDA}"/>
    <cellStyle name="Currency 6 2 3 5 6" xfId="4525" xr:uid="{00000000-0005-0000-0000-000098240000}"/>
    <cellStyle name="Currency 6 2 3 5 6 2" xfId="12134" xr:uid="{00000000-0005-0000-0000-000099240000}"/>
    <cellStyle name="Currency 6 2 3 5 6 2 2" xfId="36145" xr:uid="{DD1F0591-5072-4C45-AA96-DBAF5DF36B98}"/>
    <cellStyle name="Currency 6 2 3 5 6 3" xfId="17591" xr:uid="{00000000-0005-0000-0000-00009A240000}"/>
    <cellStyle name="Currency 6 2 3 5 6 3 2" xfId="38605" xr:uid="{E0E97058-E110-4CDE-B132-BC5CD72FC5BF}"/>
    <cellStyle name="Currency 6 2 3 5 6 4" xfId="23052" xr:uid="{00000000-0005-0000-0000-00009B240000}"/>
    <cellStyle name="Currency 6 2 3 5 6 4 2" xfId="41065" xr:uid="{866952DC-53CA-40AA-8928-86CE31CCB8DC}"/>
    <cellStyle name="Currency 6 2 3 5 6 5" xfId="28510" xr:uid="{00000000-0005-0000-0000-00009C240000}"/>
    <cellStyle name="Currency 6 2 3 5 6 5 2" xfId="43526" xr:uid="{3DCA3C86-E0F4-459B-B9C2-704E0A3A80FD}"/>
    <cellStyle name="Currency 6 2 3 5 6 6" xfId="7238" xr:uid="{00000000-0005-0000-0000-00009D240000}"/>
    <cellStyle name="Currency 6 2 3 5 6 6 2" xfId="33685" xr:uid="{7F382E62-6941-4065-8315-6BF8ED016E5F}"/>
    <cellStyle name="Currency 6 2 3 5 6 7" xfId="31535" xr:uid="{B5F1EF57-5A72-4151-87CC-158B920226F1}"/>
    <cellStyle name="Currency 6 2 3 5 7" xfId="5265" xr:uid="{00000000-0005-0000-0000-00009E240000}"/>
    <cellStyle name="Currency 6 2 3 5 7 2" xfId="12874" xr:uid="{00000000-0005-0000-0000-00009F240000}"/>
    <cellStyle name="Currency 6 2 3 5 7 2 2" xfId="36457" xr:uid="{762BAC04-88CB-495C-8C69-5B0401D3F790}"/>
    <cellStyle name="Currency 6 2 3 5 7 3" xfId="18331" xr:uid="{00000000-0005-0000-0000-0000A0240000}"/>
    <cellStyle name="Currency 6 2 3 5 7 3 2" xfId="38917" xr:uid="{001B3097-490C-49F2-AA15-41BE21049818}"/>
    <cellStyle name="Currency 6 2 3 5 7 4" xfId="23792" xr:uid="{00000000-0005-0000-0000-0000A1240000}"/>
    <cellStyle name="Currency 6 2 3 5 7 4 2" xfId="41377" xr:uid="{41DC4046-7FE1-43E8-8143-126C4187B822}"/>
    <cellStyle name="Currency 6 2 3 5 7 5" xfId="29250" xr:uid="{00000000-0005-0000-0000-0000A2240000}"/>
    <cellStyle name="Currency 6 2 3 5 7 5 2" xfId="43838" xr:uid="{83828BDD-9E7B-468D-9081-C91E4618DFE0}"/>
    <cellStyle name="Currency 6 2 3 5 7 6" xfId="7550" xr:uid="{00000000-0005-0000-0000-0000A3240000}"/>
    <cellStyle name="Currency 6 2 3 5 7 6 2" xfId="33997" xr:uid="{865A4CB8-EEED-4D31-9DC3-FD14280CC303}"/>
    <cellStyle name="Currency 6 2 3 5 7 7" xfId="31847" xr:uid="{B7777918-51EC-4187-A317-9FA4DACFF0E6}"/>
    <cellStyle name="Currency 6 2 3 5 8" xfId="955" xr:uid="{00000000-0005-0000-0000-0000A4240000}"/>
    <cellStyle name="Currency 6 2 3 5 8 2" xfId="14025" xr:uid="{00000000-0005-0000-0000-0000A5240000}"/>
    <cellStyle name="Currency 6 2 3 5 8 2 2" xfId="37045" xr:uid="{D86D698F-B371-44AA-938C-4F128577C715}"/>
    <cellStyle name="Currency 6 2 3 5 8 3" xfId="19486" xr:uid="{00000000-0005-0000-0000-0000A6240000}"/>
    <cellStyle name="Currency 6 2 3 5 8 3 2" xfId="39505" xr:uid="{9A3A58FC-C069-40C1-BC9A-E81F4127401D}"/>
    <cellStyle name="Currency 6 2 3 5 8 4" xfId="24944" xr:uid="{00000000-0005-0000-0000-0000A7240000}"/>
    <cellStyle name="Currency 6 2 3 5 8 4 2" xfId="41966" xr:uid="{A949009E-D7BB-4BFA-B27B-C48C6648E8E5}"/>
    <cellStyle name="Currency 6 2 3 5 8 5" xfId="8567" xr:uid="{00000000-0005-0000-0000-0000A8240000}"/>
    <cellStyle name="Currency 6 2 3 5 8 5 2" xfId="34585" xr:uid="{D19B5622-FC37-49E5-A351-0ED67F035CF4}"/>
    <cellStyle name="Currency 6 2 3 5 8 6" xfId="29975" xr:uid="{775E8400-CB0C-4265-B7CB-25FEF243ED12}"/>
    <cellStyle name="Currency 6 2 3 5 9" xfId="8155" xr:uid="{00000000-0005-0000-0000-0000A9240000}"/>
    <cellStyle name="Currency 6 2 3 5 9 2" xfId="34309" xr:uid="{101D25A7-23CA-4F54-B742-020EBE444095}"/>
    <cellStyle name="Currency 6 2 3 6" xfId="632" xr:uid="{00000000-0005-0000-0000-0000AA240000}"/>
    <cellStyle name="Currency 6 2 3 6 10" xfId="13703" xr:uid="{00000000-0005-0000-0000-0000AB240000}"/>
    <cellStyle name="Currency 6 2 3 6 10 2" xfId="36805" xr:uid="{773A0022-6B2C-4F13-A24E-F2BE0FAADE4B}"/>
    <cellStyle name="Currency 6 2 3 6 11" xfId="19163" xr:uid="{00000000-0005-0000-0000-0000AC240000}"/>
    <cellStyle name="Currency 6 2 3 6 11 2" xfId="39265" xr:uid="{14F51485-6C9E-4336-B603-D5409BA12D8E}"/>
    <cellStyle name="Currency 6 2 3 6 12" xfId="24622" xr:uid="{00000000-0005-0000-0000-0000AD240000}"/>
    <cellStyle name="Currency 6 2 3 6 12 2" xfId="41726" xr:uid="{956F20CA-4E7E-44D8-BE52-1B617D5DED5F}"/>
    <cellStyle name="Currency 6 2 3 6 13" xfId="5714" xr:uid="{00000000-0005-0000-0000-0000AE240000}"/>
    <cellStyle name="Currency 6 2 3 6 13 2" xfId="32161" xr:uid="{F9B46AC9-7BBE-49E2-ABBD-C68E981DE709}"/>
    <cellStyle name="Currency 6 2 3 6 14" xfId="29735" xr:uid="{503DFBDD-0759-45F1-A372-56435B8BFB53}"/>
    <cellStyle name="Currency 6 2 3 6 2" xfId="1651" xr:uid="{00000000-0005-0000-0000-0000AF240000}"/>
    <cellStyle name="Currency 6 2 3 6 2 2" xfId="9261" xr:uid="{00000000-0005-0000-0000-0000B0240000}"/>
    <cellStyle name="Currency 6 2 3 6 2 2 2" xfId="34933" xr:uid="{F684DFA4-B7A2-4EF3-B9A4-ECC4256533C3}"/>
    <cellStyle name="Currency 6 2 3 6 2 3" xfId="14719" xr:uid="{00000000-0005-0000-0000-0000B1240000}"/>
    <cellStyle name="Currency 6 2 3 6 2 3 2" xfId="37393" xr:uid="{0DCB617C-A474-4556-9760-F037EDCD30D1}"/>
    <cellStyle name="Currency 6 2 3 6 2 4" xfId="20180" xr:uid="{00000000-0005-0000-0000-0000B2240000}"/>
    <cellStyle name="Currency 6 2 3 6 2 4 2" xfId="39853" xr:uid="{F54C9559-89B7-481F-9AAF-C68F770DABF7}"/>
    <cellStyle name="Currency 6 2 3 6 2 5" xfId="25638" xr:uid="{00000000-0005-0000-0000-0000B3240000}"/>
    <cellStyle name="Currency 6 2 3 6 2 5 2" xfId="42314" xr:uid="{82BC8A0B-98FB-4CE3-8BCC-7EF6D1D0A5CC}"/>
    <cellStyle name="Currency 6 2 3 6 2 6" xfId="6026" xr:uid="{00000000-0005-0000-0000-0000B4240000}"/>
    <cellStyle name="Currency 6 2 3 6 2 6 2" xfId="32473" xr:uid="{0200705E-D918-4419-BC7F-C960DF366C5B}"/>
    <cellStyle name="Currency 6 2 3 6 2 7" xfId="30323" xr:uid="{F0CD68DF-66A0-40D5-8570-B8AFC75574BA}"/>
    <cellStyle name="Currency 6 2 3 6 3" xfId="2392" xr:uid="{00000000-0005-0000-0000-0000B5240000}"/>
    <cellStyle name="Currency 6 2 3 6 3 2" xfId="10002" xr:uid="{00000000-0005-0000-0000-0000B6240000}"/>
    <cellStyle name="Currency 6 2 3 6 3 2 2" xfId="35245" xr:uid="{DCCCAAB4-E05F-4CC2-B2C6-D3C03E2A6ECC}"/>
    <cellStyle name="Currency 6 2 3 6 3 3" xfId="15459" xr:uid="{00000000-0005-0000-0000-0000B7240000}"/>
    <cellStyle name="Currency 6 2 3 6 3 3 2" xfId="37705" xr:uid="{4111913B-3F47-4218-800F-DB58718B3852}"/>
    <cellStyle name="Currency 6 2 3 6 3 4" xfId="20920" xr:uid="{00000000-0005-0000-0000-0000B8240000}"/>
    <cellStyle name="Currency 6 2 3 6 3 4 2" xfId="40165" xr:uid="{FD0E9A79-785F-4CDB-94AA-3E1C7B51F814}"/>
    <cellStyle name="Currency 6 2 3 6 3 5" xfId="26378" xr:uid="{00000000-0005-0000-0000-0000B9240000}"/>
    <cellStyle name="Currency 6 2 3 6 3 5 2" xfId="42626" xr:uid="{383AD786-0408-44E5-962E-78A3B1B6BEF4}"/>
    <cellStyle name="Currency 6 2 3 6 3 6" xfId="6338" xr:uid="{00000000-0005-0000-0000-0000BA240000}"/>
    <cellStyle name="Currency 6 2 3 6 3 6 2" xfId="32785" xr:uid="{6CB703E3-F917-4E6A-9A23-D284CB6A57A0}"/>
    <cellStyle name="Currency 6 2 3 6 3 7" xfId="30635" xr:uid="{16E6673B-8BB2-49BB-B544-33F5AF8F28B1}"/>
    <cellStyle name="Currency 6 2 3 6 4" xfId="3132" xr:uid="{00000000-0005-0000-0000-0000BB240000}"/>
    <cellStyle name="Currency 6 2 3 6 4 2" xfId="10742" xr:uid="{00000000-0005-0000-0000-0000BC240000}"/>
    <cellStyle name="Currency 6 2 3 6 4 2 2" xfId="35557" xr:uid="{7F18D384-367F-4FDA-82BD-4DB5FD88D721}"/>
    <cellStyle name="Currency 6 2 3 6 4 3" xfId="16199" xr:uid="{00000000-0005-0000-0000-0000BD240000}"/>
    <cellStyle name="Currency 6 2 3 6 4 3 2" xfId="38017" xr:uid="{7CDEE929-6015-4D82-9C22-642AF8084F7A}"/>
    <cellStyle name="Currency 6 2 3 6 4 4" xfId="21660" xr:uid="{00000000-0005-0000-0000-0000BE240000}"/>
    <cellStyle name="Currency 6 2 3 6 4 4 2" xfId="40477" xr:uid="{06F00A1D-B654-43BE-95C6-C705449A1894}"/>
    <cellStyle name="Currency 6 2 3 6 4 5" xfId="27118" xr:uid="{00000000-0005-0000-0000-0000BF240000}"/>
    <cellStyle name="Currency 6 2 3 6 4 5 2" xfId="42938" xr:uid="{D04C3A6D-226D-4CCF-9EC1-EF102F6EF296}"/>
    <cellStyle name="Currency 6 2 3 6 4 6" xfId="6650" xr:uid="{00000000-0005-0000-0000-0000C0240000}"/>
    <cellStyle name="Currency 6 2 3 6 4 6 2" xfId="33097" xr:uid="{8062A186-1E7F-4704-B574-201BBC4A049B}"/>
    <cellStyle name="Currency 6 2 3 6 4 7" xfId="30947" xr:uid="{1308260A-2A20-4CAF-AC25-1C1BB873C17D}"/>
    <cellStyle name="Currency 6 2 3 6 5" xfId="3873" xr:uid="{00000000-0005-0000-0000-0000C1240000}"/>
    <cellStyle name="Currency 6 2 3 6 5 2" xfId="11482" xr:uid="{00000000-0005-0000-0000-0000C2240000}"/>
    <cellStyle name="Currency 6 2 3 6 5 2 2" xfId="35869" xr:uid="{3E6DD9D4-F92B-4BF8-8433-4CEBC750615F}"/>
    <cellStyle name="Currency 6 2 3 6 5 3" xfId="16939" xr:uid="{00000000-0005-0000-0000-0000C3240000}"/>
    <cellStyle name="Currency 6 2 3 6 5 3 2" xfId="38329" xr:uid="{82DB4E2E-F109-482C-B4C8-DD419D185A06}"/>
    <cellStyle name="Currency 6 2 3 6 5 4" xfId="22400" xr:uid="{00000000-0005-0000-0000-0000C4240000}"/>
    <cellStyle name="Currency 6 2 3 6 5 4 2" xfId="40789" xr:uid="{ED3FE0B6-F02E-434F-88F7-B2638B7FF061}"/>
    <cellStyle name="Currency 6 2 3 6 5 5" xfId="27858" xr:uid="{00000000-0005-0000-0000-0000C5240000}"/>
    <cellStyle name="Currency 6 2 3 6 5 5 2" xfId="43250" xr:uid="{1F42F7B0-A85A-4BFC-B4D3-B2605C6F0E9B}"/>
    <cellStyle name="Currency 6 2 3 6 5 6" xfId="6962" xr:uid="{00000000-0005-0000-0000-0000C6240000}"/>
    <cellStyle name="Currency 6 2 3 6 5 6 2" xfId="33409" xr:uid="{A1EB9DF5-E07E-47D4-9594-79F08F5BE24D}"/>
    <cellStyle name="Currency 6 2 3 6 5 7" xfId="31259" xr:uid="{D9B7AA5A-AED6-455E-AA15-FA33059F4349}"/>
    <cellStyle name="Currency 6 2 3 6 6" xfId="4614" xr:uid="{00000000-0005-0000-0000-0000C7240000}"/>
    <cellStyle name="Currency 6 2 3 6 6 2" xfId="12223" xr:uid="{00000000-0005-0000-0000-0000C8240000}"/>
    <cellStyle name="Currency 6 2 3 6 6 2 2" xfId="36181" xr:uid="{356C772C-BA21-48B4-88A7-B9B5C896DD87}"/>
    <cellStyle name="Currency 6 2 3 6 6 3" xfId="17680" xr:uid="{00000000-0005-0000-0000-0000C9240000}"/>
    <cellStyle name="Currency 6 2 3 6 6 3 2" xfId="38641" xr:uid="{A080AF9C-BDDD-4F24-8FC4-293536A98B27}"/>
    <cellStyle name="Currency 6 2 3 6 6 4" xfId="23141" xr:uid="{00000000-0005-0000-0000-0000CA240000}"/>
    <cellStyle name="Currency 6 2 3 6 6 4 2" xfId="41101" xr:uid="{2E6C015A-229A-4CB2-9ED8-53ACCD414B4B}"/>
    <cellStyle name="Currency 6 2 3 6 6 5" xfId="28599" xr:uid="{00000000-0005-0000-0000-0000CB240000}"/>
    <cellStyle name="Currency 6 2 3 6 6 5 2" xfId="43562" xr:uid="{784ECE94-1D0A-49F6-92B3-68C38281F416}"/>
    <cellStyle name="Currency 6 2 3 6 6 6" xfId="7274" xr:uid="{00000000-0005-0000-0000-0000CC240000}"/>
    <cellStyle name="Currency 6 2 3 6 6 6 2" xfId="33721" xr:uid="{D2FFE519-47DC-478E-8B4A-3B9A6B9C3D4C}"/>
    <cellStyle name="Currency 6 2 3 6 6 7" xfId="31571" xr:uid="{59BA82EC-1178-4BBA-ABFD-DCE1DBDA8CC1}"/>
    <cellStyle name="Currency 6 2 3 6 7" xfId="5354" xr:uid="{00000000-0005-0000-0000-0000CD240000}"/>
    <cellStyle name="Currency 6 2 3 6 7 2" xfId="12963" xr:uid="{00000000-0005-0000-0000-0000CE240000}"/>
    <cellStyle name="Currency 6 2 3 6 7 2 2" xfId="36493" xr:uid="{AEA2BA04-979C-4773-8ECF-4C6DCF69C2A9}"/>
    <cellStyle name="Currency 6 2 3 6 7 3" xfId="18420" xr:uid="{00000000-0005-0000-0000-0000CF240000}"/>
    <cellStyle name="Currency 6 2 3 6 7 3 2" xfId="38953" xr:uid="{4D2D2AF6-7E95-4940-BD81-3A931AAE8F95}"/>
    <cellStyle name="Currency 6 2 3 6 7 4" xfId="23881" xr:uid="{00000000-0005-0000-0000-0000D0240000}"/>
    <cellStyle name="Currency 6 2 3 6 7 4 2" xfId="41413" xr:uid="{CEF54747-6BAB-4829-9DFA-DC47627CB92B}"/>
    <cellStyle name="Currency 6 2 3 6 7 5" xfId="29339" xr:uid="{00000000-0005-0000-0000-0000D1240000}"/>
    <cellStyle name="Currency 6 2 3 6 7 5 2" xfId="43874" xr:uid="{1A8302B5-CCE9-4C99-9D1E-22C5D924EE93}"/>
    <cellStyle name="Currency 6 2 3 6 7 6" xfId="7586" xr:uid="{00000000-0005-0000-0000-0000D2240000}"/>
    <cellStyle name="Currency 6 2 3 6 7 6 2" xfId="34033" xr:uid="{C7CC9FCF-8DFB-4DC3-A9E1-4D14C85B902E}"/>
    <cellStyle name="Currency 6 2 3 6 7 7" xfId="31883" xr:uid="{A57F4456-92DC-4977-9F6C-1CAC0041451B}"/>
    <cellStyle name="Currency 6 2 3 6 8" xfId="991" xr:uid="{00000000-0005-0000-0000-0000D3240000}"/>
    <cellStyle name="Currency 6 2 3 6 8 2" xfId="14061" xr:uid="{00000000-0005-0000-0000-0000D4240000}"/>
    <cellStyle name="Currency 6 2 3 6 8 2 2" xfId="37081" xr:uid="{5DBEED89-3943-4816-8F7E-ED205DE11A5F}"/>
    <cellStyle name="Currency 6 2 3 6 8 3" xfId="19522" xr:uid="{00000000-0005-0000-0000-0000D5240000}"/>
    <cellStyle name="Currency 6 2 3 6 8 3 2" xfId="39541" xr:uid="{3861E843-FB51-453B-8E34-B590A8125B77}"/>
    <cellStyle name="Currency 6 2 3 6 8 4" xfId="24980" xr:uid="{00000000-0005-0000-0000-0000D6240000}"/>
    <cellStyle name="Currency 6 2 3 6 8 4 2" xfId="42002" xr:uid="{229A63AF-5765-4E16-8CE1-2D1347921986}"/>
    <cellStyle name="Currency 6 2 3 6 8 5" xfId="8603" xr:uid="{00000000-0005-0000-0000-0000D7240000}"/>
    <cellStyle name="Currency 6 2 3 6 8 5 2" xfId="34621" xr:uid="{E57CB3DE-7BD4-4FF8-B21B-A251DCA1B5E5}"/>
    <cellStyle name="Currency 6 2 3 6 8 6" xfId="30011" xr:uid="{56A8D71B-5E24-4162-9A04-FB9AA6B13268}"/>
    <cellStyle name="Currency 6 2 3 6 9" xfId="8244" xr:uid="{00000000-0005-0000-0000-0000D8240000}"/>
    <cellStyle name="Currency 6 2 3 6 9 2" xfId="34345" xr:uid="{D522E07A-7EA6-42E7-999D-EAEC76EF3CBE}"/>
    <cellStyle name="Currency 6 2 3 7" xfId="722" xr:uid="{00000000-0005-0000-0000-0000D9240000}"/>
    <cellStyle name="Currency 6 2 3 7 10" xfId="13793" xr:uid="{00000000-0005-0000-0000-0000DA240000}"/>
    <cellStyle name="Currency 6 2 3 7 10 2" xfId="36841" xr:uid="{7F5B4CCD-2A5A-451F-834F-5A88F1E9AEA7}"/>
    <cellStyle name="Currency 6 2 3 7 11" xfId="19253" xr:uid="{00000000-0005-0000-0000-0000DB240000}"/>
    <cellStyle name="Currency 6 2 3 7 11 2" xfId="39301" xr:uid="{C997136F-877C-4D4B-9A09-328C56EF1ED9}"/>
    <cellStyle name="Currency 6 2 3 7 12" xfId="24712" xr:uid="{00000000-0005-0000-0000-0000DC240000}"/>
    <cellStyle name="Currency 6 2 3 7 12 2" xfId="41762" xr:uid="{A3861B37-F815-4366-854E-A4D0194AE90A}"/>
    <cellStyle name="Currency 6 2 3 7 13" xfId="5750" xr:uid="{00000000-0005-0000-0000-0000DD240000}"/>
    <cellStyle name="Currency 6 2 3 7 13 2" xfId="32197" xr:uid="{26D7F204-1312-4FFE-9967-650CCC772ECF}"/>
    <cellStyle name="Currency 6 2 3 7 14" xfId="29771" xr:uid="{E2D8EC32-8BBF-4899-8D9D-8E2295455F79}"/>
    <cellStyle name="Currency 6 2 3 7 2" xfId="1741" xr:uid="{00000000-0005-0000-0000-0000DE240000}"/>
    <cellStyle name="Currency 6 2 3 7 2 2" xfId="9351" xr:uid="{00000000-0005-0000-0000-0000DF240000}"/>
    <cellStyle name="Currency 6 2 3 7 2 2 2" xfId="34969" xr:uid="{4D6B701D-A434-49AC-A8DA-F9A065CB40D9}"/>
    <cellStyle name="Currency 6 2 3 7 2 3" xfId="14809" xr:uid="{00000000-0005-0000-0000-0000E0240000}"/>
    <cellStyle name="Currency 6 2 3 7 2 3 2" xfId="37429" xr:uid="{03FD1270-8A20-451A-8EDE-E0CC496A2F7F}"/>
    <cellStyle name="Currency 6 2 3 7 2 4" xfId="20270" xr:uid="{00000000-0005-0000-0000-0000E1240000}"/>
    <cellStyle name="Currency 6 2 3 7 2 4 2" xfId="39889" xr:uid="{1801E1BA-86B3-4F4D-A98C-D3CFAA00FA2D}"/>
    <cellStyle name="Currency 6 2 3 7 2 5" xfId="25728" xr:uid="{00000000-0005-0000-0000-0000E2240000}"/>
    <cellStyle name="Currency 6 2 3 7 2 5 2" xfId="42350" xr:uid="{DAD483FF-F57A-406A-820A-911001C97526}"/>
    <cellStyle name="Currency 6 2 3 7 2 6" xfId="6062" xr:uid="{00000000-0005-0000-0000-0000E3240000}"/>
    <cellStyle name="Currency 6 2 3 7 2 6 2" xfId="32509" xr:uid="{75E4E6F7-4530-459A-998C-791D77BBBA75}"/>
    <cellStyle name="Currency 6 2 3 7 2 7" xfId="30359" xr:uid="{69628964-0E05-44ED-98D2-F1EA505ED612}"/>
    <cellStyle name="Currency 6 2 3 7 3" xfId="2482" xr:uid="{00000000-0005-0000-0000-0000E4240000}"/>
    <cellStyle name="Currency 6 2 3 7 3 2" xfId="10092" xr:uid="{00000000-0005-0000-0000-0000E5240000}"/>
    <cellStyle name="Currency 6 2 3 7 3 2 2" xfId="35281" xr:uid="{EBD38E2E-AC7B-41FE-B15E-19E4A9B2A09A}"/>
    <cellStyle name="Currency 6 2 3 7 3 3" xfId="15549" xr:uid="{00000000-0005-0000-0000-0000E6240000}"/>
    <cellStyle name="Currency 6 2 3 7 3 3 2" xfId="37741" xr:uid="{2705C817-AAC7-4937-8891-CE6594425095}"/>
    <cellStyle name="Currency 6 2 3 7 3 4" xfId="21010" xr:uid="{00000000-0005-0000-0000-0000E7240000}"/>
    <cellStyle name="Currency 6 2 3 7 3 4 2" xfId="40201" xr:uid="{8D2CB8C1-A255-4461-A539-48A44BA7B2AF}"/>
    <cellStyle name="Currency 6 2 3 7 3 5" xfId="26468" xr:uid="{00000000-0005-0000-0000-0000E8240000}"/>
    <cellStyle name="Currency 6 2 3 7 3 5 2" xfId="42662" xr:uid="{99449457-C45D-4B96-B933-50927121FD1E}"/>
    <cellStyle name="Currency 6 2 3 7 3 6" xfId="6374" xr:uid="{00000000-0005-0000-0000-0000E9240000}"/>
    <cellStyle name="Currency 6 2 3 7 3 6 2" xfId="32821" xr:uid="{5CD477B5-F543-4458-98E2-76455A866529}"/>
    <cellStyle name="Currency 6 2 3 7 3 7" xfId="30671" xr:uid="{C68C0F26-A1F2-4599-91E7-C78059AF3579}"/>
    <cellStyle name="Currency 6 2 3 7 4" xfId="3222" xr:uid="{00000000-0005-0000-0000-0000EA240000}"/>
    <cellStyle name="Currency 6 2 3 7 4 2" xfId="10832" xr:uid="{00000000-0005-0000-0000-0000EB240000}"/>
    <cellStyle name="Currency 6 2 3 7 4 2 2" xfId="35593" xr:uid="{B6D13A85-F1F8-44F1-8AF3-B87F7411DC78}"/>
    <cellStyle name="Currency 6 2 3 7 4 3" xfId="16289" xr:uid="{00000000-0005-0000-0000-0000EC240000}"/>
    <cellStyle name="Currency 6 2 3 7 4 3 2" xfId="38053" xr:uid="{D6DF9F40-3D4A-498B-938C-88FD5A5BABCA}"/>
    <cellStyle name="Currency 6 2 3 7 4 4" xfId="21750" xr:uid="{00000000-0005-0000-0000-0000ED240000}"/>
    <cellStyle name="Currency 6 2 3 7 4 4 2" xfId="40513" xr:uid="{25F204DE-C7B0-4AEA-8975-EDA04C2E5D9A}"/>
    <cellStyle name="Currency 6 2 3 7 4 5" xfId="27208" xr:uid="{00000000-0005-0000-0000-0000EE240000}"/>
    <cellStyle name="Currency 6 2 3 7 4 5 2" xfId="42974" xr:uid="{5443C573-8BC3-49C2-A8A0-6C236EDF98B3}"/>
    <cellStyle name="Currency 6 2 3 7 4 6" xfId="6686" xr:uid="{00000000-0005-0000-0000-0000EF240000}"/>
    <cellStyle name="Currency 6 2 3 7 4 6 2" xfId="33133" xr:uid="{F3C38BC6-2A87-48AA-B71E-2AC647AFE97E}"/>
    <cellStyle name="Currency 6 2 3 7 4 7" xfId="30983" xr:uid="{D117EAA2-9090-4781-9B70-82A4915C00A6}"/>
    <cellStyle name="Currency 6 2 3 7 5" xfId="3963" xr:uid="{00000000-0005-0000-0000-0000F0240000}"/>
    <cellStyle name="Currency 6 2 3 7 5 2" xfId="11572" xr:uid="{00000000-0005-0000-0000-0000F1240000}"/>
    <cellStyle name="Currency 6 2 3 7 5 2 2" xfId="35905" xr:uid="{4616CBA4-4AE9-4D4B-AC58-EB08C243A8FE}"/>
    <cellStyle name="Currency 6 2 3 7 5 3" xfId="17029" xr:uid="{00000000-0005-0000-0000-0000F2240000}"/>
    <cellStyle name="Currency 6 2 3 7 5 3 2" xfId="38365" xr:uid="{C7DD82B7-21A7-476E-9952-D1A7E61F6191}"/>
    <cellStyle name="Currency 6 2 3 7 5 4" xfId="22490" xr:uid="{00000000-0005-0000-0000-0000F3240000}"/>
    <cellStyle name="Currency 6 2 3 7 5 4 2" xfId="40825" xr:uid="{2D37A10E-6299-4E87-988E-9A649A4FF46F}"/>
    <cellStyle name="Currency 6 2 3 7 5 5" xfId="27948" xr:uid="{00000000-0005-0000-0000-0000F4240000}"/>
    <cellStyle name="Currency 6 2 3 7 5 5 2" xfId="43286" xr:uid="{651E151D-46FF-4E40-B9EB-D0DB9040B4C3}"/>
    <cellStyle name="Currency 6 2 3 7 5 6" xfId="6998" xr:uid="{00000000-0005-0000-0000-0000F5240000}"/>
    <cellStyle name="Currency 6 2 3 7 5 6 2" xfId="33445" xr:uid="{5114C342-88A6-433C-848B-E7023FD62440}"/>
    <cellStyle name="Currency 6 2 3 7 5 7" xfId="31295" xr:uid="{DB928DA8-91A4-481C-A13F-B7ED651A639C}"/>
    <cellStyle name="Currency 6 2 3 7 6" xfId="4704" xr:uid="{00000000-0005-0000-0000-0000F6240000}"/>
    <cellStyle name="Currency 6 2 3 7 6 2" xfId="12313" xr:uid="{00000000-0005-0000-0000-0000F7240000}"/>
    <cellStyle name="Currency 6 2 3 7 6 2 2" xfId="36217" xr:uid="{5613BF47-2164-4B83-B9A7-9B43F4AA5D5C}"/>
    <cellStyle name="Currency 6 2 3 7 6 3" xfId="17770" xr:uid="{00000000-0005-0000-0000-0000F8240000}"/>
    <cellStyle name="Currency 6 2 3 7 6 3 2" xfId="38677" xr:uid="{7091ED98-7683-4BDA-B2B3-CDCF7839AF4F}"/>
    <cellStyle name="Currency 6 2 3 7 6 4" xfId="23231" xr:uid="{00000000-0005-0000-0000-0000F9240000}"/>
    <cellStyle name="Currency 6 2 3 7 6 4 2" xfId="41137" xr:uid="{5A3C1650-5917-4DB8-8D63-C9C67E54806B}"/>
    <cellStyle name="Currency 6 2 3 7 6 5" xfId="28689" xr:uid="{00000000-0005-0000-0000-0000FA240000}"/>
    <cellStyle name="Currency 6 2 3 7 6 5 2" xfId="43598" xr:uid="{C1FF8367-9323-450B-84B5-EA426D7440B3}"/>
    <cellStyle name="Currency 6 2 3 7 6 6" xfId="7310" xr:uid="{00000000-0005-0000-0000-0000FB240000}"/>
    <cellStyle name="Currency 6 2 3 7 6 6 2" xfId="33757" xr:uid="{7EC1C080-9107-4248-82C0-B8D8F76E601C}"/>
    <cellStyle name="Currency 6 2 3 7 6 7" xfId="31607" xr:uid="{0046DCCC-F22A-4E3D-9E10-33B8CE96A447}"/>
    <cellStyle name="Currency 6 2 3 7 7" xfId="5444" xr:uid="{00000000-0005-0000-0000-0000FC240000}"/>
    <cellStyle name="Currency 6 2 3 7 7 2" xfId="13053" xr:uid="{00000000-0005-0000-0000-0000FD240000}"/>
    <cellStyle name="Currency 6 2 3 7 7 2 2" xfId="36529" xr:uid="{1CB5B6B6-7101-4F6C-97C8-F02CB72F956F}"/>
    <cellStyle name="Currency 6 2 3 7 7 3" xfId="18510" xr:uid="{00000000-0005-0000-0000-0000FE240000}"/>
    <cellStyle name="Currency 6 2 3 7 7 3 2" xfId="38989" xr:uid="{8F10C1FE-22F3-4A33-9FBD-AF2D28C4CE15}"/>
    <cellStyle name="Currency 6 2 3 7 7 4" xfId="23971" xr:uid="{00000000-0005-0000-0000-0000FF240000}"/>
    <cellStyle name="Currency 6 2 3 7 7 4 2" xfId="41449" xr:uid="{25386B59-E2F7-4FC7-A997-33A8C7684F86}"/>
    <cellStyle name="Currency 6 2 3 7 7 5" xfId="29429" xr:uid="{00000000-0005-0000-0000-000000250000}"/>
    <cellStyle name="Currency 6 2 3 7 7 5 2" xfId="43910" xr:uid="{EC0D187C-989F-4D93-913F-7B7D83008914}"/>
    <cellStyle name="Currency 6 2 3 7 7 6" xfId="7622" xr:uid="{00000000-0005-0000-0000-000001250000}"/>
    <cellStyle name="Currency 6 2 3 7 7 6 2" xfId="34069" xr:uid="{ABFBAADF-1B38-4744-9C7B-1327EDB759CD}"/>
    <cellStyle name="Currency 6 2 3 7 7 7" xfId="31919" xr:uid="{A85E6A98-2D59-40E1-9E7A-B16D36BAAB25}"/>
    <cellStyle name="Currency 6 2 3 7 8" xfId="1027" xr:uid="{00000000-0005-0000-0000-000002250000}"/>
    <cellStyle name="Currency 6 2 3 7 8 2" xfId="14097" xr:uid="{00000000-0005-0000-0000-000003250000}"/>
    <cellStyle name="Currency 6 2 3 7 8 2 2" xfId="37117" xr:uid="{375BF9C1-F119-485A-9D44-75E5723B2A8D}"/>
    <cellStyle name="Currency 6 2 3 7 8 3" xfId="19558" xr:uid="{00000000-0005-0000-0000-000004250000}"/>
    <cellStyle name="Currency 6 2 3 7 8 3 2" xfId="39577" xr:uid="{650B0605-20FE-493F-824A-0C4B1EE17C0E}"/>
    <cellStyle name="Currency 6 2 3 7 8 4" xfId="25016" xr:uid="{00000000-0005-0000-0000-000005250000}"/>
    <cellStyle name="Currency 6 2 3 7 8 4 2" xfId="42038" xr:uid="{26933216-4483-41D6-BC28-11AD983A0434}"/>
    <cellStyle name="Currency 6 2 3 7 8 5" xfId="8639" xr:uid="{00000000-0005-0000-0000-000006250000}"/>
    <cellStyle name="Currency 6 2 3 7 8 5 2" xfId="34657" xr:uid="{D17EBDD9-D230-493E-A806-695414ECF1C5}"/>
    <cellStyle name="Currency 6 2 3 7 8 6" xfId="30047" xr:uid="{EBD047AB-E882-451B-AD55-A67810CD7874}"/>
    <cellStyle name="Currency 6 2 3 7 9" xfId="8334" xr:uid="{00000000-0005-0000-0000-000007250000}"/>
    <cellStyle name="Currency 6 2 3 7 9 2" xfId="34381" xr:uid="{D0BBDCBE-3327-4CDF-A071-69B9BA64D90A}"/>
    <cellStyle name="Currency 6 2 3 8" xfId="185" xr:uid="{00000000-0005-0000-0000-000008250000}"/>
    <cellStyle name="Currency 6 2 3 8 10" xfId="18717" xr:uid="{00000000-0005-0000-0000-000009250000}"/>
    <cellStyle name="Currency 6 2 3 8 10 2" xfId="39085" xr:uid="{2FAE93D0-DCED-4C74-86FA-37BEFDDB068C}"/>
    <cellStyle name="Currency 6 2 3 8 11" xfId="24176" xr:uid="{00000000-0005-0000-0000-00000A250000}"/>
    <cellStyle name="Currency 6 2 3 8 11 2" xfId="41546" xr:uid="{49F7ED11-FE81-4690-AAD3-D3D6F7AEA5D4}"/>
    <cellStyle name="Currency 6 2 3 8 12" xfId="5846" xr:uid="{00000000-0005-0000-0000-00000B250000}"/>
    <cellStyle name="Currency 6 2 3 8 12 2" xfId="32293" xr:uid="{04C95080-BE5C-4C46-B193-C79FC9B198E3}"/>
    <cellStyle name="Currency 6 2 3 8 13" xfId="29555" xr:uid="{58536370-31EE-4D96-88AC-B8EAADF9BAD1}"/>
    <cellStyle name="Currency 6 2 3 8 2" xfId="1946" xr:uid="{00000000-0005-0000-0000-00000C250000}"/>
    <cellStyle name="Currency 6 2 3 8 2 2" xfId="9556" xr:uid="{00000000-0005-0000-0000-00000D250000}"/>
    <cellStyle name="Currency 6 2 3 8 2 2 2" xfId="35065" xr:uid="{FD0CC8C5-8D7A-47C3-BDC1-7F3EE7721DF6}"/>
    <cellStyle name="Currency 6 2 3 8 2 3" xfId="15013" xr:uid="{00000000-0005-0000-0000-00000E250000}"/>
    <cellStyle name="Currency 6 2 3 8 2 3 2" xfId="37525" xr:uid="{9DD2EED0-E2BE-4674-9677-B49BC77C84B5}"/>
    <cellStyle name="Currency 6 2 3 8 2 4" xfId="20474" xr:uid="{00000000-0005-0000-0000-00000F250000}"/>
    <cellStyle name="Currency 6 2 3 8 2 4 2" xfId="39985" xr:uid="{6CB38A28-362E-4AFA-BC59-E4254812EC98}"/>
    <cellStyle name="Currency 6 2 3 8 2 5" xfId="25932" xr:uid="{00000000-0005-0000-0000-000010250000}"/>
    <cellStyle name="Currency 6 2 3 8 2 5 2" xfId="42446" xr:uid="{50859E50-BAF4-4FE2-B17F-14908F1B54E5}"/>
    <cellStyle name="Currency 6 2 3 8 2 6" xfId="6158" xr:uid="{00000000-0005-0000-0000-000011250000}"/>
    <cellStyle name="Currency 6 2 3 8 2 6 2" xfId="32605" xr:uid="{F1BAF70F-ACF7-46FB-BCDF-9A2CAF79BB90}"/>
    <cellStyle name="Currency 6 2 3 8 2 7" xfId="30455" xr:uid="{DE3E4BEC-463A-4697-B76B-BAFA045AA7CE}"/>
    <cellStyle name="Currency 6 2 3 8 3" xfId="2686" xr:uid="{00000000-0005-0000-0000-000012250000}"/>
    <cellStyle name="Currency 6 2 3 8 3 2" xfId="10296" xr:uid="{00000000-0005-0000-0000-000013250000}"/>
    <cellStyle name="Currency 6 2 3 8 3 2 2" xfId="35377" xr:uid="{E68B5441-7597-4783-B257-950B91338224}"/>
    <cellStyle name="Currency 6 2 3 8 3 3" xfId="15753" xr:uid="{00000000-0005-0000-0000-000014250000}"/>
    <cellStyle name="Currency 6 2 3 8 3 3 2" xfId="37837" xr:uid="{84D4522E-31B8-4C04-99D8-7AA4C2AE8DCA}"/>
    <cellStyle name="Currency 6 2 3 8 3 4" xfId="21214" xr:uid="{00000000-0005-0000-0000-000015250000}"/>
    <cellStyle name="Currency 6 2 3 8 3 4 2" xfId="40297" xr:uid="{42DE996B-2F6E-44A3-A665-82CB27E9BEDB}"/>
    <cellStyle name="Currency 6 2 3 8 3 5" xfId="26672" xr:uid="{00000000-0005-0000-0000-000016250000}"/>
    <cellStyle name="Currency 6 2 3 8 3 5 2" xfId="42758" xr:uid="{F88CDC2B-4C23-4D90-96EA-34E6260B7F07}"/>
    <cellStyle name="Currency 6 2 3 8 3 6" xfId="6470" xr:uid="{00000000-0005-0000-0000-000017250000}"/>
    <cellStyle name="Currency 6 2 3 8 3 6 2" xfId="32917" xr:uid="{6E64B286-38CD-4037-A426-DC1D17E8326F}"/>
    <cellStyle name="Currency 6 2 3 8 3 7" xfId="30767" xr:uid="{5E1FD15D-45E9-4713-A60C-3054DF7F9974}"/>
    <cellStyle name="Currency 6 2 3 8 4" xfId="3427" xr:uid="{00000000-0005-0000-0000-000018250000}"/>
    <cellStyle name="Currency 6 2 3 8 4 2" xfId="11036" xr:uid="{00000000-0005-0000-0000-000019250000}"/>
    <cellStyle name="Currency 6 2 3 8 4 2 2" xfId="35689" xr:uid="{9755D96A-9729-4FCE-9F80-94F0C5EB0C7F}"/>
    <cellStyle name="Currency 6 2 3 8 4 3" xfId="16493" xr:uid="{00000000-0005-0000-0000-00001A250000}"/>
    <cellStyle name="Currency 6 2 3 8 4 3 2" xfId="38149" xr:uid="{ABC286CF-2B69-407E-A7D2-0F3501FEF11D}"/>
    <cellStyle name="Currency 6 2 3 8 4 4" xfId="21954" xr:uid="{00000000-0005-0000-0000-00001B250000}"/>
    <cellStyle name="Currency 6 2 3 8 4 4 2" xfId="40609" xr:uid="{D5CFF351-76E9-4DB4-82C9-BF5D1EBCAE0A}"/>
    <cellStyle name="Currency 6 2 3 8 4 5" xfId="27412" xr:uid="{00000000-0005-0000-0000-00001C250000}"/>
    <cellStyle name="Currency 6 2 3 8 4 5 2" xfId="43070" xr:uid="{DA177AC9-E5E6-4215-A173-20F0C35261CF}"/>
    <cellStyle name="Currency 6 2 3 8 4 6" xfId="6782" xr:uid="{00000000-0005-0000-0000-00001D250000}"/>
    <cellStyle name="Currency 6 2 3 8 4 6 2" xfId="33229" xr:uid="{5F840C5F-0D63-4400-AEE7-18B5E29C74E6}"/>
    <cellStyle name="Currency 6 2 3 8 4 7" xfId="31079" xr:uid="{3E25B045-0E58-4527-BA29-C7DF8DFDAA5A}"/>
    <cellStyle name="Currency 6 2 3 8 5" xfId="4168" xr:uid="{00000000-0005-0000-0000-00001E250000}"/>
    <cellStyle name="Currency 6 2 3 8 5 2" xfId="11777" xr:uid="{00000000-0005-0000-0000-00001F250000}"/>
    <cellStyle name="Currency 6 2 3 8 5 2 2" xfId="36001" xr:uid="{65A129C9-DA73-4B37-9C21-EA4508CCA465}"/>
    <cellStyle name="Currency 6 2 3 8 5 3" xfId="17234" xr:uid="{00000000-0005-0000-0000-000020250000}"/>
    <cellStyle name="Currency 6 2 3 8 5 3 2" xfId="38461" xr:uid="{A7A9850F-D2B0-4744-A42E-3B5977E927B3}"/>
    <cellStyle name="Currency 6 2 3 8 5 4" xfId="22695" xr:uid="{00000000-0005-0000-0000-000021250000}"/>
    <cellStyle name="Currency 6 2 3 8 5 4 2" xfId="40921" xr:uid="{040E68E5-ED1D-4F26-9388-B6658E296FEA}"/>
    <cellStyle name="Currency 6 2 3 8 5 5" xfId="28153" xr:uid="{00000000-0005-0000-0000-000022250000}"/>
    <cellStyle name="Currency 6 2 3 8 5 5 2" xfId="43382" xr:uid="{76992ED9-43F5-4722-B4AE-3D69F56CB7E2}"/>
    <cellStyle name="Currency 6 2 3 8 5 6" xfId="7094" xr:uid="{00000000-0005-0000-0000-000023250000}"/>
    <cellStyle name="Currency 6 2 3 8 5 6 2" xfId="33541" xr:uid="{3F5464C8-2F01-4312-B8E6-EBB29585CA05}"/>
    <cellStyle name="Currency 6 2 3 8 5 7" xfId="31391" xr:uid="{9FD474B9-F9DA-43D9-B554-86DF45EC8D03}"/>
    <cellStyle name="Currency 6 2 3 8 6" xfId="4908" xr:uid="{00000000-0005-0000-0000-000024250000}"/>
    <cellStyle name="Currency 6 2 3 8 6 2" xfId="12517" xr:uid="{00000000-0005-0000-0000-000025250000}"/>
    <cellStyle name="Currency 6 2 3 8 6 2 2" xfId="36313" xr:uid="{E47D5CD8-2B8C-4CFC-A46D-743DEFC933EB}"/>
    <cellStyle name="Currency 6 2 3 8 6 3" xfId="17974" xr:uid="{00000000-0005-0000-0000-000026250000}"/>
    <cellStyle name="Currency 6 2 3 8 6 3 2" xfId="38773" xr:uid="{7A67FF86-4056-485B-B52C-BADBC407B2EB}"/>
    <cellStyle name="Currency 6 2 3 8 6 4" xfId="23435" xr:uid="{00000000-0005-0000-0000-000027250000}"/>
    <cellStyle name="Currency 6 2 3 8 6 4 2" xfId="41233" xr:uid="{045CEF83-5052-4AA2-9827-3DB2E6C5449A}"/>
    <cellStyle name="Currency 6 2 3 8 6 5" xfId="28893" xr:uid="{00000000-0005-0000-0000-000028250000}"/>
    <cellStyle name="Currency 6 2 3 8 6 5 2" xfId="43694" xr:uid="{FFF2E6B0-C0C9-48A5-90DA-AAA6DABF4E2D}"/>
    <cellStyle name="Currency 6 2 3 8 6 6" xfId="7406" xr:uid="{00000000-0005-0000-0000-000029250000}"/>
    <cellStyle name="Currency 6 2 3 8 6 6 2" xfId="33853" xr:uid="{2858D083-32CC-4D16-A95D-DF70C4079E10}"/>
    <cellStyle name="Currency 6 2 3 8 6 7" xfId="31703" xr:uid="{64E4398F-D135-418D-BB52-67774113F634}"/>
    <cellStyle name="Currency 6 2 3 8 7" xfId="1205" xr:uid="{00000000-0005-0000-0000-00002A250000}"/>
    <cellStyle name="Currency 6 2 3 8 7 2" xfId="14273" xr:uid="{00000000-0005-0000-0000-00002B250000}"/>
    <cellStyle name="Currency 6 2 3 8 7 2 2" xfId="37213" xr:uid="{D5C14A9C-58CE-44ED-B2B4-0C015B503620}"/>
    <cellStyle name="Currency 6 2 3 8 7 3" xfId="19734" xr:uid="{00000000-0005-0000-0000-00002C250000}"/>
    <cellStyle name="Currency 6 2 3 8 7 3 2" xfId="39673" xr:uid="{59F74691-00BB-4AC8-A589-8E2599FBE821}"/>
    <cellStyle name="Currency 6 2 3 8 7 4" xfId="25192" xr:uid="{00000000-0005-0000-0000-00002D250000}"/>
    <cellStyle name="Currency 6 2 3 8 7 4 2" xfId="42134" xr:uid="{A27F9BC9-B429-4B0B-B0E2-7713755E9BDD}"/>
    <cellStyle name="Currency 6 2 3 8 7 5" xfId="8815" xr:uid="{00000000-0005-0000-0000-00002E250000}"/>
    <cellStyle name="Currency 6 2 3 8 7 5 2" xfId="34753" xr:uid="{4BB1D7DF-21FB-417E-B50F-729A2DD2CF13}"/>
    <cellStyle name="Currency 6 2 3 8 7 6" xfId="30143" xr:uid="{AF0CF926-FD29-44B8-8EB5-0C23440B11B6}"/>
    <cellStyle name="Currency 6 2 3 8 8" xfId="7798" xr:uid="{00000000-0005-0000-0000-00002F250000}"/>
    <cellStyle name="Currency 6 2 3 8 8 2" xfId="34165" xr:uid="{AD2DE8FC-7F93-4615-AED0-CA6C6DE4B5D8}"/>
    <cellStyle name="Currency 6 2 3 8 9" xfId="13257" xr:uid="{00000000-0005-0000-0000-000030250000}"/>
    <cellStyle name="Currency 6 2 3 8 9 2" xfId="36625" xr:uid="{9CFA8347-0DA1-4822-9FE4-3F10F56037E4}"/>
    <cellStyle name="Currency 6 2 3 9" xfId="1090" xr:uid="{00000000-0005-0000-0000-000031250000}"/>
    <cellStyle name="Currency 6 2 3 9 2" xfId="8702" xr:uid="{00000000-0005-0000-0000-000032250000}"/>
    <cellStyle name="Currency 6 2 3 9 2 2" xfId="34693" xr:uid="{779DDE25-109D-4E8C-A9B8-7A24B4663976}"/>
    <cellStyle name="Currency 6 2 3 9 3" xfId="14160" xr:uid="{00000000-0005-0000-0000-000033250000}"/>
    <cellStyle name="Currency 6 2 3 9 3 2" xfId="37153" xr:uid="{47A76FDC-4FFF-4508-B836-E14DCC576C02}"/>
    <cellStyle name="Currency 6 2 3 9 4" xfId="19621" xr:uid="{00000000-0005-0000-0000-000034250000}"/>
    <cellStyle name="Currency 6 2 3 9 4 2" xfId="39613" xr:uid="{4672EA81-F73C-4E78-9729-CFAB6448D097}"/>
    <cellStyle name="Currency 6 2 3 9 5" xfId="25079" xr:uid="{00000000-0005-0000-0000-000035250000}"/>
    <cellStyle name="Currency 6 2 3 9 5 2" xfId="42074" xr:uid="{19282040-99EC-45DD-A9EF-50B1C444595F}"/>
    <cellStyle name="Currency 6 2 3 9 6" xfId="5786" xr:uid="{00000000-0005-0000-0000-000036250000}"/>
    <cellStyle name="Currency 6 2 3 9 6 2" xfId="32233" xr:uid="{3889CD61-B55F-4E33-8377-F7DF39B64DF9}"/>
    <cellStyle name="Currency 6 2 3 9 7" xfId="30083" xr:uid="{8F2FA3E5-D69E-44E7-AB5C-44676E19BD79}"/>
    <cellStyle name="Currency 6 2 4" xfId="147" xr:uid="{00000000-0005-0000-0000-000037250000}"/>
    <cellStyle name="Currency 6 2 4 10" xfId="13220" xr:uid="{00000000-0005-0000-0000-000038250000}"/>
    <cellStyle name="Currency 6 2 4 10 2" xfId="36613" xr:uid="{B1EE20A2-349B-426C-9E5F-0A5F1F674F6E}"/>
    <cellStyle name="Currency 6 2 4 11" xfId="18680" xr:uid="{00000000-0005-0000-0000-000039250000}"/>
    <cellStyle name="Currency 6 2 4 11 2" xfId="39073" xr:uid="{8FC85856-3C80-41C8-AF98-D24B9AF90022}"/>
    <cellStyle name="Currency 6 2 4 12" xfId="24139" xr:uid="{00000000-0005-0000-0000-00003A250000}"/>
    <cellStyle name="Currency 6 2 4 12 2" xfId="41534" xr:uid="{98EDF2E9-3DE4-4820-8CF3-BD8598E4128A}"/>
    <cellStyle name="Currency 6 2 4 13" xfId="5522" xr:uid="{00000000-0005-0000-0000-00003B250000}"/>
    <cellStyle name="Currency 6 2 4 13 2" xfId="31969" xr:uid="{F0C421E3-59E4-4AB2-83DA-1966AC5C9665}"/>
    <cellStyle name="Currency 6 2 4 14" xfId="29543" xr:uid="{8260A8BF-6AF9-428B-AB2D-32B2CA97F878}"/>
    <cellStyle name="Currency 6 2 4 2" xfId="1168" xr:uid="{00000000-0005-0000-0000-00003C250000}"/>
    <cellStyle name="Currency 6 2 4 2 2" xfId="8778" xr:uid="{00000000-0005-0000-0000-00003D250000}"/>
    <cellStyle name="Currency 6 2 4 2 2 2" xfId="34741" xr:uid="{695D81DD-3A4A-452E-9AC6-0BEFCE46AE9D}"/>
    <cellStyle name="Currency 6 2 4 2 3" xfId="14236" xr:uid="{00000000-0005-0000-0000-00003E250000}"/>
    <cellStyle name="Currency 6 2 4 2 3 2" xfId="37201" xr:uid="{6F1D6064-854D-40C2-9E24-3D869F33747E}"/>
    <cellStyle name="Currency 6 2 4 2 4" xfId="19697" xr:uid="{00000000-0005-0000-0000-00003F250000}"/>
    <cellStyle name="Currency 6 2 4 2 4 2" xfId="39661" xr:uid="{FC4E07DC-3299-4FC6-9CEB-CDA172205FAF}"/>
    <cellStyle name="Currency 6 2 4 2 5" xfId="25155" xr:uid="{00000000-0005-0000-0000-000040250000}"/>
    <cellStyle name="Currency 6 2 4 2 5 2" xfId="42122" xr:uid="{2077852D-77EC-461E-BF13-CB6EBE182FE4}"/>
    <cellStyle name="Currency 6 2 4 2 6" xfId="5834" xr:uid="{00000000-0005-0000-0000-000041250000}"/>
    <cellStyle name="Currency 6 2 4 2 6 2" xfId="32281" xr:uid="{6E82BA3E-D881-44DB-84AE-2248A9BFF1B7}"/>
    <cellStyle name="Currency 6 2 4 2 7" xfId="30131" xr:uid="{AEEE380D-3CDB-4BA5-99E9-3B05A62BBD7A}"/>
    <cellStyle name="Currency 6 2 4 3" xfId="1909" xr:uid="{00000000-0005-0000-0000-000042250000}"/>
    <cellStyle name="Currency 6 2 4 3 2" xfId="9519" xr:uid="{00000000-0005-0000-0000-000043250000}"/>
    <cellStyle name="Currency 6 2 4 3 2 2" xfId="35053" xr:uid="{916D2E60-3A55-47EE-B9D9-2683843C5D82}"/>
    <cellStyle name="Currency 6 2 4 3 3" xfId="14976" xr:uid="{00000000-0005-0000-0000-000044250000}"/>
    <cellStyle name="Currency 6 2 4 3 3 2" xfId="37513" xr:uid="{C778831E-78DD-48D8-88CD-80DE8D4C8398}"/>
    <cellStyle name="Currency 6 2 4 3 4" xfId="20437" xr:uid="{00000000-0005-0000-0000-000045250000}"/>
    <cellStyle name="Currency 6 2 4 3 4 2" xfId="39973" xr:uid="{998C554A-E200-4907-B9DC-0AFC6C4117A4}"/>
    <cellStyle name="Currency 6 2 4 3 5" xfId="25895" xr:uid="{00000000-0005-0000-0000-000046250000}"/>
    <cellStyle name="Currency 6 2 4 3 5 2" xfId="42434" xr:uid="{D40BFA3C-5177-4B58-A981-9F3CCD553FB6}"/>
    <cellStyle name="Currency 6 2 4 3 6" xfId="6146" xr:uid="{00000000-0005-0000-0000-000047250000}"/>
    <cellStyle name="Currency 6 2 4 3 6 2" xfId="32593" xr:uid="{512DA284-9B5B-4DBE-B8C6-751F4D7033D9}"/>
    <cellStyle name="Currency 6 2 4 3 7" xfId="30443" xr:uid="{FC5BEE6A-AF2C-4539-A6ED-7F0F2D49703B}"/>
    <cellStyle name="Currency 6 2 4 4" xfId="2649" xr:uid="{00000000-0005-0000-0000-000048250000}"/>
    <cellStyle name="Currency 6 2 4 4 2" xfId="10259" xr:uid="{00000000-0005-0000-0000-000049250000}"/>
    <cellStyle name="Currency 6 2 4 4 2 2" xfId="35365" xr:uid="{7E8AA119-272A-4C37-AF34-21FDC9AB5425}"/>
    <cellStyle name="Currency 6 2 4 4 3" xfId="15716" xr:uid="{00000000-0005-0000-0000-00004A250000}"/>
    <cellStyle name="Currency 6 2 4 4 3 2" xfId="37825" xr:uid="{5C1C323B-4CF7-403D-9755-2BD9BF6635CD}"/>
    <cellStyle name="Currency 6 2 4 4 4" xfId="21177" xr:uid="{00000000-0005-0000-0000-00004B250000}"/>
    <cellStyle name="Currency 6 2 4 4 4 2" xfId="40285" xr:uid="{82C305CB-BECA-45EE-86D3-98558343798D}"/>
    <cellStyle name="Currency 6 2 4 4 5" xfId="26635" xr:uid="{00000000-0005-0000-0000-00004C250000}"/>
    <cellStyle name="Currency 6 2 4 4 5 2" xfId="42746" xr:uid="{C1C61C79-D907-4182-96AC-F937BBA28BAB}"/>
    <cellStyle name="Currency 6 2 4 4 6" xfId="6458" xr:uid="{00000000-0005-0000-0000-00004D250000}"/>
    <cellStyle name="Currency 6 2 4 4 6 2" xfId="32905" xr:uid="{4640DAF5-C85F-41DB-9BB4-6C932AA0D936}"/>
    <cellStyle name="Currency 6 2 4 4 7" xfId="30755" xr:uid="{D1EEBC9D-60A4-4112-A5BD-4BC38A0952EB}"/>
    <cellStyle name="Currency 6 2 4 5" xfId="3390" xr:uid="{00000000-0005-0000-0000-00004E250000}"/>
    <cellStyle name="Currency 6 2 4 5 2" xfId="10999" xr:uid="{00000000-0005-0000-0000-00004F250000}"/>
    <cellStyle name="Currency 6 2 4 5 2 2" xfId="35677" xr:uid="{A18746CD-5A1B-4F81-955B-93890308C8BB}"/>
    <cellStyle name="Currency 6 2 4 5 3" xfId="16456" xr:uid="{00000000-0005-0000-0000-000050250000}"/>
    <cellStyle name="Currency 6 2 4 5 3 2" xfId="38137" xr:uid="{A263684F-CF9D-4571-A1AB-993959056328}"/>
    <cellStyle name="Currency 6 2 4 5 4" xfId="21917" xr:uid="{00000000-0005-0000-0000-000051250000}"/>
    <cellStyle name="Currency 6 2 4 5 4 2" xfId="40597" xr:uid="{406FEB59-5895-4A91-8F54-413CD793D6A0}"/>
    <cellStyle name="Currency 6 2 4 5 5" xfId="27375" xr:uid="{00000000-0005-0000-0000-000052250000}"/>
    <cellStyle name="Currency 6 2 4 5 5 2" xfId="43058" xr:uid="{8D697890-D206-4793-B49C-108AEABE0156}"/>
    <cellStyle name="Currency 6 2 4 5 6" xfId="6770" xr:uid="{00000000-0005-0000-0000-000053250000}"/>
    <cellStyle name="Currency 6 2 4 5 6 2" xfId="33217" xr:uid="{3091CB25-BBF8-4808-98F4-923BD35FB4CE}"/>
    <cellStyle name="Currency 6 2 4 5 7" xfId="31067" xr:uid="{9C77E360-F117-4985-B28B-089A81B264AC}"/>
    <cellStyle name="Currency 6 2 4 6" xfId="4131" xr:uid="{00000000-0005-0000-0000-000054250000}"/>
    <cellStyle name="Currency 6 2 4 6 2" xfId="11740" xr:uid="{00000000-0005-0000-0000-000055250000}"/>
    <cellStyle name="Currency 6 2 4 6 2 2" xfId="35989" xr:uid="{57C1A701-F2F6-485E-B9DF-418971512678}"/>
    <cellStyle name="Currency 6 2 4 6 3" xfId="17197" xr:uid="{00000000-0005-0000-0000-000056250000}"/>
    <cellStyle name="Currency 6 2 4 6 3 2" xfId="38449" xr:uid="{DBCCE7D7-6254-425F-984B-3C63ABA57627}"/>
    <cellStyle name="Currency 6 2 4 6 4" xfId="22658" xr:uid="{00000000-0005-0000-0000-000057250000}"/>
    <cellStyle name="Currency 6 2 4 6 4 2" xfId="40909" xr:uid="{B65FF77D-F63C-44C0-B467-D204058EF438}"/>
    <cellStyle name="Currency 6 2 4 6 5" xfId="28116" xr:uid="{00000000-0005-0000-0000-000058250000}"/>
    <cellStyle name="Currency 6 2 4 6 5 2" xfId="43370" xr:uid="{E9A139C9-033C-427B-8AE4-484D0CF383B2}"/>
    <cellStyle name="Currency 6 2 4 6 6" xfId="7082" xr:uid="{00000000-0005-0000-0000-000059250000}"/>
    <cellStyle name="Currency 6 2 4 6 6 2" xfId="33529" xr:uid="{C3099212-3DD7-4821-9BDD-2A146DD1859E}"/>
    <cellStyle name="Currency 6 2 4 6 7" xfId="31379" xr:uid="{41DAD49E-16E2-4821-B024-27904A136BFF}"/>
    <cellStyle name="Currency 6 2 4 7" xfId="4871" xr:uid="{00000000-0005-0000-0000-00005A250000}"/>
    <cellStyle name="Currency 6 2 4 7 2" xfId="12480" xr:uid="{00000000-0005-0000-0000-00005B250000}"/>
    <cellStyle name="Currency 6 2 4 7 2 2" xfId="36301" xr:uid="{BBF9D7A4-F739-4ADB-A3D8-12CD9E4356C9}"/>
    <cellStyle name="Currency 6 2 4 7 3" xfId="17937" xr:uid="{00000000-0005-0000-0000-00005C250000}"/>
    <cellStyle name="Currency 6 2 4 7 3 2" xfId="38761" xr:uid="{D28D0E47-803F-49AE-966D-F6E9BD9C5D23}"/>
    <cellStyle name="Currency 6 2 4 7 4" xfId="23398" xr:uid="{00000000-0005-0000-0000-00005D250000}"/>
    <cellStyle name="Currency 6 2 4 7 4 2" xfId="41221" xr:uid="{835B874A-3B18-413C-BF95-5E8828859B88}"/>
    <cellStyle name="Currency 6 2 4 7 5" xfId="28856" xr:uid="{00000000-0005-0000-0000-00005E250000}"/>
    <cellStyle name="Currency 6 2 4 7 5 2" xfId="43682" xr:uid="{08DF2003-7137-416A-82DC-6E280E1ADEBC}"/>
    <cellStyle name="Currency 6 2 4 7 6" xfId="7394" xr:uid="{00000000-0005-0000-0000-00005F250000}"/>
    <cellStyle name="Currency 6 2 4 7 6 2" xfId="33841" xr:uid="{589B6ED4-36FE-443F-84C3-14374FFAC128}"/>
    <cellStyle name="Currency 6 2 4 7 7" xfId="31691" xr:uid="{FC030149-1A3C-4CFF-AA26-24513747FC9B}"/>
    <cellStyle name="Currency 6 2 4 8" xfId="799" xr:uid="{00000000-0005-0000-0000-000060250000}"/>
    <cellStyle name="Currency 6 2 4 8 2" xfId="13869" xr:uid="{00000000-0005-0000-0000-000061250000}"/>
    <cellStyle name="Currency 6 2 4 8 2 2" xfId="36889" xr:uid="{7AE42ED4-7352-4A54-A955-756FEB9AB71B}"/>
    <cellStyle name="Currency 6 2 4 8 3" xfId="19330" xr:uid="{00000000-0005-0000-0000-000062250000}"/>
    <cellStyle name="Currency 6 2 4 8 3 2" xfId="39349" xr:uid="{51B6CE4C-F59D-4F2A-A19E-F4D88C1F2CA9}"/>
    <cellStyle name="Currency 6 2 4 8 4" xfId="24788" xr:uid="{00000000-0005-0000-0000-000063250000}"/>
    <cellStyle name="Currency 6 2 4 8 4 2" xfId="41810" xr:uid="{11C2ACC6-C4B3-4D02-A0B9-BB23965E03C1}"/>
    <cellStyle name="Currency 6 2 4 8 5" xfId="8411" xr:uid="{00000000-0005-0000-0000-000064250000}"/>
    <cellStyle name="Currency 6 2 4 8 5 2" xfId="34429" xr:uid="{F828CCD8-285B-42F4-B97E-ECD958FF495E}"/>
    <cellStyle name="Currency 6 2 4 8 6" xfId="29819" xr:uid="{2FEBF78B-502F-4681-8A0A-49CB542CFE96}"/>
    <cellStyle name="Currency 6 2 4 9" xfId="7761" xr:uid="{00000000-0005-0000-0000-000065250000}"/>
    <cellStyle name="Currency 6 2 4 9 2" xfId="34153" xr:uid="{90F7819A-80FE-4506-8652-AA4D4FACCBA5}"/>
    <cellStyle name="Currency 6 2 5" xfId="237" xr:uid="{00000000-0005-0000-0000-000066250000}"/>
    <cellStyle name="Currency 6 2 5 10" xfId="13309" xr:uid="{00000000-0005-0000-0000-000067250000}"/>
    <cellStyle name="Currency 6 2 5 10 2" xfId="36649" xr:uid="{12F7BE55-A4F4-4C9B-B1F9-BC95038245F4}"/>
    <cellStyle name="Currency 6 2 5 11" xfId="18769" xr:uid="{00000000-0005-0000-0000-000068250000}"/>
    <cellStyle name="Currency 6 2 5 11 2" xfId="39109" xr:uid="{9640BF15-2138-41CC-A90E-5881CDC21502}"/>
    <cellStyle name="Currency 6 2 5 12" xfId="24228" xr:uid="{00000000-0005-0000-0000-000069250000}"/>
    <cellStyle name="Currency 6 2 5 12 2" xfId="41570" xr:uid="{41D1C69D-30BF-40F4-8278-A6378608D456}"/>
    <cellStyle name="Currency 6 2 5 13" xfId="5558" xr:uid="{00000000-0005-0000-0000-00006A250000}"/>
    <cellStyle name="Currency 6 2 5 13 2" xfId="32005" xr:uid="{26D980CA-1755-4506-8C8F-06A1476D5F1D}"/>
    <cellStyle name="Currency 6 2 5 14" xfId="29579" xr:uid="{C761A99A-FA37-43DA-93B3-1C4AB2508A56}"/>
    <cellStyle name="Currency 6 2 5 2" xfId="1257" xr:uid="{00000000-0005-0000-0000-00006B250000}"/>
    <cellStyle name="Currency 6 2 5 2 2" xfId="8867" xr:uid="{00000000-0005-0000-0000-00006C250000}"/>
    <cellStyle name="Currency 6 2 5 2 2 2" xfId="34777" xr:uid="{20982B55-0F7A-40C3-8AF4-E6163D468947}"/>
    <cellStyle name="Currency 6 2 5 2 3" xfId="14325" xr:uid="{00000000-0005-0000-0000-00006D250000}"/>
    <cellStyle name="Currency 6 2 5 2 3 2" xfId="37237" xr:uid="{704C6686-4AAB-459D-93C7-5FA449E04102}"/>
    <cellStyle name="Currency 6 2 5 2 4" xfId="19786" xr:uid="{00000000-0005-0000-0000-00006E250000}"/>
    <cellStyle name="Currency 6 2 5 2 4 2" xfId="39697" xr:uid="{1F95FED8-5B62-4FD5-80F9-0DAD262594D9}"/>
    <cellStyle name="Currency 6 2 5 2 5" xfId="25244" xr:uid="{00000000-0005-0000-0000-00006F250000}"/>
    <cellStyle name="Currency 6 2 5 2 5 2" xfId="42158" xr:uid="{E25CB2AB-90DE-4883-89F2-4C25DA740FC9}"/>
    <cellStyle name="Currency 6 2 5 2 6" xfId="5870" xr:uid="{00000000-0005-0000-0000-000070250000}"/>
    <cellStyle name="Currency 6 2 5 2 6 2" xfId="32317" xr:uid="{F4BA668D-5236-4987-B066-F94F8F13A2D1}"/>
    <cellStyle name="Currency 6 2 5 2 7" xfId="30167" xr:uid="{D45E25C1-5436-4B22-A07B-80F2FF7E2E13}"/>
    <cellStyle name="Currency 6 2 5 3" xfId="1998" xr:uid="{00000000-0005-0000-0000-000071250000}"/>
    <cellStyle name="Currency 6 2 5 3 2" xfId="9608" xr:uid="{00000000-0005-0000-0000-000072250000}"/>
    <cellStyle name="Currency 6 2 5 3 2 2" xfId="35089" xr:uid="{78E54D2F-DAD1-41B5-9BA1-3FE7860B4577}"/>
    <cellStyle name="Currency 6 2 5 3 3" xfId="15065" xr:uid="{00000000-0005-0000-0000-000073250000}"/>
    <cellStyle name="Currency 6 2 5 3 3 2" xfId="37549" xr:uid="{A8A3F9B7-0691-4ECF-A860-B8B88977E5A9}"/>
    <cellStyle name="Currency 6 2 5 3 4" xfId="20526" xr:uid="{00000000-0005-0000-0000-000074250000}"/>
    <cellStyle name="Currency 6 2 5 3 4 2" xfId="40009" xr:uid="{A7E40CD3-F1A5-4A7E-9767-69C7666C5A14}"/>
    <cellStyle name="Currency 6 2 5 3 5" xfId="25984" xr:uid="{00000000-0005-0000-0000-000075250000}"/>
    <cellStyle name="Currency 6 2 5 3 5 2" xfId="42470" xr:uid="{C6B45438-E412-4032-9414-0E1C2A757E1A}"/>
    <cellStyle name="Currency 6 2 5 3 6" xfId="6182" xr:uid="{00000000-0005-0000-0000-000076250000}"/>
    <cellStyle name="Currency 6 2 5 3 6 2" xfId="32629" xr:uid="{47C89A88-FC44-4390-A4BE-DE597A88B5B2}"/>
    <cellStyle name="Currency 6 2 5 3 7" xfId="30479" xr:uid="{A3E6C648-5F5A-4F95-BA1F-DFC47580DAB3}"/>
    <cellStyle name="Currency 6 2 5 4" xfId="2738" xr:uid="{00000000-0005-0000-0000-000077250000}"/>
    <cellStyle name="Currency 6 2 5 4 2" xfId="10348" xr:uid="{00000000-0005-0000-0000-000078250000}"/>
    <cellStyle name="Currency 6 2 5 4 2 2" xfId="35401" xr:uid="{177BF1A0-E6D8-42E6-91EC-D47E072E9C37}"/>
    <cellStyle name="Currency 6 2 5 4 3" xfId="15805" xr:uid="{00000000-0005-0000-0000-000079250000}"/>
    <cellStyle name="Currency 6 2 5 4 3 2" xfId="37861" xr:uid="{04CB5099-315F-4567-975F-1C5CA6406599}"/>
    <cellStyle name="Currency 6 2 5 4 4" xfId="21266" xr:uid="{00000000-0005-0000-0000-00007A250000}"/>
    <cellStyle name="Currency 6 2 5 4 4 2" xfId="40321" xr:uid="{BA404921-2EF5-4C01-BE59-CB9B1D5E6B82}"/>
    <cellStyle name="Currency 6 2 5 4 5" xfId="26724" xr:uid="{00000000-0005-0000-0000-00007B250000}"/>
    <cellStyle name="Currency 6 2 5 4 5 2" xfId="42782" xr:uid="{5D6E737F-87AE-4BA1-92C6-FF3901651172}"/>
    <cellStyle name="Currency 6 2 5 4 6" xfId="6494" xr:uid="{00000000-0005-0000-0000-00007C250000}"/>
    <cellStyle name="Currency 6 2 5 4 6 2" xfId="32941" xr:uid="{3AA70F16-E167-46E0-A551-B8914D9E9DB0}"/>
    <cellStyle name="Currency 6 2 5 4 7" xfId="30791" xr:uid="{17B28BD9-6446-47BD-ABE3-242C66DE6088}"/>
    <cellStyle name="Currency 6 2 5 5" xfId="3479" xr:uid="{00000000-0005-0000-0000-00007D250000}"/>
    <cellStyle name="Currency 6 2 5 5 2" xfId="11088" xr:uid="{00000000-0005-0000-0000-00007E250000}"/>
    <cellStyle name="Currency 6 2 5 5 2 2" xfId="35713" xr:uid="{44BB5364-ED92-422B-8DA8-DAFEBDB2ED9B}"/>
    <cellStyle name="Currency 6 2 5 5 3" xfId="16545" xr:uid="{00000000-0005-0000-0000-00007F250000}"/>
    <cellStyle name="Currency 6 2 5 5 3 2" xfId="38173" xr:uid="{7F843052-8441-4F30-9040-542828FC0A3C}"/>
    <cellStyle name="Currency 6 2 5 5 4" xfId="22006" xr:uid="{00000000-0005-0000-0000-000080250000}"/>
    <cellStyle name="Currency 6 2 5 5 4 2" xfId="40633" xr:uid="{5C4878C4-7632-4DB0-8D05-E3D07C4C1EC8}"/>
    <cellStyle name="Currency 6 2 5 5 5" xfId="27464" xr:uid="{00000000-0005-0000-0000-000081250000}"/>
    <cellStyle name="Currency 6 2 5 5 5 2" xfId="43094" xr:uid="{AE2AF83A-DD0A-4C31-920B-4CAF297BEE3D}"/>
    <cellStyle name="Currency 6 2 5 5 6" xfId="6806" xr:uid="{00000000-0005-0000-0000-000082250000}"/>
    <cellStyle name="Currency 6 2 5 5 6 2" xfId="33253" xr:uid="{03FF1917-0E9A-4B28-89B5-707E9C1D31F8}"/>
    <cellStyle name="Currency 6 2 5 5 7" xfId="31103" xr:uid="{4F1F98EA-CF68-4CC4-B95E-794F7DF31DE5}"/>
    <cellStyle name="Currency 6 2 5 6" xfId="4220" xr:uid="{00000000-0005-0000-0000-000083250000}"/>
    <cellStyle name="Currency 6 2 5 6 2" xfId="11829" xr:uid="{00000000-0005-0000-0000-000084250000}"/>
    <cellStyle name="Currency 6 2 5 6 2 2" xfId="36025" xr:uid="{92F88972-F122-422A-A34C-089A022559A4}"/>
    <cellStyle name="Currency 6 2 5 6 3" xfId="17286" xr:uid="{00000000-0005-0000-0000-000085250000}"/>
    <cellStyle name="Currency 6 2 5 6 3 2" xfId="38485" xr:uid="{3EDCCD34-CA67-467F-8227-2A5C8400DCD4}"/>
    <cellStyle name="Currency 6 2 5 6 4" xfId="22747" xr:uid="{00000000-0005-0000-0000-000086250000}"/>
    <cellStyle name="Currency 6 2 5 6 4 2" xfId="40945" xr:uid="{8679AFD5-8E17-41DF-832D-710B81578AE7}"/>
    <cellStyle name="Currency 6 2 5 6 5" xfId="28205" xr:uid="{00000000-0005-0000-0000-000087250000}"/>
    <cellStyle name="Currency 6 2 5 6 5 2" xfId="43406" xr:uid="{93EF2272-F3B9-4644-991C-2A7F6FC7B8BE}"/>
    <cellStyle name="Currency 6 2 5 6 6" xfId="7118" xr:uid="{00000000-0005-0000-0000-000088250000}"/>
    <cellStyle name="Currency 6 2 5 6 6 2" xfId="33565" xr:uid="{43B4BA52-D1A6-4952-AD11-2A8BBCC9F069}"/>
    <cellStyle name="Currency 6 2 5 6 7" xfId="31415" xr:uid="{CB4E93A8-7069-4CDE-96EB-62DA662458BB}"/>
    <cellStyle name="Currency 6 2 5 7" xfId="4960" xr:uid="{00000000-0005-0000-0000-000089250000}"/>
    <cellStyle name="Currency 6 2 5 7 2" xfId="12569" xr:uid="{00000000-0005-0000-0000-00008A250000}"/>
    <cellStyle name="Currency 6 2 5 7 2 2" xfId="36337" xr:uid="{797E69F6-4BAB-4608-B1C3-68F93C32A354}"/>
    <cellStyle name="Currency 6 2 5 7 3" xfId="18026" xr:uid="{00000000-0005-0000-0000-00008B250000}"/>
    <cellStyle name="Currency 6 2 5 7 3 2" xfId="38797" xr:uid="{08340A10-26F1-4C11-9512-19599A21D315}"/>
    <cellStyle name="Currency 6 2 5 7 4" xfId="23487" xr:uid="{00000000-0005-0000-0000-00008C250000}"/>
    <cellStyle name="Currency 6 2 5 7 4 2" xfId="41257" xr:uid="{1152C82A-CA8F-46CB-98A9-301049DBCD0C}"/>
    <cellStyle name="Currency 6 2 5 7 5" xfId="28945" xr:uid="{00000000-0005-0000-0000-00008D250000}"/>
    <cellStyle name="Currency 6 2 5 7 5 2" xfId="43718" xr:uid="{4BDE975F-FBEC-4AD0-B647-19403F41C967}"/>
    <cellStyle name="Currency 6 2 5 7 6" xfId="7430" xr:uid="{00000000-0005-0000-0000-00008E250000}"/>
    <cellStyle name="Currency 6 2 5 7 6 2" xfId="33877" xr:uid="{BF2F7104-8531-45E6-B9F4-273A05EFC1E2}"/>
    <cellStyle name="Currency 6 2 5 7 7" xfId="31727" xr:uid="{5A55B0B5-A08E-4CFC-96AD-DAB8F1B3860B}"/>
    <cellStyle name="Currency 6 2 5 8" xfId="835" xr:uid="{00000000-0005-0000-0000-00008F250000}"/>
    <cellStyle name="Currency 6 2 5 8 2" xfId="13905" xr:uid="{00000000-0005-0000-0000-000090250000}"/>
    <cellStyle name="Currency 6 2 5 8 2 2" xfId="36925" xr:uid="{5892CEEA-7E55-41CB-8B99-B1E8D3C7B117}"/>
    <cellStyle name="Currency 6 2 5 8 3" xfId="19366" xr:uid="{00000000-0005-0000-0000-000091250000}"/>
    <cellStyle name="Currency 6 2 5 8 3 2" xfId="39385" xr:uid="{CF4FCED9-FC2D-4FB2-9E5B-B73415C89A14}"/>
    <cellStyle name="Currency 6 2 5 8 4" xfId="24824" xr:uid="{00000000-0005-0000-0000-000092250000}"/>
    <cellStyle name="Currency 6 2 5 8 4 2" xfId="41846" xr:uid="{C74BCBDB-E9EB-43AB-AEF5-58605A6E7A5D}"/>
    <cellStyle name="Currency 6 2 5 8 5" xfId="8447" xr:uid="{00000000-0005-0000-0000-000093250000}"/>
    <cellStyle name="Currency 6 2 5 8 5 2" xfId="34465" xr:uid="{9BEFF676-3226-4DF7-B9D7-1B7F7AFACAA4}"/>
    <cellStyle name="Currency 6 2 5 8 6" xfId="29855" xr:uid="{C7DD6E05-7F6C-459E-A20B-C2E33647B906}"/>
    <cellStyle name="Currency 6 2 5 9" xfId="7850" xr:uid="{00000000-0005-0000-0000-000094250000}"/>
    <cellStyle name="Currency 6 2 5 9 2" xfId="34189" xr:uid="{47533102-D023-4097-B522-634E709F9519}"/>
    <cellStyle name="Currency 6 2 6" xfId="327" xr:uid="{00000000-0005-0000-0000-000095250000}"/>
    <cellStyle name="Currency 6 2 6 10" xfId="13399" xr:uid="{00000000-0005-0000-0000-000096250000}"/>
    <cellStyle name="Currency 6 2 6 10 2" xfId="36685" xr:uid="{06015D3D-A482-4651-A151-2184EF29B005}"/>
    <cellStyle name="Currency 6 2 6 11" xfId="18859" xr:uid="{00000000-0005-0000-0000-000097250000}"/>
    <cellStyle name="Currency 6 2 6 11 2" xfId="39145" xr:uid="{1BB22CB5-81D8-497C-817E-380A68CE77FD}"/>
    <cellStyle name="Currency 6 2 6 12" xfId="24318" xr:uid="{00000000-0005-0000-0000-000098250000}"/>
    <cellStyle name="Currency 6 2 6 12 2" xfId="41606" xr:uid="{551582EB-44B3-4793-B7CF-3DAAF3E25299}"/>
    <cellStyle name="Currency 6 2 6 13" xfId="5594" xr:uid="{00000000-0005-0000-0000-000099250000}"/>
    <cellStyle name="Currency 6 2 6 13 2" xfId="32041" xr:uid="{89F9402D-0073-45CC-AFF5-9EC8186317F4}"/>
    <cellStyle name="Currency 6 2 6 14" xfId="29615" xr:uid="{2432D81E-95F4-437B-A24C-FD479C1BBCE5}"/>
    <cellStyle name="Currency 6 2 6 2" xfId="1347" xr:uid="{00000000-0005-0000-0000-00009A250000}"/>
    <cellStyle name="Currency 6 2 6 2 2" xfId="8957" xr:uid="{00000000-0005-0000-0000-00009B250000}"/>
    <cellStyle name="Currency 6 2 6 2 2 2" xfId="34813" xr:uid="{7D83569E-1B19-4489-8D6D-09300D1F94F5}"/>
    <cellStyle name="Currency 6 2 6 2 3" xfId="14415" xr:uid="{00000000-0005-0000-0000-00009C250000}"/>
    <cellStyle name="Currency 6 2 6 2 3 2" xfId="37273" xr:uid="{EF42C372-6104-482D-A224-D3E826FD0CAB}"/>
    <cellStyle name="Currency 6 2 6 2 4" xfId="19876" xr:uid="{00000000-0005-0000-0000-00009D250000}"/>
    <cellStyle name="Currency 6 2 6 2 4 2" xfId="39733" xr:uid="{D28EC3C3-522C-495C-BC11-A2993BBF5C09}"/>
    <cellStyle name="Currency 6 2 6 2 5" xfId="25334" xr:uid="{00000000-0005-0000-0000-00009E250000}"/>
    <cellStyle name="Currency 6 2 6 2 5 2" xfId="42194" xr:uid="{D8473B66-4EDA-4394-B32C-CB3C06C6BF07}"/>
    <cellStyle name="Currency 6 2 6 2 6" xfId="5906" xr:uid="{00000000-0005-0000-0000-00009F250000}"/>
    <cellStyle name="Currency 6 2 6 2 6 2" xfId="32353" xr:uid="{12B9A4B6-FA54-49D9-B1D7-BFD144CB4C53}"/>
    <cellStyle name="Currency 6 2 6 2 7" xfId="30203" xr:uid="{82A56488-678C-4231-B3D1-52D6DB1FFDA6}"/>
    <cellStyle name="Currency 6 2 6 3" xfId="2088" xr:uid="{00000000-0005-0000-0000-0000A0250000}"/>
    <cellStyle name="Currency 6 2 6 3 2" xfId="9698" xr:uid="{00000000-0005-0000-0000-0000A1250000}"/>
    <cellStyle name="Currency 6 2 6 3 2 2" xfId="35125" xr:uid="{EBA7B49E-58EF-487D-B15E-7AC1229ABE41}"/>
    <cellStyle name="Currency 6 2 6 3 3" xfId="15155" xr:uid="{00000000-0005-0000-0000-0000A2250000}"/>
    <cellStyle name="Currency 6 2 6 3 3 2" xfId="37585" xr:uid="{5294EB47-EBF3-4593-BBF1-C392818D1250}"/>
    <cellStyle name="Currency 6 2 6 3 4" xfId="20616" xr:uid="{00000000-0005-0000-0000-0000A3250000}"/>
    <cellStyle name="Currency 6 2 6 3 4 2" xfId="40045" xr:uid="{D82009C6-D857-48FF-AA30-D54D664A209B}"/>
    <cellStyle name="Currency 6 2 6 3 5" xfId="26074" xr:uid="{00000000-0005-0000-0000-0000A4250000}"/>
    <cellStyle name="Currency 6 2 6 3 5 2" xfId="42506" xr:uid="{57D52946-6D8F-42BF-8C16-EB14E4ECA840}"/>
    <cellStyle name="Currency 6 2 6 3 6" xfId="6218" xr:uid="{00000000-0005-0000-0000-0000A5250000}"/>
    <cellStyle name="Currency 6 2 6 3 6 2" xfId="32665" xr:uid="{0A82E375-819F-4A74-BA5B-A4E69EC2694E}"/>
    <cellStyle name="Currency 6 2 6 3 7" xfId="30515" xr:uid="{58C31957-17B3-4DA9-9F69-F32632A17FA3}"/>
    <cellStyle name="Currency 6 2 6 4" xfId="2828" xr:uid="{00000000-0005-0000-0000-0000A6250000}"/>
    <cellStyle name="Currency 6 2 6 4 2" xfId="10438" xr:uid="{00000000-0005-0000-0000-0000A7250000}"/>
    <cellStyle name="Currency 6 2 6 4 2 2" xfId="35437" xr:uid="{84AE1331-8A12-4649-9363-CD58113308D1}"/>
    <cellStyle name="Currency 6 2 6 4 3" xfId="15895" xr:uid="{00000000-0005-0000-0000-0000A8250000}"/>
    <cellStyle name="Currency 6 2 6 4 3 2" xfId="37897" xr:uid="{1870F675-7BDD-4855-9DF0-84A0831819D6}"/>
    <cellStyle name="Currency 6 2 6 4 4" xfId="21356" xr:uid="{00000000-0005-0000-0000-0000A9250000}"/>
    <cellStyle name="Currency 6 2 6 4 4 2" xfId="40357" xr:uid="{25700535-06C2-402C-85D1-6F5F663CCA93}"/>
    <cellStyle name="Currency 6 2 6 4 5" xfId="26814" xr:uid="{00000000-0005-0000-0000-0000AA250000}"/>
    <cellStyle name="Currency 6 2 6 4 5 2" xfId="42818" xr:uid="{D6E2A35A-68FC-448A-83E9-0459039C1DCE}"/>
    <cellStyle name="Currency 6 2 6 4 6" xfId="6530" xr:uid="{00000000-0005-0000-0000-0000AB250000}"/>
    <cellStyle name="Currency 6 2 6 4 6 2" xfId="32977" xr:uid="{3305BAF8-AFBA-4758-A5A7-421EEC4E4883}"/>
    <cellStyle name="Currency 6 2 6 4 7" xfId="30827" xr:uid="{17C6CDCE-7A7E-404C-876B-A829D691997E}"/>
    <cellStyle name="Currency 6 2 6 5" xfId="3569" xr:uid="{00000000-0005-0000-0000-0000AC250000}"/>
    <cellStyle name="Currency 6 2 6 5 2" xfId="11178" xr:uid="{00000000-0005-0000-0000-0000AD250000}"/>
    <cellStyle name="Currency 6 2 6 5 2 2" xfId="35749" xr:uid="{C89FA1E4-7480-400D-B7CB-E88DC97F4CA4}"/>
    <cellStyle name="Currency 6 2 6 5 3" xfId="16635" xr:uid="{00000000-0005-0000-0000-0000AE250000}"/>
    <cellStyle name="Currency 6 2 6 5 3 2" xfId="38209" xr:uid="{B7CE9E9B-388E-4427-9616-1919D3D7FFB5}"/>
    <cellStyle name="Currency 6 2 6 5 4" xfId="22096" xr:uid="{00000000-0005-0000-0000-0000AF250000}"/>
    <cellStyle name="Currency 6 2 6 5 4 2" xfId="40669" xr:uid="{1D6BDE1D-70A4-4E15-BFF8-1572CB5014BA}"/>
    <cellStyle name="Currency 6 2 6 5 5" xfId="27554" xr:uid="{00000000-0005-0000-0000-0000B0250000}"/>
    <cellStyle name="Currency 6 2 6 5 5 2" xfId="43130" xr:uid="{E963424C-C604-4BBF-B816-63C91213CAB8}"/>
    <cellStyle name="Currency 6 2 6 5 6" xfId="6842" xr:uid="{00000000-0005-0000-0000-0000B1250000}"/>
    <cellStyle name="Currency 6 2 6 5 6 2" xfId="33289" xr:uid="{8A95B79F-8424-4C22-8089-122D34B03592}"/>
    <cellStyle name="Currency 6 2 6 5 7" xfId="31139" xr:uid="{89CAF1EA-E5D0-424C-B85C-AE4CB71DD769}"/>
    <cellStyle name="Currency 6 2 6 6" xfId="4310" xr:uid="{00000000-0005-0000-0000-0000B2250000}"/>
    <cellStyle name="Currency 6 2 6 6 2" xfId="11919" xr:uid="{00000000-0005-0000-0000-0000B3250000}"/>
    <cellStyle name="Currency 6 2 6 6 2 2" xfId="36061" xr:uid="{317A9292-679A-4F00-8F5D-78EDAEF61EBE}"/>
    <cellStyle name="Currency 6 2 6 6 3" xfId="17376" xr:uid="{00000000-0005-0000-0000-0000B4250000}"/>
    <cellStyle name="Currency 6 2 6 6 3 2" xfId="38521" xr:uid="{E43E0764-AAC7-4542-B533-B0BA096FF147}"/>
    <cellStyle name="Currency 6 2 6 6 4" xfId="22837" xr:uid="{00000000-0005-0000-0000-0000B5250000}"/>
    <cellStyle name="Currency 6 2 6 6 4 2" xfId="40981" xr:uid="{06814609-C615-4A96-B0C4-3A7E9C530492}"/>
    <cellStyle name="Currency 6 2 6 6 5" xfId="28295" xr:uid="{00000000-0005-0000-0000-0000B6250000}"/>
    <cellStyle name="Currency 6 2 6 6 5 2" xfId="43442" xr:uid="{DCCE0708-FCE0-41A2-941C-D7AD962ECA8B}"/>
    <cellStyle name="Currency 6 2 6 6 6" xfId="7154" xr:uid="{00000000-0005-0000-0000-0000B7250000}"/>
    <cellStyle name="Currency 6 2 6 6 6 2" xfId="33601" xr:uid="{65E5BE4F-7F24-4E87-A435-9E59F3D0AB37}"/>
    <cellStyle name="Currency 6 2 6 6 7" xfId="31451" xr:uid="{57C6A40A-A541-49AD-AA5F-A7C55DF7DE9E}"/>
    <cellStyle name="Currency 6 2 6 7" xfId="5050" xr:uid="{00000000-0005-0000-0000-0000B8250000}"/>
    <cellStyle name="Currency 6 2 6 7 2" xfId="12659" xr:uid="{00000000-0005-0000-0000-0000B9250000}"/>
    <cellStyle name="Currency 6 2 6 7 2 2" xfId="36373" xr:uid="{5D2CA10D-3F30-43DE-83EF-00713CBCDECF}"/>
    <cellStyle name="Currency 6 2 6 7 3" xfId="18116" xr:uid="{00000000-0005-0000-0000-0000BA250000}"/>
    <cellStyle name="Currency 6 2 6 7 3 2" xfId="38833" xr:uid="{7A796F1C-11EB-41E5-85ED-C1817D743969}"/>
    <cellStyle name="Currency 6 2 6 7 4" xfId="23577" xr:uid="{00000000-0005-0000-0000-0000BB250000}"/>
    <cellStyle name="Currency 6 2 6 7 4 2" xfId="41293" xr:uid="{231112F4-1567-4F12-BDEC-ECB1350E9753}"/>
    <cellStyle name="Currency 6 2 6 7 5" xfId="29035" xr:uid="{00000000-0005-0000-0000-0000BC250000}"/>
    <cellStyle name="Currency 6 2 6 7 5 2" xfId="43754" xr:uid="{39673E55-96D0-4131-A276-69AE6C34B201}"/>
    <cellStyle name="Currency 6 2 6 7 6" xfId="7466" xr:uid="{00000000-0005-0000-0000-0000BD250000}"/>
    <cellStyle name="Currency 6 2 6 7 6 2" xfId="33913" xr:uid="{DAA47C90-0735-4F41-A20C-9FD5D2BC168C}"/>
    <cellStyle name="Currency 6 2 6 7 7" xfId="31763" xr:uid="{CE1A08CD-3A50-4039-B188-975D58A4EC96}"/>
    <cellStyle name="Currency 6 2 6 8" xfId="871" xr:uid="{00000000-0005-0000-0000-0000BE250000}"/>
    <cellStyle name="Currency 6 2 6 8 2" xfId="13941" xr:uid="{00000000-0005-0000-0000-0000BF250000}"/>
    <cellStyle name="Currency 6 2 6 8 2 2" xfId="36961" xr:uid="{0868ADB5-7CC8-4C3A-BF72-2E16ED90F62F}"/>
    <cellStyle name="Currency 6 2 6 8 3" xfId="19402" xr:uid="{00000000-0005-0000-0000-0000C0250000}"/>
    <cellStyle name="Currency 6 2 6 8 3 2" xfId="39421" xr:uid="{2FF2F07D-084A-48DF-9DB8-39D16F198557}"/>
    <cellStyle name="Currency 6 2 6 8 4" xfId="24860" xr:uid="{00000000-0005-0000-0000-0000C1250000}"/>
    <cellStyle name="Currency 6 2 6 8 4 2" xfId="41882" xr:uid="{BD8E1E85-9F38-4EE4-B3AD-4575663918DB}"/>
    <cellStyle name="Currency 6 2 6 8 5" xfId="8483" xr:uid="{00000000-0005-0000-0000-0000C2250000}"/>
    <cellStyle name="Currency 6 2 6 8 5 2" xfId="34501" xr:uid="{D17EA286-C86A-422E-BC30-F3E03A47D3E6}"/>
    <cellStyle name="Currency 6 2 6 8 6" xfId="29891" xr:uid="{FBA0779F-5FC0-4858-9DC2-0C3AB28E5D45}"/>
    <cellStyle name="Currency 6 2 6 9" xfId="7940" xr:uid="{00000000-0005-0000-0000-0000C3250000}"/>
    <cellStyle name="Currency 6 2 6 9 2" xfId="34225" xr:uid="{17E36F3A-1512-4112-B249-0122235A653A}"/>
    <cellStyle name="Currency 6 2 7" xfId="417" xr:uid="{00000000-0005-0000-0000-0000C4250000}"/>
    <cellStyle name="Currency 6 2 7 10" xfId="13488" xr:uid="{00000000-0005-0000-0000-0000C5250000}"/>
    <cellStyle name="Currency 6 2 7 10 2" xfId="36721" xr:uid="{52E2021B-8570-462F-948F-3AEA59425C28}"/>
    <cellStyle name="Currency 6 2 7 11" xfId="18948" xr:uid="{00000000-0005-0000-0000-0000C6250000}"/>
    <cellStyle name="Currency 6 2 7 11 2" xfId="39181" xr:uid="{8460C5F2-BDC0-4A63-A872-6805CB6F40B1}"/>
    <cellStyle name="Currency 6 2 7 12" xfId="24407" xr:uid="{00000000-0005-0000-0000-0000C7250000}"/>
    <cellStyle name="Currency 6 2 7 12 2" xfId="41642" xr:uid="{F2FE0E37-8FA2-48BD-89E3-206399DD20F8}"/>
    <cellStyle name="Currency 6 2 7 13" xfId="5630" xr:uid="{00000000-0005-0000-0000-0000C8250000}"/>
    <cellStyle name="Currency 6 2 7 13 2" xfId="32077" xr:uid="{81AC7008-7091-4EEE-BAF0-83C63F219E35}"/>
    <cellStyle name="Currency 6 2 7 14" xfId="29651" xr:uid="{C8EBF56C-F654-446B-9781-F48879A42050}"/>
    <cellStyle name="Currency 6 2 7 2" xfId="1436" xr:uid="{00000000-0005-0000-0000-0000C9250000}"/>
    <cellStyle name="Currency 6 2 7 2 2" xfId="9046" xr:uid="{00000000-0005-0000-0000-0000CA250000}"/>
    <cellStyle name="Currency 6 2 7 2 2 2" xfId="34849" xr:uid="{AE1D86BF-6EF1-4BCE-B4BF-6C8D4590F821}"/>
    <cellStyle name="Currency 6 2 7 2 3" xfId="14504" xr:uid="{00000000-0005-0000-0000-0000CB250000}"/>
    <cellStyle name="Currency 6 2 7 2 3 2" xfId="37309" xr:uid="{559588FA-BAFA-4BCF-8A14-941919C31C56}"/>
    <cellStyle name="Currency 6 2 7 2 4" xfId="19965" xr:uid="{00000000-0005-0000-0000-0000CC250000}"/>
    <cellStyle name="Currency 6 2 7 2 4 2" xfId="39769" xr:uid="{3BA59C02-FACD-4108-91C1-C51CD7C743A3}"/>
    <cellStyle name="Currency 6 2 7 2 5" xfId="25423" xr:uid="{00000000-0005-0000-0000-0000CD250000}"/>
    <cellStyle name="Currency 6 2 7 2 5 2" xfId="42230" xr:uid="{26071D79-8170-409C-AC7C-42A16950F007}"/>
    <cellStyle name="Currency 6 2 7 2 6" xfId="5942" xr:uid="{00000000-0005-0000-0000-0000CE250000}"/>
    <cellStyle name="Currency 6 2 7 2 6 2" xfId="32389" xr:uid="{920E6613-903F-410D-96E5-4ADBA3A92684}"/>
    <cellStyle name="Currency 6 2 7 2 7" xfId="30239" xr:uid="{A2FBB93E-60A0-43F3-8994-87B478E8C7E7}"/>
    <cellStyle name="Currency 6 2 7 3" xfId="2177" xr:uid="{00000000-0005-0000-0000-0000CF250000}"/>
    <cellStyle name="Currency 6 2 7 3 2" xfId="9787" xr:uid="{00000000-0005-0000-0000-0000D0250000}"/>
    <cellStyle name="Currency 6 2 7 3 2 2" xfId="35161" xr:uid="{35612905-9E82-4098-96A5-A3F7A6B5A5A6}"/>
    <cellStyle name="Currency 6 2 7 3 3" xfId="15244" xr:uid="{00000000-0005-0000-0000-0000D1250000}"/>
    <cellStyle name="Currency 6 2 7 3 3 2" xfId="37621" xr:uid="{217352B0-F94B-4184-AF35-5FDB54DD05D5}"/>
    <cellStyle name="Currency 6 2 7 3 4" xfId="20705" xr:uid="{00000000-0005-0000-0000-0000D2250000}"/>
    <cellStyle name="Currency 6 2 7 3 4 2" xfId="40081" xr:uid="{C66D24E8-630B-4036-8B70-3B72B0AAB228}"/>
    <cellStyle name="Currency 6 2 7 3 5" xfId="26163" xr:uid="{00000000-0005-0000-0000-0000D3250000}"/>
    <cellStyle name="Currency 6 2 7 3 5 2" xfId="42542" xr:uid="{B1726C3E-10AD-4278-983C-EB47B8259072}"/>
    <cellStyle name="Currency 6 2 7 3 6" xfId="6254" xr:uid="{00000000-0005-0000-0000-0000D4250000}"/>
    <cellStyle name="Currency 6 2 7 3 6 2" xfId="32701" xr:uid="{4472E7D4-8CC8-43D2-933F-486EF3840A0C}"/>
    <cellStyle name="Currency 6 2 7 3 7" xfId="30551" xr:uid="{693B289B-22AB-496F-B315-7EE24A2464CF}"/>
    <cellStyle name="Currency 6 2 7 4" xfId="2917" xr:uid="{00000000-0005-0000-0000-0000D5250000}"/>
    <cellStyle name="Currency 6 2 7 4 2" xfId="10527" xr:uid="{00000000-0005-0000-0000-0000D6250000}"/>
    <cellStyle name="Currency 6 2 7 4 2 2" xfId="35473" xr:uid="{0FF9F172-4747-493E-8BAF-F56639934C1A}"/>
    <cellStyle name="Currency 6 2 7 4 3" xfId="15984" xr:uid="{00000000-0005-0000-0000-0000D7250000}"/>
    <cellStyle name="Currency 6 2 7 4 3 2" xfId="37933" xr:uid="{F05ADF8C-D709-4586-B2F9-12151B013243}"/>
    <cellStyle name="Currency 6 2 7 4 4" xfId="21445" xr:uid="{00000000-0005-0000-0000-0000D8250000}"/>
    <cellStyle name="Currency 6 2 7 4 4 2" xfId="40393" xr:uid="{D6BE00C6-5698-4BA2-83DD-FD30766770B2}"/>
    <cellStyle name="Currency 6 2 7 4 5" xfId="26903" xr:uid="{00000000-0005-0000-0000-0000D9250000}"/>
    <cellStyle name="Currency 6 2 7 4 5 2" xfId="42854" xr:uid="{A9CF0C30-712C-446D-A335-C92DB35B3091}"/>
    <cellStyle name="Currency 6 2 7 4 6" xfId="6566" xr:uid="{00000000-0005-0000-0000-0000DA250000}"/>
    <cellStyle name="Currency 6 2 7 4 6 2" xfId="33013" xr:uid="{7F0669C4-7045-4A9D-9D91-F8AD2DC5E636}"/>
    <cellStyle name="Currency 6 2 7 4 7" xfId="30863" xr:uid="{90BC005B-DDC5-467D-A9A4-E49C9CBF8D68}"/>
    <cellStyle name="Currency 6 2 7 5" xfId="3658" xr:uid="{00000000-0005-0000-0000-0000DB250000}"/>
    <cellStyle name="Currency 6 2 7 5 2" xfId="11267" xr:uid="{00000000-0005-0000-0000-0000DC250000}"/>
    <cellStyle name="Currency 6 2 7 5 2 2" xfId="35785" xr:uid="{C62542D7-C622-40F1-9C08-00372EFB461B}"/>
    <cellStyle name="Currency 6 2 7 5 3" xfId="16724" xr:uid="{00000000-0005-0000-0000-0000DD250000}"/>
    <cellStyle name="Currency 6 2 7 5 3 2" xfId="38245" xr:uid="{8413D152-6562-46A9-AE89-0254235BB629}"/>
    <cellStyle name="Currency 6 2 7 5 4" xfId="22185" xr:uid="{00000000-0005-0000-0000-0000DE250000}"/>
    <cellStyle name="Currency 6 2 7 5 4 2" xfId="40705" xr:uid="{8388796F-D65F-4658-A74C-457A802953AE}"/>
    <cellStyle name="Currency 6 2 7 5 5" xfId="27643" xr:uid="{00000000-0005-0000-0000-0000DF250000}"/>
    <cellStyle name="Currency 6 2 7 5 5 2" xfId="43166" xr:uid="{7824772A-A044-4A9B-A7EA-1DA0768CD79A}"/>
    <cellStyle name="Currency 6 2 7 5 6" xfId="6878" xr:uid="{00000000-0005-0000-0000-0000E0250000}"/>
    <cellStyle name="Currency 6 2 7 5 6 2" xfId="33325" xr:uid="{969878D9-07F5-43E5-8B89-DD1B11D9AFCF}"/>
    <cellStyle name="Currency 6 2 7 5 7" xfId="31175" xr:uid="{D0E8706A-FAA2-440C-A673-7CC29D72F291}"/>
    <cellStyle name="Currency 6 2 7 6" xfId="4399" xr:uid="{00000000-0005-0000-0000-0000E1250000}"/>
    <cellStyle name="Currency 6 2 7 6 2" xfId="12008" xr:uid="{00000000-0005-0000-0000-0000E2250000}"/>
    <cellStyle name="Currency 6 2 7 6 2 2" xfId="36097" xr:uid="{1227D27E-60F4-47E8-BE0C-9C0327ABE649}"/>
    <cellStyle name="Currency 6 2 7 6 3" xfId="17465" xr:uid="{00000000-0005-0000-0000-0000E3250000}"/>
    <cellStyle name="Currency 6 2 7 6 3 2" xfId="38557" xr:uid="{29E0E70C-3C53-45F7-8A02-03FDB396DC54}"/>
    <cellStyle name="Currency 6 2 7 6 4" xfId="22926" xr:uid="{00000000-0005-0000-0000-0000E4250000}"/>
    <cellStyle name="Currency 6 2 7 6 4 2" xfId="41017" xr:uid="{55BFC9AC-68A3-4770-93FB-3BC9B298148A}"/>
    <cellStyle name="Currency 6 2 7 6 5" xfId="28384" xr:uid="{00000000-0005-0000-0000-0000E5250000}"/>
    <cellStyle name="Currency 6 2 7 6 5 2" xfId="43478" xr:uid="{185711E6-3D21-48A7-9D02-A287EFC7AE8D}"/>
    <cellStyle name="Currency 6 2 7 6 6" xfId="7190" xr:uid="{00000000-0005-0000-0000-0000E6250000}"/>
    <cellStyle name="Currency 6 2 7 6 6 2" xfId="33637" xr:uid="{49DE74D1-EEA7-488B-9949-C0AAAB947F37}"/>
    <cellStyle name="Currency 6 2 7 6 7" xfId="31487" xr:uid="{654378BC-26C2-4230-8C1F-4588BA4D9264}"/>
    <cellStyle name="Currency 6 2 7 7" xfId="5139" xr:uid="{00000000-0005-0000-0000-0000E7250000}"/>
    <cellStyle name="Currency 6 2 7 7 2" xfId="12748" xr:uid="{00000000-0005-0000-0000-0000E8250000}"/>
    <cellStyle name="Currency 6 2 7 7 2 2" xfId="36409" xr:uid="{E11D8C49-AE31-4A40-A797-8F9296B3C053}"/>
    <cellStyle name="Currency 6 2 7 7 3" xfId="18205" xr:uid="{00000000-0005-0000-0000-0000E9250000}"/>
    <cellStyle name="Currency 6 2 7 7 3 2" xfId="38869" xr:uid="{DBA50C0E-3845-4475-ACCE-B4ADDB1CC408}"/>
    <cellStyle name="Currency 6 2 7 7 4" xfId="23666" xr:uid="{00000000-0005-0000-0000-0000EA250000}"/>
    <cellStyle name="Currency 6 2 7 7 4 2" xfId="41329" xr:uid="{DA76014D-F425-4ED9-A4C1-EBC66CC938E3}"/>
    <cellStyle name="Currency 6 2 7 7 5" xfId="29124" xr:uid="{00000000-0005-0000-0000-0000EB250000}"/>
    <cellStyle name="Currency 6 2 7 7 5 2" xfId="43790" xr:uid="{FA080704-B6E5-4F0A-976B-E0988B461061}"/>
    <cellStyle name="Currency 6 2 7 7 6" xfId="7502" xr:uid="{00000000-0005-0000-0000-0000EC250000}"/>
    <cellStyle name="Currency 6 2 7 7 6 2" xfId="33949" xr:uid="{E71E612D-E51E-4A9E-81F7-8E698BA0F121}"/>
    <cellStyle name="Currency 6 2 7 7 7" xfId="31799" xr:uid="{A077FF54-477C-4D06-BBEE-27E2EFB507D2}"/>
    <cellStyle name="Currency 6 2 7 8" xfId="907" xr:uid="{00000000-0005-0000-0000-0000ED250000}"/>
    <cellStyle name="Currency 6 2 7 8 2" xfId="13977" xr:uid="{00000000-0005-0000-0000-0000EE250000}"/>
    <cellStyle name="Currency 6 2 7 8 2 2" xfId="36997" xr:uid="{9138F50F-049E-48EE-BC87-32A9935BBA09}"/>
    <cellStyle name="Currency 6 2 7 8 3" xfId="19438" xr:uid="{00000000-0005-0000-0000-0000EF250000}"/>
    <cellStyle name="Currency 6 2 7 8 3 2" xfId="39457" xr:uid="{1582BC2C-6B73-49BB-9D1D-C2D4588392FF}"/>
    <cellStyle name="Currency 6 2 7 8 4" xfId="24896" xr:uid="{00000000-0005-0000-0000-0000F0250000}"/>
    <cellStyle name="Currency 6 2 7 8 4 2" xfId="41918" xr:uid="{B3D15F4D-6AB2-44BD-9A82-27BA43135B8E}"/>
    <cellStyle name="Currency 6 2 7 8 5" xfId="8519" xr:uid="{00000000-0005-0000-0000-0000F1250000}"/>
    <cellStyle name="Currency 6 2 7 8 5 2" xfId="34537" xr:uid="{6C27CA1E-B634-4A4B-A48A-08053C6FC910}"/>
    <cellStyle name="Currency 6 2 7 8 6" xfId="29927" xr:uid="{BBAE95AB-732E-46EE-8B3C-50295A4D0D7A}"/>
    <cellStyle name="Currency 6 2 7 9" xfId="8029" xr:uid="{00000000-0005-0000-0000-0000F2250000}"/>
    <cellStyle name="Currency 6 2 7 9 2" xfId="34261" xr:uid="{6BD49314-D70D-4282-8782-36CA86DF5D8F}"/>
    <cellStyle name="Currency 6 2 8" xfId="506" xr:uid="{00000000-0005-0000-0000-0000F3250000}"/>
    <cellStyle name="Currency 6 2 8 10" xfId="13577" xr:uid="{00000000-0005-0000-0000-0000F4250000}"/>
    <cellStyle name="Currency 6 2 8 10 2" xfId="36757" xr:uid="{B5FBB59C-4191-4BE4-B808-3A8CCE844CBC}"/>
    <cellStyle name="Currency 6 2 8 11" xfId="19037" xr:uid="{00000000-0005-0000-0000-0000F5250000}"/>
    <cellStyle name="Currency 6 2 8 11 2" xfId="39217" xr:uid="{7E2447F4-4832-4238-B16F-9FA354038C79}"/>
    <cellStyle name="Currency 6 2 8 12" xfId="24496" xr:uid="{00000000-0005-0000-0000-0000F6250000}"/>
    <cellStyle name="Currency 6 2 8 12 2" xfId="41678" xr:uid="{D7CA7BEA-913C-49C5-9A24-EBC082CD44B5}"/>
    <cellStyle name="Currency 6 2 8 13" xfId="5666" xr:uid="{00000000-0005-0000-0000-0000F7250000}"/>
    <cellStyle name="Currency 6 2 8 13 2" xfId="32113" xr:uid="{09D43EB9-2C43-446E-A399-776C4F74F4BA}"/>
    <cellStyle name="Currency 6 2 8 14" xfId="29687" xr:uid="{C69220E9-63A0-4839-922C-12659AB0BD8F}"/>
    <cellStyle name="Currency 6 2 8 2" xfId="1525" xr:uid="{00000000-0005-0000-0000-0000F8250000}"/>
    <cellStyle name="Currency 6 2 8 2 2" xfId="9135" xr:uid="{00000000-0005-0000-0000-0000F9250000}"/>
    <cellStyle name="Currency 6 2 8 2 2 2" xfId="34885" xr:uid="{CEC2BFB0-0739-4EF8-9F72-ABB47B78293D}"/>
    <cellStyle name="Currency 6 2 8 2 3" xfId="14593" xr:uid="{00000000-0005-0000-0000-0000FA250000}"/>
    <cellStyle name="Currency 6 2 8 2 3 2" xfId="37345" xr:uid="{615FD5D7-9299-4E0B-B033-8D6CF1D12FCC}"/>
    <cellStyle name="Currency 6 2 8 2 4" xfId="20054" xr:uid="{00000000-0005-0000-0000-0000FB250000}"/>
    <cellStyle name="Currency 6 2 8 2 4 2" xfId="39805" xr:uid="{00455E48-9DFF-4D47-97BB-F59E2ACC2145}"/>
    <cellStyle name="Currency 6 2 8 2 5" xfId="25512" xr:uid="{00000000-0005-0000-0000-0000FC250000}"/>
    <cellStyle name="Currency 6 2 8 2 5 2" xfId="42266" xr:uid="{93BDE9CB-41FF-4C8D-ADA2-CC0F518B5084}"/>
    <cellStyle name="Currency 6 2 8 2 6" xfId="5978" xr:uid="{00000000-0005-0000-0000-0000FD250000}"/>
    <cellStyle name="Currency 6 2 8 2 6 2" xfId="32425" xr:uid="{154C1C3F-16C3-4074-AE4E-F72488502EEF}"/>
    <cellStyle name="Currency 6 2 8 2 7" xfId="30275" xr:uid="{6A2EC1EE-D216-4DF1-B86F-0E49CFF33A88}"/>
    <cellStyle name="Currency 6 2 8 3" xfId="2266" xr:uid="{00000000-0005-0000-0000-0000FE250000}"/>
    <cellStyle name="Currency 6 2 8 3 2" xfId="9876" xr:uid="{00000000-0005-0000-0000-0000FF250000}"/>
    <cellStyle name="Currency 6 2 8 3 2 2" xfId="35197" xr:uid="{712D8CB9-F6F0-4CC1-AF9A-8128B36AB11D}"/>
    <cellStyle name="Currency 6 2 8 3 3" xfId="15333" xr:uid="{00000000-0005-0000-0000-000000260000}"/>
    <cellStyle name="Currency 6 2 8 3 3 2" xfId="37657" xr:uid="{D4C6A6DD-AF49-46C7-8964-59BE06954DB2}"/>
    <cellStyle name="Currency 6 2 8 3 4" xfId="20794" xr:uid="{00000000-0005-0000-0000-000001260000}"/>
    <cellStyle name="Currency 6 2 8 3 4 2" xfId="40117" xr:uid="{6192CBA2-5145-4FFB-A2B0-0F1388E5AA87}"/>
    <cellStyle name="Currency 6 2 8 3 5" xfId="26252" xr:uid="{00000000-0005-0000-0000-000002260000}"/>
    <cellStyle name="Currency 6 2 8 3 5 2" xfId="42578" xr:uid="{13AE5FC4-9892-414A-A536-A1339D964DD8}"/>
    <cellStyle name="Currency 6 2 8 3 6" xfId="6290" xr:uid="{00000000-0005-0000-0000-000003260000}"/>
    <cellStyle name="Currency 6 2 8 3 6 2" xfId="32737" xr:uid="{54811A7B-D807-4D8D-ABB7-E697B77B8F3F}"/>
    <cellStyle name="Currency 6 2 8 3 7" xfId="30587" xr:uid="{C869B469-F38F-4DC5-AC0F-BFEC9FB7B372}"/>
    <cellStyle name="Currency 6 2 8 4" xfId="3006" xr:uid="{00000000-0005-0000-0000-000004260000}"/>
    <cellStyle name="Currency 6 2 8 4 2" xfId="10616" xr:uid="{00000000-0005-0000-0000-000005260000}"/>
    <cellStyle name="Currency 6 2 8 4 2 2" xfId="35509" xr:uid="{9799A530-7459-47B5-A27C-29AEEA2D34B1}"/>
    <cellStyle name="Currency 6 2 8 4 3" xfId="16073" xr:uid="{00000000-0005-0000-0000-000006260000}"/>
    <cellStyle name="Currency 6 2 8 4 3 2" xfId="37969" xr:uid="{86960F38-3DE0-4098-9086-65D16919311E}"/>
    <cellStyle name="Currency 6 2 8 4 4" xfId="21534" xr:uid="{00000000-0005-0000-0000-000007260000}"/>
    <cellStyle name="Currency 6 2 8 4 4 2" xfId="40429" xr:uid="{FF4EC1C4-7BF3-44B3-977A-AFB6D2E111C2}"/>
    <cellStyle name="Currency 6 2 8 4 5" xfId="26992" xr:uid="{00000000-0005-0000-0000-000008260000}"/>
    <cellStyle name="Currency 6 2 8 4 5 2" xfId="42890" xr:uid="{1C683F57-EE6F-475C-BCCE-038335C2E989}"/>
    <cellStyle name="Currency 6 2 8 4 6" xfId="6602" xr:uid="{00000000-0005-0000-0000-000009260000}"/>
    <cellStyle name="Currency 6 2 8 4 6 2" xfId="33049" xr:uid="{FEFC0014-E83E-4314-A531-67619279672B}"/>
    <cellStyle name="Currency 6 2 8 4 7" xfId="30899" xr:uid="{DFBDA7C9-B732-4376-81F1-F0FE901FF39E}"/>
    <cellStyle name="Currency 6 2 8 5" xfId="3747" xr:uid="{00000000-0005-0000-0000-00000A260000}"/>
    <cellStyle name="Currency 6 2 8 5 2" xfId="11356" xr:uid="{00000000-0005-0000-0000-00000B260000}"/>
    <cellStyle name="Currency 6 2 8 5 2 2" xfId="35821" xr:uid="{C3691627-2D03-442F-8335-DB0E86C9BA52}"/>
    <cellStyle name="Currency 6 2 8 5 3" xfId="16813" xr:uid="{00000000-0005-0000-0000-00000C260000}"/>
    <cellStyle name="Currency 6 2 8 5 3 2" xfId="38281" xr:uid="{112431EE-F4FD-4AB9-862F-CFC25318775A}"/>
    <cellStyle name="Currency 6 2 8 5 4" xfId="22274" xr:uid="{00000000-0005-0000-0000-00000D260000}"/>
    <cellStyle name="Currency 6 2 8 5 4 2" xfId="40741" xr:uid="{B01DFCF4-0F2A-48D7-A619-9274DE9FF31D}"/>
    <cellStyle name="Currency 6 2 8 5 5" xfId="27732" xr:uid="{00000000-0005-0000-0000-00000E260000}"/>
    <cellStyle name="Currency 6 2 8 5 5 2" xfId="43202" xr:uid="{BAD5A52F-276C-43B7-9D99-CBACE6D71D1C}"/>
    <cellStyle name="Currency 6 2 8 5 6" xfId="6914" xr:uid="{00000000-0005-0000-0000-00000F260000}"/>
    <cellStyle name="Currency 6 2 8 5 6 2" xfId="33361" xr:uid="{C434AA85-5EE5-4C9A-AF09-4BCA7AC0D571}"/>
    <cellStyle name="Currency 6 2 8 5 7" xfId="31211" xr:uid="{4555ADA8-0476-4C26-B0B4-F0359C433F3F}"/>
    <cellStyle name="Currency 6 2 8 6" xfId="4488" xr:uid="{00000000-0005-0000-0000-000010260000}"/>
    <cellStyle name="Currency 6 2 8 6 2" xfId="12097" xr:uid="{00000000-0005-0000-0000-000011260000}"/>
    <cellStyle name="Currency 6 2 8 6 2 2" xfId="36133" xr:uid="{EE71D98F-6596-4D80-9D7A-26FA820E6A38}"/>
    <cellStyle name="Currency 6 2 8 6 3" xfId="17554" xr:uid="{00000000-0005-0000-0000-000012260000}"/>
    <cellStyle name="Currency 6 2 8 6 3 2" xfId="38593" xr:uid="{09E7819D-A90F-4E1A-B3FA-8B430B621238}"/>
    <cellStyle name="Currency 6 2 8 6 4" xfId="23015" xr:uid="{00000000-0005-0000-0000-000013260000}"/>
    <cellStyle name="Currency 6 2 8 6 4 2" xfId="41053" xr:uid="{97DC0EE7-11E2-4780-819C-E0D142742A0C}"/>
    <cellStyle name="Currency 6 2 8 6 5" xfId="28473" xr:uid="{00000000-0005-0000-0000-000014260000}"/>
    <cellStyle name="Currency 6 2 8 6 5 2" xfId="43514" xr:uid="{160A514A-AA10-4609-88F7-9EBDB633D868}"/>
    <cellStyle name="Currency 6 2 8 6 6" xfId="7226" xr:uid="{00000000-0005-0000-0000-000015260000}"/>
    <cellStyle name="Currency 6 2 8 6 6 2" xfId="33673" xr:uid="{786B33FC-0A39-4C16-9D31-ADB770407E3B}"/>
    <cellStyle name="Currency 6 2 8 6 7" xfId="31523" xr:uid="{7ECEB5E4-9BFE-4063-B901-624FDBF4702A}"/>
    <cellStyle name="Currency 6 2 8 7" xfId="5228" xr:uid="{00000000-0005-0000-0000-000016260000}"/>
    <cellStyle name="Currency 6 2 8 7 2" xfId="12837" xr:uid="{00000000-0005-0000-0000-000017260000}"/>
    <cellStyle name="Currency 6 2 8 7 2 2" xfId="36445" xr:uid="{B93F16E5-8668-440F-B2B9-22AB914A45E6}"/>
    <cellStyle name="Currency 6 2 8 7 3" xfId="18294" xr:uid="{00000000-0005-0000-0000-000018260000}"/>
    <cellStyle name="Currency 6 2 8 7 3 2" xfId="38905" xr:uid="{5FE7E9C5-299E-4DDA-96E8-A6566A62F50D}"/>
    <cellStyle name="Currency 6 2 8 7 4" xfId="23755" xr:uid="{00000000-0005-0000-0000-000019260000}"/>
    <cellStyle name="Currency 6 2 8 7 4 2" xfId="41365" xr:uid="{AE635E0D-D0B1-4E60-ABA5-9E31B47A5A1F}"/>
    <cellStyle name="Currency 6 2 8 7 5" xfId="29213" xr:uid="{00000000-0005-0000-0000-00001A260000}"/>
    <cellStyle name="Currency 6 2 8 7 5 2" xfId="43826" xr:uid="{469E5A85-357A-4C9B-871F-EDE9E328516A}"/>
    <cellStyle name="Currency 6 2 8 7 6" xfId="7538" xr:uid="{00000000-0005-0000-0000-00001B260000}"/>
    <cellStyle name="Currency 6 2 8 7 6 2" xfId="33985" xr:uid="{03B8BA88-2786-4080-B6B5-116E55836448}"/>
    <cellStyle name="Currency 6 2 8 7 7" xfId="31835" xr:uid="{66242FA0-0429-47BB-B753-CAEC61002733}"/>
    <cellStyle name="Currency 6 2 8 8" xfId="943" xr:uid="{00000000-0005-0000-0000-00001C260000}"/>
    <cellStyle name="Currency 6 2 8 8 2" xfId="14013" xr:uid="{00000000-0005-0000-0000-00001D260000}"/>
    <cellStyle name="Currency 6 2 8 8 2 2" xfId="37033" xr:uid="{23424F11-9EB5-48EB-816C-012317E24B67}"/>
    <cellStyle name="Currency 6 2 8 8 3" xfId="19474" xr:uid="{00000000-0005-0000-0000-00001E260000}"/>
    <cellStyle name="Currency 6 2 8 8 3 2" xfId="39493" xr:uid="{AA73901C-876F-43E2-B85B-7D0E5FCD8E4A}"/>
    <cellStyle name="Currency 6 2 8 8 4" xfId="24932" xr:uid="{00000000-0005-0000-0000-00001F260000}"/>
    <cellStyle name="Currency 6 2 8 8 4 2" xfId="41954" xr:uid="{C16F54B3-B579-4EAA-93E0-0605A9845823}"/>
    <cellStyle name="Currency 6 2 8 8 5" xfId="8555" xr:uid="{00000000-0005-0000-0000-000020260000}"/>
    <cellStyle name="Currency 6 2 8 8 5 2" xfId="34573" xr:uid="{FCF309E2-3F63-46CC-8AD4-A697560CAB72}"/>
    <cellStyle name="Currency 6 2 8 8 6" xfId="29963" xr:uid="{B54184B0-68D8-49A3-AFA1-F8EC14030F1E}"/>
    <cellStyle name="Currency 6 2 8 9" xfId="8118" xr:uid="{00000000-0005-0000-0000-000021260000}"/>
    <cellStyle name="Currency 6 2 8 9 2" xfId="34297" xr:uid="{830060D1-0283-48C2-B6EF-90D1ECEEDDA4}"/>
    <cellStyle name="Currency 6 2 9" xfId="595" xr:uid="{00000000-0005-0000-0000-000022260000}"/>
    <cellStyle name="Currency 6 2 9 10" xfId="13666" xr:uid="{00000000-0005-0000-0000-000023260000}"/>
    <cellStyle name="Currency 6 2 9 10 2" xfId="36793" xr:uid="{420E62E8-3A4B-4D94-8CF2-53C9A204F412}"/>
    <cellStyle name="Currency 6 2 9 11" xfId="19126" xr:uid="{00000000-0005-0000-0000-000024260000}"/>
    <cellStyle name="Currency 6 2 9 11 2" xfId="39253" xr:uid="{4B91433C-43CA-49FD-8836-6541738CDE32}"/>
    <cellStyle name="Currency 6 2 9 12" xfId="24585" xr:uid="{00000000-0005-0000-0000-000025260000}"/>
    <cellStyle name="Currency 6 2 9 12 2" xfId="41714" xr:uid="{5DB8C41E-A4CC-4AA4-9704-02DC5E290E9C}"/>
    <cellStyle name="Currency 6 2 9 13" xfId="5702" xr:uid="{00000000-0005-0000-0000-000026260000}"/>
    <cellStyle name="Currency 6 2 9 13 2" xfId="32149" xr:uid="{6954E3DB-89FF-41E0-93BF-E297C6F0872D}"/>
    <cellStyle name="Currency 6 2 9 14" xfId="29723" xr:uid="{A7DBEA4C-27B6-4A3D-A54B-0D8B000EA2C2}"/>
    <cellStyle name="Currency 6 2 9 2" xfId="1614" xr:uid="{00000000-0005-0000-0000-000027260000}"/>
    <cellStyle name="Currency 6 2 9 2 2" xfId="9224" xr:uid="{00000000-0005-0000-0000-000028260000}"/>
    <cellStyle name="Currency 6 2 9 2 2 2" xfId="34921" xr:uid="{4F98460D-0A02-450E-9699-6B7276ECC1D9}"/>
    <cellStyle name="Currency 6 2 9 2 3" xfId="14682" xr:uid="{00000000-0005-0000-0000-000029260000}"/>
    <cellStyle name="Currency 6 2 9 2 3 2" xfId="37381" xr:uid="{E5268D76-B721-40EF-8D4C-019B8541B927}"/>
    <cellStyle name="Currency 6 2 9 2 4" xfId="20143" xr:uid="{00000000-0005-0000-0000-00002A260000}"/>
    <cellStyle name="Currency 6 2 9 2 4 2" xfId="39841" xr:uid="{CB86EE5D-F715-4D4B-91F4-8CD90882F778}"/>
    <cellStyle name="Currency 6 2 9 2 5" xfId="25601" xr:uid="{00000000-0005-0000-0000-00002B260000}"/>
    <cellStyle name="Currency 6 2 9 2 5 2" xfId="42302" xr:uid="{42A2E576-B64C-43F8-A8F4-4E85BE4BC3EB}"/>
    <cellStyle name="Currency 6 2 9 2 6" xfId="6014" xr:uid="{00000000-0005-0000-0000-00002C260000}"/>
    <cellStyle name="Currency 6 2 9 2 6 2" xfId="32461" xr:uid="{FD07825B-7C5C-4B86-8BFF-2AC9BE0DFDE0}"/>
    <cellStyle name="Currency 6 2 9 2 7" xfId="30311" xr:uid="{F22BBF0C-5727-49F9-B4FC-76B09FAD12DE}"/>
    <cellStyle name="Currency 6 2 9 3" xfId="2355" xr:uid="{00000000-0005-0000-0000-00002D260000}"/>
    <cellStyle name="Currency 6 2 9 3 2" xfId="9965" xr:uid="{00000000-0005-0000-0000-00002E260000}"/>
    <cellStyle name="Currency 6 2 9 3 2 2" xfId="35233" xr:uid="{FE3E1409-8B8B-40EF-8B9F-9DA8FEA0D30F}"/>
    <cellStyle name="Currency 6 2 9 3 3" xfId="15422" xr:uid="{00000000-0005-0000-0000-00002F260000}"/>
    <cellStyle name="Currency 6 2 9 3 3 2" xfId="37693" xr:uid="{F9EE07DF-D59C-4861-9B33-018DA6B22234}"/>
    <cellStyle name="Currency 6 2 9 3 4" xfId="20883" xr:uid="{00000000-0005-0000-0000-000030260000}"/>
    <cellStyle name="Currency 6 2 9 3 4 2" xfId="40153" xr:uid="{5865F4BD-7303-44F9-B0D0-A6176AED56C4}"/>
    <cellStyle name="Currency 6 2 9 3 5" xfId="26341" xr:uid="{00000000-0005-0000-0000-000031260000}"/>
    <cellStyle name="Currency 6 2 9 3 5 2" xfId="42614" xr:uid="{3F960915-1ECD-49C1-8FEE-D7DE910AF40E}"/>
    <cellStyle name="Currency 6 2 9 3 6" xfId="6326" xr:uid="{00000000-0005-0000-0000-000032260000}"/>
    <cellStyle name="Currency 6 2 9 3 6 2" xfId="32773" xr:uid="{2B4D5893-6C7A-4514-A904-90EC237E20C5}"/>
    <cellStyle name="Currency 6 2 9 3 7" xfId="30623" xr:uid="{2C1F919B-D1BC-4ACA-A24E-519C40CC3F65}"/>
    <cellStyle name="Currency 6 2 9 4" xfId="3095" xr:uid="{00000000-0005-0000-0000-000033260000}"/>
    <cellStyle name="Currency 6 2 9 4 2" xfId="10705" xr:uid="{00000000-0005-0000-0000-000034260000}"/>
    <cellStyle name="Currency 6 2 9 4 2 2" xfId="35545" xr:uid="{484D9DB9-C364-496F-8D07-97C36ECC7760}"/>
    <cellStyle name="Currency 6 2 9 4 3" xfId="16162" xr:uid="{00000000-0005-0000-0000-000035260000}"/>
    <cellStyle name="Currency 6 2 9 4 3 2" xfId="38005" xr:uid="{D7BBFD11-EC37-4167-B041-ABC59B249B11}"/>
    <cellStyle name="Currency 6 2 9 4 4" xfId="21623" xr:uid="{00000000-0005-0000-0000-000036260000}"/>
    <cellStyle name="Currency 6 2 9 4 4 2" xfId="40465" xr:uid="{5F9FF3CE-1EFD-42A1-B35F-02CB958C2CFA}"/>
    <cellStyle name="Currency 6 2 9 4 5" xfId="27081" xr:uid="{00000000-0005-0000-0000-000037260000}"/>
    <cellStyle name="Currency 6 2 9 4 5 2" xfId="42926" xr:uid="{E74FF5D5-4C0B-467B-B1D2-CD276AEA2E7F}"/>
    <cellStyle name="Currency 6 2 9 4 6" xfId="6638" xr:uid="{00000000-0005-0000-0000-000038260000}"/>
    <cellStyle name="Currency 6 2 9 4 6 2" xfId="33085" xr:uid="{97F25C29-E15A-4876-8966-798EAFAD6D8E}"/>
    <cellStyle name="Currency 6 2 9 4 7" xfId="30935" xr:uid="{4DF2018C-2CF6-4813-B23F-6FB99D0CE2F7}"/>
    <cellStyle name="Currency 6 2 9 5" xfId="3836" xr:uid="{00000000-0005-0000-0000-000039260000}"/>
    <cellStyle name="Currency 6 2 9 5 2" xfId="11445" xr:uid="{00000000-0005-0000-0000-00003A260000}"/>
    <cellStyle name="Currency 6 2 9 5 2 2" xfId="35857" xr:uid="{4550DA22-32BA-49A2-B368-CD281A3F88EB}"/>
    <cellStyle name="Currency 6 2 9 5 3" xfId="16902" xr:uid="{00000000-0005-0000-0000-00003B260000}"/>
    <cellStyle name="Currency 6 2 9 5 3 2" xfId="38317" xr:uid="{48137383-052F-4B64-9145-CCCAA006EE4E}"/>
    <cellStyle name="Currency 6 2 9 5 4" xfId="22363" xr:uid="{00000000-0005-0000-0000-00003C260000}"/>
    <cellStyle name="Currency 6 2 9 5 4 2" xfId="40777" xr:uid="{D9448AD9-5656-44C2-BF36-F0E168C3D5F3}"/>
    <cellStyle name="Currency 6 2 9 5 5" xfId="27821" xr:uid="{00000000-0005-0000-0000-00003D260000}"/>
    <cellStyle name="Currency 6 2 9 5 5 2" xfId="43238" xr:uid="{9DB428A5-3DAB-4AA1-80F1-92D14DDC86B1}"/>
    <cellStyle name="Currency 6 2 9 5 6" xfId="6950" xr:uid="{00000000-0005-0000-0000-00003E260000}"/>
    <cellStyle name="Currency 6 2 9 5 6 2" xfId="33397" xr:uid="{1F56A0AD-4E3E-4059-A69A-3915AD745DA2}"/>
    <cellStyle name="Currency 6 2 9 5 7" xfId="31247" xr:uid="{2471025C-484F-4558-AEDE-89B4E9DA1A7A}"/>
    <cellStyle name="Currency 6 2 9 6" xfId="4577" xr:uid="{00000000-0005-0000-0000-00003F260000}"/>
    <cellStyle name="Currency 6 2 9 6 2" xfId="12186" xr:uid="{00000000-0005-0000-0000-000040260000}"/>
    <cellStyle name="Currency 6 2 9 6 2 2" xfId="36169" xr:uid="{CADC98EB-7A26-4CB3-9FE0-8FA63FBF59E3}"/>
    <cellStyle name="Currency 6 2 9 6 3" xfId="17643" xr:uid="{00000000-0005-0000-0000-000041260000}"/>
    <cellStyle name="Currency 6 2 9 6 3 2" xfId="38629" xr:uid="{22EBF45A-B7C0-4D4D-BEC5-A23A43102D06}"/>
    <cellStyle name="Currency 6 2 9 6 4" xfId="23104" xr:uid="{00000000-0005-0000-0000-000042260000}"/>
    <cellStyle name="Currency 6 2 9 6 4 2" xfId="41089" xr:uid="{E4F084EE-ADC5-4119-AD97-25CE35BA884E}"/>
    <cellStyle name="Currency 6 2 9 6 5" xfId="28562" xr:uid="{00000000-0005-0000-0000-000043260000}"/>
    <cellStyle name="Currency 6 2 9 6 5 2" xfId="43550" xr:uid="{F3247244-7B8B-4913-9666-28833EC45B0A}"/>
    <cellStyle name="Currency 6 2 9 6 6" xfId="7262" xr:uid="{00000000-0005-0000-0000-000044260000}"/>
    <cellStyle name="Currency 6 2 9 6 6 2" xfId="33709" xr:uid="{D9990415-8E24-4986-87CF-742D190FDD55}"/>
    <cellStyle name="Currency 6 2 9 6 7" xfId="31559" xr:uid="{6B6AFC41-E05B-46A9-AD5D-BC1136D7655A}"/>
    <cellStyle name="Currency 6 2 9 7" xfId="5317" xr:uid="{00000000-0005-0000-0000-000045260000}"/>
    <cellStyle name="Currency 6 2 9 7 2" xfId="12926" xr:uid="{00000000-0005-0000-0000-000046260000}"/>
    <cellStyle name="Currency 6 2 9 7 2 2" xfId="36481" xr:uid="{252F90B8-4C06-4E56-8C22-89CEE41E1BB7}"/>
    <cellStyle name="Currency 6 2 9 7 3" xfId="18383" xr:uid="{00000000-0005-0000-0000-000047260000}"/>
    <cellStyle name="Currency 6 2 9 7 3 2" xfId="38941" xr:uid="{5F2E72D9-86D3-4A7F-9B9D-9181EED5C1B4}"/>
    <cellStyle name="Currency 6 2 9 7 4" xfId="23844" xr:uid="{00000000-0005-0000-0000-000048260000}"/>
    <cellStyle name="Currency 6 2 9 7 4 2" xfId="41401" xr:uid="{F03D0ECE-20EC-428B-9C8A-0EBD9BAA3EDC}"/>
    <cellStyle name="Currency 6 2 9 7 5" xfId="29302" xr:uid="{00000000-0005-0000-0000-000049260000}"/>
    <cellStyle name="Currency 6 2 9 7 5 2" xfId="43862" xr:uid="{AAF8870D-4314-498B-96DA-F7F0829AC2B2}"/>
    <cellStyle name="Currency 6 2 9 7 6" xfId="7574" xr:uid="{00000000-0005-0000-0000-00004A260000}"/>
    <cellStyle name="Currency 6 2 9 7 6 2" xfId="34021" xr:uid="{1A2D064C-F8C4-4AAC-B41E-B04F1F68D521}"/>
    <cellStyle name="Currency 6 2 9 7 7" xfId="31871" xr:uid="{74DE72C2-7CC4-4B8A-8BCC-C8914B060860}"/>
    <cellStyle name="Currency 6 2 9 8" xfId="979" xr:uid="{00000000-0005-0000-0000-00004B260000}"/>
    <cellStyle name="Currency 6 2 9 8 2" xfId="14049" xr:uid="{00000000-0005-0000-0000-00004C260000}"/>
    <cellStyle name="Currency 6 2 9 8 2 2" xfId="37069" xr:uid="{1D80F4FA-5545-4263-9A3E-1EB15FC6A882}"/>
    <cellStyle name="Currency 6 2 9 8 3" xfId="19510" xr:uid="{00000000-0005-0000-0000-00004D260000}"/>
    <cellStyle name="Currency 6 2 9 8 3 2" xfId="39529" xr:uid="{7992509C-D3BB-4DD0-B7BA-E43B8AD22714}"/>
    <cellStyle name="Currency 6 2 9 8 4" xfId="24968" xr:uid="{00000000-0005-0000-0000-00004E260000}"/>
    <cellStyle name="Currency 6 2 9 8 4 2" xfId="41990" xr:uid="{500C6696-660F-4481-AEF7-FC5114F1D172}"/>
    <cellStyle name="Currency 6 2 9 8 5" xfId="8591" xr:uid="{00000000-0005-0000-0000-00004F260000}"/>
    <cellStyle name="Currency 6 2 9 8 5 2" xfId="34609" xr:uid="{FE5426E4-E4CA-4F18-98FC-B1B8D9C4D7B9}"/>
    <cellStyle name="Currency 6 2 9 8 6" xfId="29999" xr:uid="{E25F64F1-8515-4379-92AE-85B60B597F23}"/>
    <cellStyle name="Currency 6 2 9 9" xfId="8207" xr:uid="{00000000-0005-0000-0000-000050260000}"/>
    <cellStyle name="Currency 6 2 9 9 2" xfId="34333" xr:uid="{33A453DB-1C0C-49C7-8D36-437AE2C2303A}"/>
    <cellStyle name="Currency 6 20" xfId="7647" xr:uid="{00000000-0005-0000-0000-000051260000}"/>
    <cellStyle name="Currency 6 20 2" xfId="34092" xr:uid="{3E119B76-4BEF-4CF6-BEFA-639943BAC6F2}"/>
    <cellStyle name="Currency 6 21" xfId="13106" xr:uid="{00000000-0005-0000-0000-000052260000}"/>
    <cellStyle name="Currency 6 21 2" xfId="36552" xr:uid="{04EC5E99-8906-49AA-B016-6A2BF9F0FBC2}"/>
    <cellStyle name="Currency 6 22" xfId="18566" xr:uid="{00000000-0005-0000-0000-000053260000}"/>
    <cellStyle name="Currency 6 22 2" xfId="39012" xr:uid="{8593D2B2-D63C-401F-907E-2920F14E50CE}"/>
    <cellStyle name="Currency 6 23" xfId="24025" xr:uid="{00000000-0005-0000-0000-000054260000}"/>
    <cellStyle name="Currency 6 23 2" xfId="41473" xr:uid="{6636EDAC-3B3A-4BC7-AB6D-EF209AB9B3FB}"/>
    <cellStyle name="Currency 6 24" xfId="5497" xr:uid="{00000000-0005-0000-0000-000055260000}"/>
    <cellStyle name="Currency 6 24 2" xfId="31944" xr:uid="{D018605D-D543-4AF6-BE9C-49FDF3C345A2}"/>
    <cellStyle name="Currency 6 25" xfId="29482" xr:uid="{CB38C997-2365-4C01-BF30-0BAC9FE05EA7}"/>
    <cellStyle name="Currency 6 3" xfId="81" xr:uid="{00000000-0005-0000-0000-000056260000}"/>
    <cellStyle name="Currency 6 3 10" xfId="1103" xr:uid="{00000000-0005-0000-0000-000057260000}"/>
    <cellStyle name="Currency 6 3 10 2" xfId="8715" xr:uid="{00000000-0005-0000-0000-000058260000}"/>
    <cellStyle name="Currency 6 3 10 2 2" xfId="34704" xr:uid="{4B619E87-4274-4090-8D88-084062777AE0}"/>
    <cellStyle name="Currency 6 3 10 3" xfId="14173" xr:uid="{00000000-0005-0000-0000-000059260000}"/>
    <cellStyle name="Currency 6 3 10 3 2" xfId="37164" xr:uid="{6EC3258B-2B38-4C9F-ACCF-C41CC5539024}"/>
    <cellStyle name="Currency 6 3 10 4" xfId="19634" xr:uid="{00000000-0005-0000-0000-00005A260000}"/>
    <cellStyle name="Currency 6 3 10 4 2" xfId="39624" xr:uid="{72593666-6709-469A-9C25-0BE8780CFC39}"/>
    <cellStyle name="Currency 6 3 10 5" xfId="25092" xr:uid="{00000000-0005-0000-0000-00005B260000}"/>
    <cellStyle name="Currency 6 3 10 5 2" xfId="42085" xr:uid="{5D37EA5A-0F39-4BCC-A7D6-21177A574CDE}"/>
    <cellStyle name="Currency 6 3 10 6" xfId="5797" xr:uid="{00000000-0005-0000-0000-00005C260000}"/>
    <cellStyle name="Currency 6 3 10 6 2" xfId="32244" xr:uid="{9EFEC5C2-C52B-4D64-819A-9AE67A0F25EC}"/>
    <cellStyle name="Currency 6 3 10 7" xfId="30094" xr:uid="{77520666-021A-4B21-8459-6910B4E29515}"/>
    <cellStyle name="Currency 6 3 11" xfId="1845" xr:uid="{00000000-0005-0000-0000-00005D260000}"/>
    <cellStyle name="Currency 6 3 11 2" xfId="9455" xr:uid="{00000000-0005-0000-0000-00005E260000}"/>
    <cellStyle name="Currency 6 3 11 2 2" xfId="35016" xr:uid="{C20404CE-0AFF-4BA3-A5D4-3C9C3ED22EE0}"/>
    <cellStyle name="Currency 6 3 11 3" xfId="14913" xr:uid="{00000000-0005-0000-0000-00005F260000}"/>
    <cellStyle name="Currency 6 3 11 3 2" xfId="37476" xr:uid="{53FEDBE8-8A03-490A-98FE-F01776AF1653}"/>
    <cellStyle name="Currency 6 3 11 4" xfId="20374" xr:uid="{00000000-0005-0000-0000-000060260000}"/>
    <cellStyle name="Currency 6 3 11 4 2" xfId="39936" xr:uid="{05D2B1CF-E53F-4861-9317-3A3F2D0D3F4B}"/>
    <cellStyle name="Currency 6 3 11 5" xfId="25832" xr:uid="{00000000-0005-0000-0000-000061260000}"/>
    <cellStyle name="Currency 6 3 11 5 2" xfId="42397" xr:uid="{11136E5E-1DE5-47B1-A102-0643EB945E10}"/>
    <cellStyle name="Currency 6 3 11 6" xfId="6109" xr:uid="{00000000-0005-0000-0000-000062260000}"/>
    <cellStyle name="Currency 6 3 11 6 2" xfId="32556" xr:uid="{2A289311-6E71-4422-ADFF-9A81E71EB5B7}"/>
    <cellStyle name="Currency 6 3 11 7" xfId="30406" xr:uid="{10DA344D-4F4E-4E0D-8CF1-D76DA5C51966}"/>
    <cellStyle name="Currency 6 3 12" xfId="2586" xr:uid="{00000000-0005-0000-0000-000063260000}"/>
    <cellStyle name="Currency 6 3 12 2" xfId="10196" xr:uid="{00000000-0005-0000-0000-000064260000}"/>
    <cellStyle name="Currency 6 3 12 2 2" xfId="35328" xr:uid="{5F66C741-E46F-4D78-9E09-E3C91793B60F}"/>
    <cellStyle name="Currency 6 3 12 3" xfId="15653" xr:uid="{00000000-0005-0000-0000-000065260000}"/>
    <cellStyle name="Currency 6 3 12 3 2" xfId="37788" xr:uid="{404F9B15-3F4B-4DCD-90B1-52F56A63FFFF}"/>
    <cellStyle name="Currency 6 3 12 4" xfId="21114" xr:uid="{00000000-0005-0000-0000-000066260000}"/>
    <cellStyle name="Currency 6 3 12 4 2" xfId="40248" xr:uid="{8C9250DD-B1FF-448B-ACA7-9F70B2077F78}"/>
    <cellStyle name="Currency 6 3 12 5" xfId="26572" xr:uid="{00000000-0005-0000-0000-000067260000}"/>
    <cellStyle name="Currency 6 3 12 5 2" xfId="42709" xr:uid="{4045CD00-CDF4-4B49-A88E-4057DF533AFA}"/>
    <cellStyle name="Currency 6 3 12 6" xfId="6421" xr:uid="{00000000-0005-0000-0000-000068260000}"/>
    <cellStyle name="Currency 6 3 12 6 2" xfId="32868" xr:uid="{7A5FA2B2-1A0C-4A8E-8687-7B28DFF3C7A9}"/>
    <cellStyle name="Currency 6 3 12 7" xfId="30718" xr:uid="{88EE1F04-91D8-4743-92FE-C67FA49008CF}"/>
    <cellStyle name="Currency 6 3 13" xfId="3326" xr:uid="{00000000-0005-0000-0000-000069260000}"/>
    <cellStyle name="Currency 6 3 13 2" xfId="10936" xr:uid="{00000000-0005-0000-0000-00006A260000}"/>
    <cellStyle name="Currency 6 3 13 2 2" xfId="35640" xr:uid="{7B921C7D-BCA4-4DE5-B83B-5764F4A52DDE}"/>
    <cellStyle name="Currency 6 3 13 3" xfId="16393" xr:uid="{00000000-0005-0000-0000-00006B260000}"/>
    <cellStyle name="Currency 6 3 13 3 2" xfId="38100" xr:uid="{CEC94E2A-3742-43A0-8551-158D074D64CE}"/>
    <cellStyle name="Currency 6 3 13 4" xfId="21854" xr:uid="{00000000-0005-0000-0000-00006C260000}"/>
    <cellStyle name="Currency 6 3 13 4 2" xfId="40560" xr:uid="{2CF5F71A-0A8E-40D0-8D8F-4296EA30CA51}"/>
    <cellStyle name="Currency 6 3 13 5" xfId="27312" xr:uid="{00000000-0005-0000-0000-00006D260000}"/>
    <cellStyle name="Currency 6 3 13 5 2" xfId="43021" xr:uid="{47A0616D-2237-42C0-BA65-2E7EB4BABA90}"/>
    <cellStyle name="Currency 6 3 13 6" xfId="6733" xr:uid="{00000000-0005-0000-0000-00006E260000}"/>
    <cellStyle name="Currency 6 3 13 6 2" xfId="33180" xr:uid="{BB08B50B-94BA-4D53-BE9D-8BFE36EAF873}"/>
    <cellStyle name="Currency 6 3 13 7" xfId="31030" xr:uid="{B23D9248-A013-4724-BFAF-C0C8BD44982A}"/>
    <cellStyle name="Currency 6 3 14" xfId="4068" xr:uid="{00000000-0005-0000-0000-00006F260000}"/>
    <cellStyle name="Currency 6 3 14 2" xfId="11677" xr:uid="{00000000-0005-0000-0000-000070260000}"/>
    <cellStyle name="Currency 6 3 14 2 2" xfId="35952" xr:uid="{A52BC6F9-D967-457D-94F1-FFDFBCF59EFC}"/>
    <cellStyle name="Currency 6 3 14 3" xfId="17134" xr:uid="{00000000-0005-0000-0000-000071260000}"/>
    <cellStyle name="Currency 6 3 14 3 2" xfId="38412" xr:uid="{E7DC46DE-A8C3-4FC3-A209-B84E8970C313}"/>
    <cellStyle name="Currency 6 3 14 4" xfId="22595" xr:uid="{00000000-0005-0000-0000-000072260000}"/>
    <cellStyle name="Currency 6 3 14 4 2" xfId="40872" xr:uid="{21C97164-E70D-46BE-A01A-E20AFBF55581}"/>
    <cellStyle name="Currency 6 3 14 5" xfId="28053" xr:uid="{00000000-0005-0000-0000-000073260000}"/>
    <cellStyle name="Currency 6 3 14 5 2" xfId="43333" xr:uid="{CD9613D6-703A-49C6-9775-99F30F8B2749}"/>
    <cellStyle name="Currency 6 3 14 6" xfId="7045" xr:uid="{00000000-0005-0000-0000-000074260000}"/>
    <cellStyle name="Currency 6 3 14 6 2" xfId="33492" xr:uid="{471A1F54-786E-47DB-800F-E486BD1981E6}"/>
    <cellStyle name="Currency 6 3 14 7" xfId="31342" xr:uid="{9228826D-5BBF-424F-A3A6-881DE06BC4F3}"/>
    <cellStyle name="Currency 6 3 15" xfId="4808" xr:uid="{00000000-0005-0000-0000-000075260000}"/>
    <cellStyle name="Currency 6 3 15 2" xfId="12417" xr:uid="{00000000-0005-0000-0000-000076260000}"/>
    <cellStyle name="Currency 6 3 15 2 2" xfId="36264" xr:uid="{1FE3B80C-CD89-43B4-A933-4681B570FE2B}"/>
    <cellStyle name="Currency 6 3 15 3" xfId="17874" xr:uid="{00000000-0005-0000-0000-000077260000}"/>
    <cellStyle name="Currency 6 3 15 3 2" xfId="38724" xr:uid="{A50B1B77-E304-48CF-88F6-530A52808001}"/>
    <cellStyle name="Currency 6 3 15 4" xfId="23335" xr:uid="{00000000-0005-0000-0000-000078260000}"/>
    <cellStyle name="Currency 6 3 15 4 2" xfId="41184" xr:uid="{DD70ADE1-7F3F-4AD8-BC1F-EA94D141C54B}"/>
    <cellStyle name="Currency 6 3 15 5" xfId="28793" xr:uid="{00000000-0005-0000-0000-000079260000}"/>
    <cellStyle name="Currency 6 3 15 5 2" xfId="43645" xr:uid="{AED4FA09-3B38-4CAE-AB42-C37360F8825E}"/>
    <cellStyle name="Currency 6 3 15 6" xfId="7357" xr:uid="{00000000-0005-0000-0000-00007A260000}"/>
    <cellStyle name="Currency 6 3 15 6 2" xfId="33804" xr:uid="{A4FA84B9-2B6C-43EA-8678-C515AB1DE871}"/>
    <cellStyle name="Currency 6 3 15 7" xfId="31654" xr:uid="{14FC9BAC-64E0-4FCB-82F1-6FA47F38C6DB}"/>
    <cellStyle name="Currency 6 3 16" xfId="786" xr:uid="{00000000-0005-0000-0000-00007B260000}"/>
    <cellStyle name="Currency 6 3 16 2" xfId="13856" xr:uid="{00000000-0005-0000-0000-00007C260000}"/>
    <cellStyle name="Currency 6 3 16 2 2" xfId="36876" xr:uid="{7745B2AA-14C7-4579-A5AA-03A963886796}"/>
    <cellStyle name="Currency 6 3 16 3" xfId="19317" xr:uid="{00000000-0005-0000-0000-00007D260000}"/>
    <cellStyle name="Currency 6 3 16 3 2" xfId="39336" xr:uid="{49A6F5E6-1F78-42AA-8CE7-427E827F0582}"/>
    <cellStyle name="Currency 6 3 16 4" xfId="24775" xr:uid="{00000000-0005-0000-0000-00007E260000}"/>
    <cellStyle name="Currency 6 3 16 4 2" xfId="41797" xr:uid="{044911E3-8E93-4124-ACF3-54E7D94594C3}"/>
    <cellStyle name="Currency 6 3 16 5" xfId="8398" xr:uid="{00000000-0005-0000-0000-00007F260000}"/>
    <cellStyle name="Currency 6 3 16 5 2" xfId="34416" xr:uid="{DE9F9366-0A7F-4D38-B4C5-6E83866A8075}"/>
    <cellStyle name="Currency 6 3 16 6" xfId="29806" xr:uid="{6CC35E1D-3616-4947-A219-D5CA628AA4DF}"/>
    <cellStyle name="Currency 6 3 17" xfId="7698" xr:uid="{00000000-0005-0000-0000-000080260000}"/>
    <cellStyle name="Currency 6 3 17 2" xfId="34116" xr:uid="{30A9A760-B855-46C2-BEB8-95AAC28D24E2}"/>
    <cellStyle name="Currency 6 3 18" xfId="13157" xr:uid="{00000000-0005-0000-0000-000081260000}"/>
    <cellStyle name="Currency 6 3 18 2" xfId="36576" xr:uid="{E7CADFE5-69C8-47CB-AF01-5BBDB4A0A56E}"/>
    <cellStyle name="Currency 6 3 19" xfId="18617" xr:uid="{00000000-0005-0000-0000-000082260000}"/>
    <cellStyle name="Currency 6 3 19 2" xfId="39036" xr:uid="{F6169927-9F71-4421-947F-44C92A3FCB9D}"/>
    <cellStyle name="Currency 6 3 2" xfId="198" xr:uid="{00000000-0005-0000-0000-000083260000}"/>
    <cellStyle name="Currency 6 3 2 10" xfId="13270" xr:uid="{00000000-0005-0000-0000-000084260000}"/>
    <cellStyle name="Currency 6 3 2 10 2" xfId="36636" xr:uid="{86C53B6D-EFAE-4073-A5F9-CC385D8783E7}"/>
    <cellStyle name="Currency 6 3 2 11" xfId="18730" xr:uid="{00000000-0005-0000-0000-000085260000}"/>
    <cellStyle name="Currency 6 3 2 11 2" xfId="39096" xr:uid="{3D3841B4-40DD-42D9-A421-006383A0D7C2}"/>
    <cellStyle name="Currency 6 3 2 12" xfId="24189" xr:uid="{00000000-0005-0000-0000-000086260000}"/>
    <cellStyle name="Currency 6 3 2 12 2" xfId="41557" xr:uid="{E0A0E6ED-F871-4571-A233-E9BFF5DE377A}"/>
    <cellStyle name="Currency 6 3 2 13" xfId="5545" xr:uid="{00000000-0005-0000-0000-000087260000}"/>
    <cellStyle name="Currency 6 3 2 13 2" xfId="31992" xr:uid="{239CA802-CCBB-47E9-B200-734C85C4BD11}"/>
    <cellStyle name="Currency 6 3 2 14" xfId="29566" xr:uid="{16B9C29D-A03F-449F-B4EF-7154BE790AD0}"/>
    <cellStyle name="Currency 6 3 2 2" xfId="1218" xr:uid="{00000000-0005-0000-0000-000088260000}"/>
    <cellStyle name="Currency 6 3 2 2 2" xfId="8828" xr:uid="{00000000-0005-0000-0000-000089260000}"/>
    <cellStyle name="Currency 6 3 2 2 2 2" xfId="34764" xr:uid="{9AD8C636-E944-4790-BDBE-C4A07CC5BB9F}"/>
    <cellStyle name="Currency 6 3 2 2 3" xfId="14286" xr:uid="{00000000-0005-0000-0000-00008A260000}"/>
    <cellStyle name="Currency 6 3 2 2 3 2" xfId="37224" xr:uid="{8B01FEC4-4635-407B-85B0-232C715F6FEE}"/>
    <cellStyle name="Currency 6 3 2 2 4" xfId="19747" xr:uid="{00000000-0005-0000-0000-00008B260000}"/>
    <cellStyle name="Currency 6 3 2 2 4 2" xfId="39684" xr:uid="{D8264E29-1362-42A9-8405-4455967C48A3}"/>
    <cellStyle name="Currency 6 3 2 2 5" xfId="25205" xr:uid="{00000000-0005-0000-0000-00008C260000}"/>
    <cellStyle name="Currency 6 3 2 2 5 2" xfId="42145" xr:uid="{FD0434EC-AAE4-4117-8C0B-97337C6D3376}"/>
    <cellStyle name="Currency 6 3 2 2 6" xfId="5857" xr:uid="{00000000-0005-0000-0000-00008D260000}"/>
    <cellStyle name="Currency 6 3 2 2 6 2" xfId="32304" xr:uid="{D2B946FA-07E7-4710-BE06-015230D9366B}"/>
    <cellStyle name="Currency 6 3 2 2 7" xfId="30154" xr:uid="{103CCA0E-17A0-4621-9161-90775A789DC6}"/>
    <cellStyle name="Currency 6 3 2 3" xfId="1959" xr:uid="{00000000-0005-0000-0000-00008E260000}"/>
    <cellStyle name="Currency 6 3 2 3 2" xfId="9569" xr:uid="{00000000-0005-0000-0000-00008F260000}"/>
    <cellStyle name="Currency 6 3 2 3 2 2" xfId="35076" xr:uid="{EAD59E48-0C04-4AC5-AD11-7100889A0C08}"/>
    <cellStyle name="Currency 6 3 2 3 3" xfId="15026" xr:uid="{00000000-0005-0000-0000-000090260000}"/>
    <cellStyle name="Currency 6 3 2 3 3 2" xfId="37536" xr:uid="{DA8E7611-2C22-41E3-8EEE-CADEEDD24EF2}"/>
    <cellStyle name="Currency 6 3 2 3 4" xfId="20487" xr:uid="{00000000-0005-0000-0000-000091260000}"/>
    <cellStyle name="Currency 6 3 2 3 4 2" xfId="39996" xr:uid="{BA90BBA6-52E3-457C-8F7A-2981B37D8752}"/>
    <cellStyle name="Currency 6 3 2 3 5" xfId="25945" xr:uid="{00000000-0005-0000-0000-000092260000}"/>
    <cellStyle name="Currency 6 3 2 3 5 2" xfId="42457" xr:uid="{CC1344DE-50D7-472B-9E81-64EE51892B5E}"/>
    <cellStyle name="Currency 6 3 2 3 6" xfId="6169" xr:uid="{00000000-0005-0000-0000-000093260000}"/>
    <cellStyle name="Currency 6 3 2 3 6 2" xfId="32616" xr:uid="{B3DD5CA6-8CC6-4423-94D4-7F21C8DBACFC}"/>
    <cellStyle name="Currency 6 3 2 3 7" xfId="30466" xr:uid="{FF9C8607-483C-4425-8EAF-025E1B6417D6}"/>
    <cellStyle name="Currency 6 3 2 4" xfId="2699" xr:uid="{00000000-0005-0000-0000-000094260000}"/>
    <cellStyle name="Currency 6 3 2 4 2" xfId="10309" xr:uid="{00000000-0005-0000-0000-000095260000}"/>
    <cellStyle name="Currency 6 3 2 4 2 2" xfId="35388" xr:uid="{83AC717B-3769-4445-969A-FD075F8B5A7C}"/>
    <cellStyle name="Currency 6 3 2 4 3" xfId="15766" xr:uid="{00000000-0005-0000-0000-000096260000}"/>
    <cellStyle name="Currency 6 3 2 4 3 2" xfId="37848" xr:uid="{F76D6D60-4802-4A97-B130-68FE740975E2}"/>
    <cellStyle name="Currency 6 3 2 4 4" xfId="21227" xr:uid="{00000000-0005-0000-0000-000097260000}"/>
    <cellStyle name="Currency 6 3 2 4 4 2" xfId="40308" xr:uid="{37D8CCD1-5597-413B-8D08-AC2CAD68076B}"/>
    <cellStyle name="Currency 6 3 2 4 5" xfId="26685" xr:uid="{00000000-0005-0000-0000-000098260000}"/>
    <cellStyle name="Currency 6 3 2 4 5 2" xfId="42769" xr:uid="{F6F28972-61F7-4145-B5CA-01AE8B50AF9B}"/>
    <cellStyle name="Currency 6 3 2 4 6" xfId="6481" xr:uid="{00000000-0005-0000-0000-000099260000}"/>
    <cellStyle name="Currency 6 3 2 4 6 2" xfId="32928" xr:uid="{3ADE6596-BB6D-4874-A174-3CE66E57D813}"/>
    <cellStyle name="Currency 6 3 2 4 7" xfId="30778" xr:uid="{53945C5F-5B97-4928-AF86-71BEE1136FC2}"/>
    <cellStyle name="Currency 6 3 2 5" xfId="3440" xr:uid="{00000000-0005-0000-0000-00009A260000}"/>
    <cellStyle name="Currency 6 3 2 5 2" xfId="11049" xr:uid="{00000000-0005-0000-0000-00009B260000}"/>
    <cellStyle name="Currency 6 3 2 5 2 2" xfId="35700" xr:uid="{1CA6FD95-CDCE-41F4-B96B-03DEA5FEAE91}"/>
    <cellStyle name="Currency 6 3 2 5 3" xfId="16506" xr:uid="{00000000-0005-0000-0000-00009C260000}"/>
    <cellStyle name="Currency 6 3 2 5 3 2" xfId="38160" xr:uid="{56B04B36-0C50-4027-85B4-5BF550B68BD1}"/>
    <cellStyle name="Currency 6 3 2 5 4" xfId="21967" xr:uid="{00000000-0005-0000-0000-00009D260000}"/>
    <cellStyle name="Currency 6 3 2 5 4 2" xfId="40620" xr:uid="{EF61E907-0349-400B-AF2D-C749B98741D9}"/>
    <cellStyle name="Currency 6 3 2 5 5" xfId="27425" xr:uid="{00000000-0005-0000-0000-00009E260000}"/>
    <cellStyle name="Currency 6 3 2 5 5 2" xfId="43081" xr:uid="{23496A74-263E-4645-A4CF-1EB2EEE18CB3}"/>
    <cellStyle name="Currency 6 3 2 5 6" xfId="6793" xr:uid="{00000000-0005-0000-0000-00009F260000}"/>
    <cellStyle name="Currency 6 3 2 5 6 2" xfId="33240" xr:uid="{75A23B7B-199D-46DA-95EA-0EAF4DCDA068}"/>
    <cellStyle name="Currency 6 3 2 5 7" xfId="31090" xr:uid="{4DEF0609-9292-4A7D-938A-2B9A1C914783}"/>
    <cellStyle name="Currency 6 3 2 6" xfId="4181" xr:uid="{00000000-0005-0000-0000-0000A0260000}"/>
    <cellStyle name="Currency 6 3 2 6 2" xfId="11790" xr:uid="{00000000-0005-0000-0000-0000A1260000}"/>
    <cellStyle name="Currency 6 3 2 6 2 2" xfId="36012" xr:uid="{5990AD83-F9B9-4A8B-8BCA-DCA37888F555}"/>
    <cellStyle name="Currency 6 3 2 6 3" xfId="17247" xr:uid="{00000000-0005-0000-0000-0000A2260000}"/>
    <cellStyle name="Currency 6 3 2 6 3 2" xfId="38472" xr:uid="{52AD40F4-0A2A-4F41-B10E-5DD85D428117}"/>
    <cellStyle name="Currency 6 3 2 6 4" xfId="22708" xr:uid="{00000000-0005-0000-0000-0000A3260000}"/>
    <cellStyle name="Currency 6 3 2 6 4 2" xfId="40932" xr:uid="{533D9523-2A45-4B6D-9100-E76C3AD3A13F}"/>
    <cellStyle name="Currency 6 3 2 6 5" xfId="28166" xr:uid="{00000000-0005-0000-0000-0000A4260000}"/>
    <cellStyle name="Currency 6 3 2 6 5 2" xfId="43393" xr:uid="{DA843EB4-75FA-442F-A3C0-5AE663D073FF}"/>
    <cellStyle name="Currency 6 3 2 6 6" xfId="7105" xr:uid="{00000000-0005-0000-0000-0000A5260000}"/>
    <cellStyle name="Currency 6 3 2 6 6 2" xfId="33552" xr:uid="{0F2E9E06-20C2-4372-A8BB-AAFD2AFD8D3E}"/>
    <cellStyle name="Currency 6 3 2 6 7" xfId="31402" xr:uid="{F58769D9-02D3-445B-8E47-DEBA485322D5}"/>
    <cellStyle name="Currency 6 3 2 7" xfId="4921" xr:uid="{00000000-0005-0000-0000-0000A6260000}"/>
    <cellStyle name="Currency 6 3 2 7 2" xfId="12530" xr:uid="{00000000-0005-0000-0000-0000A7260000}"/>
    <cellStyle name="Currency 6 3 2 7 2 2" xfId="36324" xr:uid="{166143D3-5D25-4B3F-9491-03C4999BE54B}"/>
    <cellStyle name="Currency 6 3 2 7 3" xfId="17987" xr:uid="{00000000-0005-0000-0000-0000A8260000}"/>
    <cellStyle name="Currency 6 3 2 7 3 2" xfId="38784" xr:uid="{FC5E64AA-C692-4895-A24D-D08FBC87B99F}"/>
    <cellStyle name="Currency 6 3 2 7 4" xfId="23448" xr:uid="{00000000-0005-0000-0000-0000A9260000}"/>
    <cellStyle name="Currency 6 3 2 7 4 2" xfId="41244" xr:uid="{2473ADC1-1638-4008-BEDD-386F77F1F229}"/>
    <cellStyle name="Currency 6 3 2 7 5" xfId="28906" xr:uid="{00000000-0005-0000-0000-0000AA260000}"/>
    <cellStyle name="Currency 6 3 2 7 5 2" xfId="43705" xr:uid="{5CFA9C92-9576-4234-9B69-2DD4778BE1EF}"/>
    <cellStyle name="Currency 6 3 2 7 6" xfId="7417" xr:uid="{00000000-0005-0000-0000-0000AB260000}"/>
    <cellStyle name="Currency 6 3 2 7 6 2" xfId="33864" xr:uid="{DDAC3E47-1724-4F08-ADA0-1C4AF2FB4758}"/>
    <cellStyle name="Currency 6 3 2 7 7" xfId="31714" xr:uid="{1CD0B2BA-1281-469B-842A-FE06542E46A3}"/>
    <cellStyle name="Currency 6 3 2 8" xfId="822" xr:uid="{00000000-0005-0000-0000-0000AC260000}"/>
    <cellStyle name="Currency 6 3 2 8 2" xfId="13892" xr:uid="{00000000-0005-0000-0000-0000AD260000}"/>
    <cellStyle name="Currency 6 3 2 8 2 2" xfId="36912" xr:uid="{3FFD32E6-E1FC-493B-9E0D-BE806ED39D7D}"/>
    <cellStyle name="Currency 6 3 2 8 3" xfId="19353" xr:uid="{00000000-0005-0000-0000-0000AE260000}"/>
    <cellStyle name="Currency 6 3 2 8 3 2" xfId="39372" xr:uid="{FD3E9FA9-284A-4331-A7C1-3C361203C681}"/>
    <cellStyle name="Currency 6 3 2 8 4" xfId="24811" xr:uid="{00000000-0005-0000-0000-0000AF260000}"/>
    <cellStyle name="Currency 6 3 2 8 4 2" xfId="41833" xr:uid="{7ADC7FF5-F499-45E0-B649-7F2845A3BDAE}"/>
    <cellStyle name="Currency 6 3 2 8 5" xfId="8434" xr:uid="{00000000-0005-0000-0000-0000B0260000}"/>
    <cellStyle name="Currency 6 3 2 8 5 2" xfId="34452" xr:uid="{C6DAEF60-8269-4F0E-86A5-A64A4AD536D5}"/>
    <cellStyle name="Currency 6 3 2 8 6" xfId="29842" xr:uid="{B3F62489-67FA-4C9C-8BD7-B3B3063636F6}"/>
    <cellStyle name="Currency 6 3 2 9" xfId="7811" xr:uid="{00000000-0005-0000-0000-0000B1260000}"/>
    <cellStyle name="Currency 6 3 2 9 2" xfId="34176" xr:uid="{AA679A33-78C4-4A1A-A898-CCEC0E91E951}"/>
    <cellStyle name="Currency 6 3 20" xfId="24076" xr:uid="{00000000-0005-0000-0000-0000B2260000}"/>
    <cellStyle name="Currency 6 3 20 2" xfId="41497" xr:uid="{09642187-70D7-4EF4-A709-264832EF0624}"/>
    <cellStyle name="Currency 6 3 21" xfId="5509" xr:uid="{00000000-0005-0000-0000-0000B3260000}"/>
    <cellStyle name="Currency 6 3 21 2" xfId="31956" xr:uid="{F82708AC-A5A6-4401-A60D-D60DFA6C2778}"/>
    <cellStyle name="Currency 6 3 22" xfId="29506" xr:uid="{2B504AB2-4E8E-44C1-9BA8-271DEE7AF451}"/>
    <cellStyle name="Currency 6 3 3" xfId="287" xr:uid="{00000000-0005-0000-0000-0000B4260000}"/>
    <cellStyle name="Currency 6 3 3 10" xfId="13359" xr:uid="{00000000-0005-0000-0000-0000B5260000}"/>
    <cellStyle name="Currency 6 3 3 10 2" xfId="36672" xr:uid="{FC044791-C975-4445-B8A0-03D07FFD44DB}"/>
    <cellStyle name="Currency 6 3 3 11" xfId="18819" xr:uid="{00000000-0005-0000-0000-0000B6260000}"/>
    <cellStyle name="Currency 6 3 3 11 2" xfId="39132" xr:uid="{86427BCF-8249-4387-A984-7C4461598F72}"/>
    <cellStyle name="Currency 6 3 3 12" xfId="24278" xr:uid="{00000000-0005-0000-0000-0000B7260000}"/>
    <cellStyle name="Currency 6 3 3 12 2" xfId="41593" xr:uid="{DD39EB9F-B8A1-487C-83C1-6030E7861F5C}"/>
    <cellStyle name="Currency 6 3 3 13" xfId="5581" xr:uid="{00000000-0005-0000-0000-0000B8260000}"/>
    <cellStyle name="Currency 6 3 3 13 2" xfId="32028" xr:uid="{305D30E5-3B29-4133-BC12-0C14BF49C41E}"/>
    <cellStyle name="Currency 6 3 3 14" xfId="29602" xr:uid="{FE0526FE-2BE1-4634-9B85-23D41781C3B1}"/>
    <cellStyle name="Currency 6 3 3 2" xfId="1307" xr:uid="{00000000-0005-0000-0000-0000B9260000}"/>
    <cellStyle name="Currency 6 3 3 2 2" xfId="8917" xr:uid="{00000000-0005-0000-0000-0000BA260000}"/>
    <cellStyle name="Currency 6 3 3 2 2 2" xfId="34800" xr:uid="{E4BD47E7-5B2B-4871-BA6C-9724394A6E28}"/>
    <cellStyle name="Currency 6 3 3 2 3" xfId="14375" xr:uid="{00000000-0005-0000-0000-0000BB260000}"/>
    <cellStyle name="Currency 6 3 3 2 3 2" xfId="37260" xr:uid="{A45B6B4B-D082-4A16-A4A4-872C226AE308}"/>
    <cellStyle name="Currency 6 3 3 2 4" xfId="19836" xr:uid="{00000000-0005-0000-0000-0000BC260000}"/>
    <cellStyle name="Currency 6 3 3 2 4 2" xfId="39720" xr:uid="{1CE7479A-0E85-4AF0-8744-513062399313}"/>
    <cellStyle name="Currency 6 3 3 2 5" xfId="25294" xr:uid="{00000000-0005-0000-0000-0000BD260000}"/>
    <cellStyle name="Currency 6 3 3 2 5 2" xfId="42181" xr:uid="{292FA19A-7A40-43F2-8A24-03C068734317}"/>
    <cellStyle name="Currency 6 3 3 2 6" xfId="5893" xr:uid="{00000000-0005-0000-0000-0000BE260000}"/>
    <cellStyle name="Currency 6 3 3 2 6 2" xfId="32340" xr:uid="{A559DD5A-C1F1-4C10-BDCB-FA7DBF2F233D}"/>
    <cellStyle name="Currency 6 3 3 2 7" xfId="30190" xr:uid="{6D4DC21A-BA5F-4866-A8ED-3CF42FBDA1ED}"/>
    <cellStyle name="Currency 6 3 3 3" xfId="2048" xr:uid="{00000000-0005-0000-0000-0000BF260000}"/>
    <cellStyle name="Currency 6 3 3 3 2" xfId="9658" xr:uid="{00000000-0005-0000-0000-0000C0260000}"/>
    <cellStyle name="Currency 6 3 3 3 2 2" xfId="35112" xr:uid="{65F06236-D488-422F-972A-5A44A2683143}"/>
    <cellStyle name="Currency 6 3 3 3 3" xfId="15115" xr:uid="{00000000-0005-0000-0000-0000C1260000}"/>
    <cellStyle name="Currency 6 3 3 3 3 2" xfId="37572" xr:uid="{AA4C79C6-EACC-4AF9-B1A7-BB75667A6A49}"/>
    <cellStyle name="Currency 6 3 3 3 4" xfId="20576" xr:uid="{00000000-0005-0000-0000-0000C2260000}"/>
    <cellStyle name="Currency 6 3 3 3 4 2" xfId="40032" xr:uid="{9441E052-F60D-495C-9139-77B00E752C43}"/>
    <cellStyle name="Currency 6 3 3 3 5" xfId="26034" xr:uid="{00000000-0005-0000-0000-0000C3260000}"/>
    <cellStyle name="Currency 6 3 3 3 5 2" xfId="42493" xr:uid="{424F96ED-BA39-4050-86F7-10E1DAC05043}"/>
    <cellStyle name="Currency 6 3 3 3 6" xfId="6205" xr:uid="{00000000-0005-0000-0000-0000C4260000}"/>
    <cellStyle name="Currency 6 3 3 3 6 2" xfId="32652" xr:uid="{733E95B9-7FD6-44CF-B509-1BFA4A5F71F3}"/>
    <cellStyle name="Currency 6 3 3 3 7" xfId="30502" xr:uid="{E908A33E-79B9-4195-9B5A-3B220363E548}"/>
    <cellStyle name="Currency 6 3 3 4" xfId="2788" xr:uid="{00000000-0005-0000-0000-0000C5260000}"/>
    <cellStyle name="Currency 6 3 3 4 2" xfId="10398" xr:uid="{00000000-0005-0000-0000-0000C6260000}"/>
    <cellStyle name="Currency 6 3 3 4 2 2" xfId="35424" xr:uid="{25BB3B58-FC2E-4CBF-8C32-2B64EE48752A}"/>
    <cellStyle name="Currency 6 3 3 4 3" xfId="15855" xr:uid="{00000000-0005-0000-0000-0000C7260000}"/>
    <cellStyle name="Currency 6 3 3 4 3 2" xfId="37884" xr:uid="{E0F79538-0FD5-45A8-A971-E61B72595226}"/>
    <cellStyle name="Currency 6 3 3 4 4" xfId="21316" xr:uid="{00000000-0005-0000-0000-0000C8260000}"/>
    <cellStyle name="Currency 6 3 3 4 4 2" xfId="40344" xr:uid="{304818FF-3045-47E6-9710-9679ECE8603B}"/>
    <cellStyle name="Currency 6 3 3 4 5" xfId="26774" xr:uid="{00000000-0005-0000-0000-0000C9260000}"/>
    <cellStyle name="Currency 6 3 3 4 5 2" xfId="42805" xr:uid="{99661B5B-B6B1-40C0-B7AD-419AC7065170}"/>
    <cellStyle name="Currency 6 3 3 4 6" xfId="6517" xr:uid="{00000000-0005-0000-0000-0000CA260000}"/>
    <cellStyle name="Currency 6 3 3 4 6 2" xfId="32964" xr:uid="{25DF06AA-C01A-4A04-AF42-7930FFC16900}"/>
    <cellStyle name="Currency 6 3 3 4 7" xfId="30814" xr:uid="{83E2E18B-B24C-4183-8D47-1DF1E3863ADB}"/>
    <cellStyle name="Currency 6 3 3 5" xfId="3529" xr:uid="{00000000-0005-0000-0000-0000CB260000}"/>
    <cellStyle name="Currency 6 3 3 5 2" xfId="11138" xr:uid="{00000000-0005-0000-0000-0000CC260000}"/>
    <cellStyle name="Currency 6 3 3 5 2 2" xfId="35736" xr:uid="{8ADAB87C-46BC-42CA-B49E-2C73915386E2}"/>
    <cellStyle name="Currency 6 3 3 5 3" xfId="16595" xr:uid="{00000000-0005-0000-0000-0000CD260000}"/>
    <cellStyle name="Currency 6 3 3 5 3 2" xfId="38196" xr:uid="{943E0067-6B43-4D38-BA58-3E5323F9C96A}"/>
    <cellStyle name="Currency 6 3 3 5 4" xfId="22056" xr:uid="{00000000-0005-0000-0000-0000CE260000}"/>
    <cellStyle name="Currency 6 3 3 5 4 2" xfId="40656" xr:uid="{70D75BD1-0D3F-410B-B904-1A412658B356}"/>
    <cellStyle name="Currency 6 3 3 5 5" xfId="27514" xr:uid="{00000000-0005-0000-0000-0000CF260000}"/>
    <cellStyle name="Currency 6 3 3 5 5 2" xfId="43117" xr:uid="{D62E31C8-8C64-498D-97E1-C334DDAF610B}"/>
    <cellStyle name="Currency 6 3 3 5 6" xfId="6829" xr:uid="{00000000-0005-0000-0000-0000D0260000}"/>
    <cellStyle name="Currency 6 3 3 5 6 2" xfId="33276" xr:uid="{9B579FBF-CAD7-4C5E-912D-AA9816F9B338}"/>
    <cellStyle name="Currency 6 3 3 5 7" xfId="31126" xr:uid="{7E5BE949-DB41-4E5C-8AA1-606C0511D1E2}"/>
    <cellStyle name="Currency 6 3 3 6" xfId="4270" xr:uid="{00000000-0005-0000-0000-0000D1260000}"/>
    <cellStyle name="Currency 6 3 3 6 2" xfId="11879" xr:uid="{00000000-0005-0000-0000-0000D2260000}"/>
    <cellStyle name="Currency 6 3 3 6 2 2" xfId="36048" xr:uid="{E08695CE-CED5-4A03-83F7-28C9093EA5AB}"/>
    <cellStyle name="Currency 6 3 3 6 3" xfId="17336" xr:uid="{00000000-0005-0000-0000-0000D3260000}"/>
    <cellStyle name="Currency 6 3 3 6 3 2" xfId="38508" xr:uid="{7A44A176-95C1-42D6-BF27-EF759B728CA0}"/>
    <cellStyle name="Currency 6 3 3 6 4" xfId="22797" xr:uid="{00000000-0005-0000-0000-0000D4260000}"/>
    <cellStyle name="Currency 6 3 3 6 4 2" xfId="40968" xr:uid="{7ED50E36-FFF3-44C1-83DC-E8FFD9748EF7}"/>
    <cellStyle name="Currency 6 3 3 6 5" xfId="28255" xr:uid="{00000000-0005-0000-0000-0000D5260000}"/>
    <cellStyle name="Currency 6 3 3 6 5 2" xfId="43429" xr:uid="{DF726B42-9843-43D6-B175-953B88B3741F}"/>
    <cellStyle name="Currency 6 3 3 6 6" xfId="7141" xr:uid="{00000000-0005-0000-0000-0000D6260000}"/>
    <cellStyle name="Currency 6 3 3 6 6 2" xfId="33588" xr:uid="{341FE96A-A4AB-4107-A1AB-6E9F452D86FE}"/>
    <cellStyle name="Currency 6 3 3 6 7" xfId="31438" xr:uid="{E14A9DDE-DAA1-4B81-8633-6A34606536D8}"/>
    <cellStyle name="Currency 6 3 3 7" xfId="5010" xr:uid="{00000000-0005-0000-0000-0000D7260000}"/>
    <cellStyle name="Currency 6 3 3 7 2" xfId="12619" xr:uid="{00000000-0005-0000-0000-0000D8260000}"/>
    <cellStyle name="Currency 6 3 3 7 2 2" xfId="36360" xr:uid="{EDA0EF25-3E87-4E95-8A25-EC3A04244CAB}"/>
    <cellStyle name="Currency 6 3 3 7 3" xfId="18076" xr:uid="{00000000-0005-0000-0000-0000D9260000}"/>
    <cellStyle name="Currency 6 3 3 7 3 2" xfId="38820" xr:uid="{4D0985AC-8A4B-463A-AAF0-7E5F5C6BF6F1}"/>
    <cellStyle name="Currency 6 3 3 7 4" xfId="23537" xr:uid="{00000000-0005-0000-0000-0000DA260000}"/>
    <cellStyle name="Currency 6 3 3 7 4 2" xfId="41280" xr:uid="{A6D54318-ACF7-41C1-B685-A1A4DEA44CEC}"/>
    <cellStyle name="Currency 6 3 3 7 5" xfId="28995" xr:uid="{00000000-0005-0000-0000-0000DB260000}"/>
    <cellStyle name="Currency 6 3 3 7 5 2" xfId="43741" xr:uid="{C0FDC9E5-7183-4172-B3F0-9B28E88E91EF}"/>
    <cellStyle name="Currency 6 3 3 7 6" xfId="7453" xr:uid="{00000000-0005-0000-0000-0000DC260000}"/>
    <cellStyle name="Currency 6 3 3 7 6 2" xfId="33900" xr:uid="{A22C968C-87D2-4FD5-BF68-FFE5C4CF19CB}"/>
    <cellStyle name="Currency 6 3 3 7 7" xfId="31750" xr:uid="{84C97215-6E25-4405-8CA7-E438279A50A8}"/>
    <cellStyle name="Currency 6 3 3 8" xfId="858" xr:uid="{00000000-0005-0000-0000-0000DD260000}"/>
    <cellStyle name="Currency 6 3 3 8 2" xfId="13928" xr:uid="{00000000-0005-0000-0000-0000DE260000}"/>
    <cellStyle name="Currency 6 3 3 8 2 2" xfId="36948" xr:uid="{7EEF47DB-8509-4567-9D22-BEC578226099}"/>
    <cellStyle name="Currency 6 3 3 8 3" xfId="19389" xr:uid="{00000000-0005-0000-0000-0000DF260000}"/>
    <cellStyle name="Currency 6 3 3 8 3 2" xfId="39408" xr:uid="{CF86D9A2-BFF9-4E18-9299-E5BF1C918993}"/>
    <cellStyle name="Currency 6 3 3 8 4" xfId="24847" xr:uid="{00000000-0005-0000-0000-0000E0260000}"/>
    <cellStyle name="Currency 6 3 3 8 4 2" xfId="41869" xr:uid="{68BCA00E-4CE5-4C85-8DBD-11E49E1796E3}"/>
    <cellStyle name="Currency 6 3 3 8 5" xfId="8470" xr:uid="{00000000-0005-0000-0000-0000E1260000}"/>
    <cellStyle name="Currency 6 3 3 8 5 2" xfId="34488" xr:uid="{A8BA85DD-1473-4EFD-A0EE-AFD84E9719E1}"/>
    <cellStyle name="Currency 6 3 3 8 6" xfId="29878" xr:uid="{DFBB074C-537D-44E8-A639-6AADF47EDF57}"/>
    <cellStyle name="Currency 6 3 3 9" xfId="7900" xr:uid="{00000000-0005-0000-0000-0000E2260000}"/>
    <cellStyle name="Currency 6 3 3 9 2" xfId="34212" xr:uid="{F6BB3D17-9792-4D9A-8B1D-C85DF155822E}"/>
    <cellStyle name="Currency 6 3 4" xfId="378" xr:uid="{00000000-0005-0000-0000-0000E3260000}"/>
    <cellStyle name="Currency 6 3 4 10" xfId="13449" xr:uid="{00000000-0005-0000-0000-0000E4260000}"/>
    <cellStyle name="Currency 6 3 4 10 2" xfId="36708" xr:uid="{77ABE0FF-C6D2-46CB-8AD4-E0F469275D88}"/>
    <cellStyle name="Currency 6 3 4 11" xfId="18909" xr:uid="{00000000-0005-0000-0000-0000E5260000}"/>
    <cellStyle name="Currency 6 3 4 11 2" xfId="39168" xr:uid="{0FC19B8E-E98E-4341-9584-1DDFA29C3BC8}"/>
    <cellStyle name="Currency 6 3 4 12" xfId="24368" xr:uid="{00000000-0005-0000-0000-0000E6260000}"/>
    <cellStyle name="Currency 6 3 4 12 2" xfId="41629" xr:uid="{48F94D0A-AFDC-4B4D-B0DC-73BD8D993BE8}"/>
    <cellStyle name="Currency 6 3 4 13" xfId="5617" xr:uid="{00000000-0005-0000-0000-0000E7260000}"/>
    <cellStyle name="Currency 6 3 4 13 2" xfId="32064" xr:uid="{5F317DDB-BA95-40E0-941E-76FC676A28ED}"/>
    <cellStyle name="Currency 6 3 4 14" xfId="29638" xr:uid="{88921778-DAD3-4EE9-8AEB-94095DD42EE3}"/>
    <cellStyle name="Currency 6 3 4 2" xfId="1397" xr:uid="{00000000-0005-0000-0000-0000E8260000}"/>
    <cellStyle name="Currency 6 3 4 2 2" xfId="9007" xr:uid="{00000000-0005-0000-0000-0000E9260000}"/>
    <cellStyle name="Currency 6 3 4 2 2 2" xfId="34836" xr:uid="{F935F3D1-464A-401E-916F-3704FCE8B4B6}"/>
    <cellStyle name="Currency 6 3 4 2 3" xfId="14465" xr:uid="{00000000-0005-0000-0000-0000EA260000}"/>
    <cellStyle name="Currency 6 3 4 2 3 2" xfId="37296" xr:uid="{C29F953A-9E85-49CB-B42C-E3CC746E9E52}"/>
    <cellStyle name="Currency 6 3 4 2 4" xfId="19926" xr:uid="{00000000-0005-0000-0000-0000EB260000}"/>
    <cellStyle name="Currency 6 3 4 2 4 2" xfId="39756" xr:uid="{D662E2A7-0C37-4FE4-B80B-2BDB9E262E6B}"/>
    <cellStyle name="Currency 6 3 4 2 5" xfId="25384" xr:uid="{00000000-0005-0000-0000-0000EC260000}"/>
    <cellStyle name="Currency 6 3 4 2 5 2" xfId="42217" xr:uid="{AE49C7EB-34A1-4B73-B9C3-CF3CC58AFFDC}"/>
    <cellStyle name="Currency 6 3 4 2 6" xfId="5929" xr:uid="{00000000-0005-0000-0000-0000ED260000}"/>
    <cellStyle name="Currency 6 3 4 2 6 2" xfId="32376" xr:uid="{2F5CE55A-CB95-488E-9873-1BA095148F7B}"/>
    <cellStyle name="Currency 6 3 4 2 7" xfId="30226" xr:uid="{11CC8369-28FD-433C-8F8F-BCB226E4AAA1}"/>
    <cellStyle name="Currency 6 3 4 3" xfId="2138" xr:uid="{00000000-0005-0000-0000-0000EE260000}"/>
    <cellStyle name="Currency 6 3 4 3 2" xfId="9748" xr:uid="{00000000-0005-0000-0000-0000EF260000}"/>
    <cellStyle name="Currency 6 3 4 3 2 2" xfId="35148" xr:uid="{87F4677D-5FE4-483A-8460-636BF75981E4}"/>
    <cellStyle name="Currency 6 3 4 3 3" xfId="15205" xr:uid="{00000000-0005-0000-0000-0000F0260000}"/>
    <cellStyle name="Currency 6 3 4 3 3 2" xfId="37608" xr:uid="{31875B37-9E39-48AE-9434-3C232B8E3CE8}"/>
    <cellStyle name="Currency 6 3 4 3 4" xfId="20666" xr:uid="{00000000-0005-0000-0000-0000F1260000}"/>
    <cellStyle name="Currency 6 3 4 3 4 2" xfId="40068" xr:uid="{1DBF96D3-3244-4D86-AE63-14C45EFD39E8}"/>
    <cellStyle name="Currency 6 3 4 3 5" xfId="26124" xr:uid="{00000000-0005-0000-0000-0000F2260000}"/>
    <cellStyle name="Currency 6 3 4 3 5 2" xfId="42529" xr:uid="{0E7BFA08-6333-4B4A-891F-4C63F4234C6F}"/>
    <cellStyle name="Currency 6 3 4 3 6" xfId="6241" xr:uid="{00000000-0005-0000-0000-0000F3260000}"/>
    <cellStyle name="Currency 6 3 4 3 6 2" xfId="32688" xr:uid="{CE4C03C7-F668-4A26-8800-CE266361E246}"/>
    <cellStyle name="Currency 6 3 4 3 7" xfId="30538" xr:uid="{CA500A73-16E1-4F7C-8745-40C5EDCE3838}"/>
    <cellStyle name="Currency 6 3 4 4" xfId="2878" xr:uid="{00000000-0005-0000-0000-0000F4260000}"/>
    <cellStyle name="Currency 6 3 4 4 2" xfId="10488" xr:uid="{00000000-0005-0000-0000-0000F5260000}"/>
    <cellStyle name="Currency 6 3 4 4 2 2" xfId="35460" xr:uid="{75B03857-0E94-49EB-8EBF-90B330C8DEA9}"/>
    <cellStyle name="Currency 6 3 4 4 3" xfId="15945" xr:uid="{00000000-0005-0000-0000-0000F6260000}"/>
    <cellStyle name="Currency 6 3 4 4 3 2" xfId="37920" xr:uid="{4D62AD60-B87A-4BDC-8803-92EAE315F86B}"/>
    <cellStyle name="Currency 6 3 4 4 4" xfId="21406" xr:uid="{00000000-0005-0000-0000-0000F7260000}"/>
    <cellStyle name="Currency 6 3 4 4 4 2" xfId="40380" xr:uid="{12F37C2D-13F0-4EE5-8002-B7A5C1C14ED9}"/>
    <cellStyle name="Currency 6 3 4 4 5" xfId="26864" xr:uid="{00000000-0005-0000-0000-0000F8260000}"/>
    <cellStyle name="Currency 6 3 4 4 5 2" xfId="42841" xr:uid="{A4332695-348D-4163-B192-810699576660}"/>
    <cellStyle name="Currency 6 3 4 4 6" xfId="6553" xr:uid="{00000000-0005-0000-0000-0000F9260000}"/>
    <cellStyle name="Currency 6 3 4 4 6 2" xfId="33000" xr:uid="{FEF555DA-31FB-4843-A353-4D1DADF2B112}"/>
    <cellStyle name="Currency 6 3 4 4 7" xfId="30850" xr:uid="{81105A75-31D6-4ADD-AB61-700EE4BAE4AB}"/>
    <cellStyle name="Currency 6 3 4 5" xfId="3619" xr:uid="{00000000-0005-0000-0000-0000FA260000}"/>
    <cellStyle name="Currency 6 3 4 5 2" xfId="11228" xr:uid="{00000000-0005-0000-0000-0000FB260000}"/>
    <cellStyle name="Currency 6 3 4 5 2 2" xfId="35772" xr:uid="{1C66D107-3811-43DA-B347-BDE65FF8AB18}"/>
    <cellStyle name="Currency 6 3 4 5 3" xfId="16685" xr:uid="{00000000-0005-0000-0000-0000FC260000}"/>
    <cellStyle name="Currency 6 3 4 5 3 2" xfId="38232" xr:uid="{F9AB2CC9-18F3-4D92-8A6A-EBA6195630F5}"/>
    <cellStyle name="Currency 6 3 4 5 4" xfId="22146" xr:uid="{00000000-0005-0000-0000-0000FD260000}"/>
    <cellStyle name="Currency 6 3 4 5 4 2" xfId="40692" xr:uid="{0F799C29-1EA6-4EBD-99F4-1B3F1D1F67F5}"/>
    <cellStyle name="Currency 6 3 4 5 5" xfId="27604" xr:uid="{00000000-0005-0000-0000-0000FE260000}"/>
    <cellStyle name="Currency 6 3 4 5 5 2" xfId="43153" xr:uid="{C2641BC2-9A6E-431A-8590-C5A67F6B72B3}"/>
    <cellStyle name="Currency 6 3 4 5 6" xfId="6865" xr:uid="{00000000-0005-0000-0000-0000FF260000}"/>
    <cellStyle name="Currency 6 3 4 5 6 2" xfId="33312" xr:uid="{AABFE2A5-4313-4868-ABA5-1B0B38C57012}"/>
    <cellStyle name="Currency 6 3 4 5 7" xfId="31162" xr:uid="{387DEE50-6091-487D-9597-7A0519484A72}"/>
    <cellStyle name="Currency 6 3 4 6" xfId="4360" xr:uid="{00000000-0005-0000-0000-000000270000}"/>
    <cellStyle name="Currency 6 3 4 6 2" xfId="11969" xr:uid="{00000000-0005-0000-0000-000001270000}"/>
    <cellStyle name="Currency 6 3 4 6 2 2" xfId="36084" xr:uid="{993B1D14-1CF1-49D1-AA52-03C71A5295F7}"/>
    <cellStyle name="Currency 6 3 4 6 3" xfId="17426" xr:uid="{00000000-0005-0000-0000-000002270000}"/>
    <cellStyle name="Currency 6 3 4 6 3 2" xfId="38544" xr:uid="{1845AF42-7154-40D8-85CC-DB576F84A1E9}"/>
    <cellStyle name="Currency 6 3 4 6 4" xfId="22887" xr:uid="{00000000-0005-0000-0000-000003270000}"/>
    <cellStyle name="Currency 6 3 4 6 4 2" xfId="41004" xr:uid="{5B83BD8B-4556-47A8-BA93-6BEDE89ED758}"/>
    <cellStyle name="Currency 6 3 4 6 5" xfId="28345" xr:uid="{00000000-0005-0000-0000-000004270000}"/>
    <cellStyle name="Currency 6 3 4 6 5 2" xfId="43465" xr:uid="{8C717B32-0DE6-4B1F-BCAA-F43F48BDEF44}"/>
    <cellStyle name="Currency 6 3 4 6 6" xfId="7177" xr:uid="{00000000-0005-0000-0000-000005270000}"/>
    <cellStyle name="Currency 6 3 4 6 6 2" xfId="33624" xr:uid="{3A825340-5766-45FA-B626-5D141B0DB33F}"/>
    <cellStyle name="Currency 6 3 4 6 7" xfId="31474" xr:uid="{94E61996-F84B-4701-BEC5-2FEF2DEDC260}"/>
    <cellStyle name="Currency 6 3 4 7" xfId="5100" xr:uid="{00000000-0005-0000-0000-000006270000}"/>
    <cellStyle name="Currency 6 3 4 7 2" xfId="12709" xr:uid="{00000000-0005-0000-0000-000007270000}"/>
    <cellStyle name="Currency 6 3 4 7 2 2" xfId="36396" xr:uid="{8397862C-8E3F-4B31-98BD-645AFF0F3AA7}"/>
    <cellStyle name="Currency 6 3 4 7 3" xfId="18166" xr:uid="{00000000-0005-0000-0000-000008270000}"/>
    <cellStyle name="Currency 6 3 4 7 3 2" xfId="38856" xr:uid="{021E7507-FC9C-44A2-A025-3CFCA703CDA9}"/>
    <cellStyle name="Currency 6 3 4 7 4" xfId="23627" xr:uid="{00000000-0005-0000-0000-000009270000}"/>
    <cellStyle name="Currency 6 3 4 7 4 2" xfId="41316" xr:uid="{BB9E0F1F-40C1-4BC4-899E-65410654FC9A}"/>
    <cellStyle name="Currency 6 3 4 7 5" xfId="29085" xr:uid="{00000000-0005-0000-0000-00000A270000}"/>
    <cellStyle name="Currency 6 3 4 7 5 2" xfId="43777" xr:uid="{92723DA6-BE14-498F-A9FC-AB715066FB1E}"/>
    <cellStyle name="Currency 6 3 4 7 6" xfId="7489" xr:uid="{00000000-0005-0000-0000-00000B270000}"/>
    <cellStyle name="Currency 6 3 4 7 6 2" xfId="33936" xr:uid="{A8968259-62D1-4ED6-BF1F-09EE7AD284B7}"/>
    <cellStyle name="Currency 6 3 4 7 7" xfId="31786" xr:uid="{F53E5C2D-D492-489A-8722-E0FA1EEA1DDB}"/>
    <cellStyle name="Currency 6 3 4 8" xfId="894" xr:uid="{00000000-0005-0000-0000-00000C270000}"/>
    <cellStyle name="Currency 6 3 4 8 2" xfId="13964" xr:uid="{00000000-0005-0000-0000-00000D270000}"/>
    <cellStyle name="Currency 6 3 4 8 2 2" xfId="36984" xr:uid="{24909C67-6A25-49C5-AEF2-DAA813ED485C}"/>
    <cellStyle name="Currency 6 3 4 8 3" xfId="19425" xr:uid="{00000000-0005-0000-0000-00000E270000}"/>
    <cellStyle name="Currency 6 3 4 8 3 2" xfId="39444" xr:uid="{7A97DB23-4C1C-49DB-8C99-4BA8FC68138F}"/>
    <cellStyle name="Currency 6 3 4 8 4" xfId="24883" xr:uid="{00000000-0005-0000-0000-00000F270000}"/>
    <cellStyle name="Currency 6 3 4 8 4 2" xfId="41905" xr:uid="{C82F3571-270E-4CF0-B256-AC2F52632D3C}"/>
    <cellStyle name="Currency 6 3 4 8 5" xfId="8506" xr:uid="{00000000-0005-0000-0000-000010270000}"/>
    <cellStyle name="Currency 6 3 4 8 5 2" xfId="34524" xr:uid="{F1C0EACC-A63A-4EAE-A903-EEC435F06A78}"/>
    <cellStyle name="Currency 6 3 4 8 6" xfId="29914" xr:uid="{9B89CE6A-56A5-4896-9AD5-CF9788FB1547}"/>
    <cellStyle name="Currency 6 3 4 9" xfId="7990" xr:uid="{00000000-0005-0000-0000-000011270000}"/>
    <cellStyle name="Currency 6 3 4 9 2" xfId="34248" xr:uid="{B4F1C64A-9D51-47C6-AC00-F2988CEB71E7}"/>
    <cellStyle name="Currency 6 3 5" xfId="467" xr:uid="{00000000-0005-0000-0000-000012270000}"/>
    <cellStyle name="Currency 6 3 5 10" xfId="13538" xr:uid="{00000000-0005-0000-0000-000013270000}"/>
    <cellStyle name="Currency 6 3 5 10 2" xfId="36744" xr:uid="{201BD359-D96B-4A1E-9FCD-7B746D2C90DD}"/>
    <cellStyle name="Currency 6 3 5 11" xfId="18998" xr:uid="{00000000-0005-0000-0000-000014270000}"/>
    <cellStyle name="Currency 6 3 5 11 2" xfId="39204" xr:uid="{0EECAC83-D3DC-42EB-8BF1-3E5C1876E501}"/>
    <cellStyle name="Currency 6 3 5 12" xfId="24457" xr:uid="{00000000-0005-0000-0000-000015270000}"/>
    <cellStyle name="Currency 6 3 5 12 2" xfId="41665" xr:uid="{BA9664AE-FA47-4E11-9CCB-A2F04F40C348}"/>
    <cellStyle name="Currency 6 3 5 13" xfId="5653" xr:uid="{00000000-0005-0000-0000-000016270000}"/>
    <cellStyle name="Currency 6 3 5 13 2" xfId="32100" xr:uid="{AEED6F5F-459E-4ECF-83D2-EEAF3ECD36A7}"/>
    <cellStyle name="Currency 6 3 5 14" xfId="29674" xr:uid="{92AE223E-A1C3-41D3-945E-AC5E3F30662D}"/>
    <cellStyle name="Currency 6 3 5 2" xfId="1486" xr:uid="{00000000-0005-0000-0000-000017270000}"/>
    <cellStyle name="Currency 6 3 5 2 2" xfId="9096" xr:uid="{00000000-0005-0000-0000-000018270000}"/>
    <cellStyle name="Currency 6 3 5 2 2 2" xfId="34872" xr:uid="{3504BE1A-83F7-43E8-8AC7-2EAE27DB711A}"/>
    <cellStyle name="Currency 6 3 5 2 3" xfId="14554" xr:uid="{00000000-0005-0000-0000-000019270000}"/>
    <cellStyle name="Currency 6 3 5 2 3 2" xfId="37332" xr:uid="{4A288AF1-9694-4823-8246-7A60A11A87F0}"/>
    <cellStyle name="Currency 6 3 5 2 4" xfId="20015" xr:uid="{00000000-0005-0000-0000-00001A270000}"/>
    <cellStyle name="Currency 6 3 5 2 4 2" xfId="39792" xr:uid="{327BF654-BFA8-432F-914D-318E9DC0F62F}"/>
    <cellStyle name="Currency 6 3 5 2 5" xfId="25473" xr:uid="{00000000-0005-0000-0000-00001B270000}"/>
    <cellStyle name="Currency 6 3 5 2 5 2" xfId="42253" xr:uid="{310F516E-056D-4828-87C0-DCD7945AE642}"/>
    <cellStyle name="Currency 6 3 5 2 6" xfId="5965" xr:uid="{00000000-0005-0000-0000-00001C270000}"/>
    <cellStyle name="Currency 6 3 5 2 6 2" xfId="32412" xr:uid="{7BD75EBD-A18A-4838-A1B9-48934ED0779D}"/>
    <cellStyle name="Currency 6 3 5 2 7" xfId="30262" xr:uid="{A6FC8070-0921-40EC-963E-5B5F7CFD2CC8}"/>
    <cellStyle name="Currency 6 3 5 3" xfId="2227" xr:uid="{00000000-0005-0000-0000-00001D270000}"/>
    <cellStyle name="Currency 6 3 5 3 2" xfId="9837" xr:uid="{00000000-0005-0000-0000-00001E270000}"/>
    <cellStyle name="Currency 6 3 5 3 2 2" xfId="35184" xr:uid="{0C0616D5-0828-47FF-A7E3-8666EC34C3C9}"/>
    <cellStyle name="Currency 6 3 5 3 3" xfId="15294" xr:uid="{00000000-0005-0000-0000-00001F270000}"/>
    <cellStyle name="Currency 6 3 5 3 3 2" xfId="37644" xr:uid="{9BFA20A0-E5D3-49FC-98CE-E312BC1C1A1D}"/>
    <cellStyle name="Currency 6 3 5 3 4" xfId="20755" xr:uid="{00000000-0005-0000-0000-000020270000}"/>
    <cellStyle name="Currency 6 3 5 3 4 2" xfId="40104" xr:uid="{FBAEC458-1658-4643-B13F-04DD73DD6B13}"/>
    <cellStyle name="Currency 6 3 5 3 5" xfId="26213" xr:uid="{00000000-0005-0000-0000-000021270000}"/>
    <cellStyle name="Currency 6 3 5 3 5 2" xfId="42565" xr:uid="{56AB215C-258F-49C3-8BAF-19E94CA8ED48}"/>
    <cellStyle name="Currency 6 3 5 3 6" xfId="6277" xr:uid="{00000000-0005-0000-0000-000022270000}"/>
    <cellStyle name="Currency 6 3 5 3 6 2" xfId="32724" xr:uid="{BE645227-E17F-4345-B296-ED0B0F5CA30C}"/>
    <cellStyle name="Currency 6 3 5 3 7" xfId="30574" xr:uid="{9D5646C2-36BE-4D9D-968F-0E6AE33EDFFC}"/>
    <cellStyle name="Currency 6 3 5 4" xfId="2967" xr:uid="{00000000-0005-0000-0000-000023270000}"/>
    <cellStyle name="Currency 6 3 5 4 2" xfId="10577" xr:uid="{00000000-0005-0000-0000-000024270000}"/>
    <cellStyle name="Currency 6 3 5 4 2 2" xfId="35496" xr:uid="{FA58E8F3-95A6-4503-87A7-C7416BA2711C}"/>
    <cellStyle name="Currency 6 3 5 4 3" xfId="16034" xr:uid="{00000000-0005-0000-0000-000025270000}"/>
    <cellStyle name="Currency 6 3 5 4 3 2" xfId="37956" xr:uid="{D70281C2-6E7E-4CF0-83EC-E3638AA09550}"/>
    <cellStyle name="Currency 6 3 5 4 4" xfId="21495" xr:uid="{00000000-0005-0000-0000-000026270000}"/>
    <cellStyle name="Currency 6 3 5 4 4 2" xfId="40416" xr:uid="{70D7F3EC-0199-4267-A5F6-35C366148A3D}"/>
    <cellStyle name="Currency 6 3 5 4 5" xfId="26953" xr:uid="{00000000-0005-0000-0000-000027270000}"/>
    <cellStyle name="Currency 6 3 5 4 5 2" xfId="42877" xr:uid="{5DC18F2E-7CF7-41F9-84C3-3F9E9C4591FD}"/>
    <cellStyle name="Currency 6 3 5 4 6" xfId="6589" xr:uid="{00000000-0005-0000-0000-000028270000}"/>
    <cellStyle name="Currency 6 3 5 4 6 2" xfId="33036" xr:uid="{055ADB02-457F-4B22-A770-62E373DA392E}"/>
    <cellStyle name="Currency 6 3 5 4 7" xfId="30886" xr:uid="{63AE044E-429E-4D13-AA5A-F13A1CFDACAB}"/>
    <cellStyle name="Currency 6 3 5 5" xfId="3708" xr:uid="{00000000-0005-0000-0000-000029270000}"/>
    <cellStyle name="Currency 6 3 5 5 2" xfId="11317" xr:uid="{00000000-0005-0000-0000-00002A270000}"/>
    <cellStyle name="Currency 6 3 5 5 2 2" xfId="35808" xr:uid="{179F9AFA-4EF3-4314-9AC8-40F6913327C6}"/>
    <cellStyle name="Currency 6 3 5 5 3" xfId="16774" xr:uid="{00000000-0005-0000-0000-00002B270000}"/>
    <cellStyle name="Currency 6 3 5 5 3 2" xfId="38268" xr:uid="{C66E8D26-E6FA-44F5-9A4E-500E6DC20942}"/>
    <cellStyle name="Currency 6 3 5 5 4" xfId="22235" xr:uid="{00000000-0005-0000-0000-00002C270000}"/>
    <cellStyle name="Currency 6 3 5 5 4 2" xfId="40728" xr:uid="{EA87FEF9-9C43-4635-BDFF-EA1C335642DE}"/>
    <cellStyle name="Currency 6 3 5 5 5" xfId="27693" xr:uid="{00000000-0005-0000-0000-00002D270000}"/>
    <cellStyle name="Currency 6 3 5 5 5 2" xfId="43189" xr:uid="{335BFFB6-55CA-4DEE-8B0F-4AF210A37BD0}"/>
    <cellStyle name="Currency 6 3 5 5 6" xfId="6901" xr:uid="{00000000-0005-0000-0000-00002E270000}"/>
    <cellStyle name="Currency 6 3 5 5 6 2" xfId="33348" xr:uid="{306521A6-150F-4F12-8522-9F85829B1A7C}"/>
    <cellStyle name="Currency 6 3 5 5 7" xfId="31198" xr:uid="{ACD5E452-13F7-45CD-9757-AFF87FD056A6}"/>
    <cellStyle name="Currency 6 3 5 6" xfId="4449" xr:uid="{00000000-0005-0000-0000-00002F270000}"/>
    <cellStyle name="Currency 6 3 5 6 2" xfId="12058" xr:uid="{00000000-0005-0000-0000-000030270000}"/>
    <cellStyle name="Currency 6 3 5 6 2 2" xfId="36120" xr:uid="{85B908D2-0989-46F8-9FD1-24D66F241A53}"/>
    <cellStyle name="Currency 6 3 5 6 3" xfId="17515" xr:uid="{00000000-0005-0000-0000-000031270000}"/>
    <cellStyle name="Currency 6 3 5 6 3 2" xfId="38580" xr:uid="{35A16231-1701-4CDC-9FC2-F22E8EAB2D28}"/>
    <cellStyle name="Currency 6 3 5 6 4" xfId="22976" xr:uid="{00000000-0005-0000-0000-000032270000}"/>
    <cellStyle name="Currency 6 3 5 6 4 2" xfId="41040" xr:uid="{61D700BC-C6FD-46B8-8FBB-96FCA52C4662}"/>
    <cellStyle name="Currency 6 3 5 6 5" xfId="28434" xr:uid="{00000000-0005-0000-0000-000033270000}"/>
    <cellStyle name="Currency 6 3 5 6 5 2" xfId="43501" xr:uid="{FDD6401B-417E-4745-9762-F2CF6BDDA9A3}"/>
    <cellStyle name="Currency 6 3 5 6 6" xfId="7213" xr:uid="{00000000-0005-0000-0000-000034270000}"/>
    <cellStyle name="Currency 6 3 5 6 6 2" xfId="33660" xr:uid="{22846007-352C-4253-8A5C-C9DBCC57D6E6}"/>
    <cellStyle name="Currency 6 3 5 6 7" xfId="31510" xr:uid="{5867051F-0736-4085-AFDC-870F93B86E59}"/>
    <cellStyle name="Currency 6 3 5 7" xfId="5189" xr:uid="{00000000-0005-0000-0000-000035270000}"/>
    <cellStyle name="Currency 6 3 5 7 2" xfId="12798" xr:uid="{00000000-0005-0000-0000-000036270000}"/>
    <cellStyle name="Currency 6 3 5 7 2 2" xfId="36432" xr:uid="{F9654CDE-DE2E-4BA4-9A0D-791714C25476}"/>
    <cellStyle name="Currency 6 3 5 7 3" xfId="18255" xr:uid="{00000000-0005-0000-0000-000037270000}"/>
    <cellStyle name="Currency 6 3 5 7 3 2" xfId="38892" xr:uid="{DCABA92F-8C35-4E5B-8F6B-6105A75993A2}"/>
    <cellStyle name="Currency 6 3 5 7 4" xfId="23716" xr:uid="{00000000-0005-0000-0000-000038270000}"/>
    <cellStyle name="Currency 6 3 5 7 4 2" xfId="41352" xr:uid="{D5326EFD-FED8-41A3-9BDF-E563737049DA}"/>
    <cellStyle name="Currency 6 3 5 7 5" xfId="29174" xr:uid="{00000000-0005-0000-0000-000039270000}"/>
    <cellStyle name="Currency 6 3 5 7 5 2" xfId="43813" xr:uid="{BE38235A-2F48-4A9C-AF53-47D7545DB62D}"/>
    <cellStyle name="Currency 6 3 5 7 6" xfId="7525" xr:uid="{00000000-0005-0000-0000-00003A270000}"/>
    <cellStyle name="Currency 6 3 5 7 6 2" xfId="33972" xr:uid="{8644C1BF-DF7A-4D29-9925-2342BE44A2EC}"/>
    <cellStyle name="Currency 6 3 5 7 7" xfId="31822" xr:uid="{91E84C61-911E-4EF9-B43F-DBD34DCD114F}"/>
    <cellStyle name="Currency 6 3 5 8" xfId="930" xr:uid="{00000000-0005-0000-0000-00003B270000}"/>
    <cellStyle name="Currency 6 3 5 8 2" xfId="14000" xr:uid="{00000000-0005-0000-0000-00003C270000}"/>
    <cellStyle name="Currency 6 3 5 8 2 2" xfId="37020" xr:uid="{D276CBE0-A767-457B-BA38-D5AD065C2F15}"/>
    <cellStyle name="Currency 6 3 5 8 3" xfId="19461" xr:uid="{00000000-0005-0000-0000-00003D270000}"/>
    <cellStyle name="Currency 6 3 5 8 3 2" xfId="39480" xr:uid="{F21CABAE-F5AB-4EC2-BF66-745C136E9150}"/>
    <cellStyle name="Currency 6 3 5 8 4" xfId="24919" xr:uid="{00000000-0005-0000-0000-00003E270000}"/>
    <cellStyle name="Currency 6 3 5 8 4 2" xfId="41941" xr:uid="{7C678C30-1AA0-4A90-80C1-49B17C58405C}"/>
    <cellStyle name="Currency 6 3 5 8 5" xfId="8542" xr:uid="{00000000-0005-0000-0000-00003F270000}"/>
    <cellStyle name="Currency 6 3 5 8 5 2" xfId="34560" xr:uid="{DF562C35-E223-40A0-A220-0C490E634FBD}"/>
    <cellStyle name="Currency 6 3 5 8 6" xfId="29950" xr:uid="{36DE28D2-5624-4CC3-A7AD-2BE487968FC6}"/>
    <cellStyle name="Currency 6 3 5 9" xfId="8079" xr:uid="{00000000-0005-0000-0000-000040270000}"/>
    <cellStyle name="Currency 6 3 5 9 2" xfId="34284" xr:uid="{89B9EBB5-DCCC-478C-A33A-8AFD5B7AD720}"/>
    <cellStyle name="Currency 6 3 6" xfId="556" xr:uid="{00000000-0005-0000-0000-000041270000}"/>
    <cellStyle name="Currency 6 3 6 10" xfId="13627" xr:uid="{00000000-0005-0000-0000-000042270000}"/>
    <cellStyle name="Currency 6 3 6 10 2" xfId="36780" xr:uid="{031A4DDD-91B9-4D66-A4AD-D84DD29A8381}"/>
    <cellStyle name="Currency 6 3 6 11" xfId="19087" xr:uid="{00000000-0005-0000-0000-000043270000}"/>
    <cellStyle name="Currency 6 3 6 11 2" xfId="39240" xr:uid="{541D6A83-2950-46EA-A8C1-E9619211AEFE}"/>
    <cellStyle name="Currency 6 3 6 12" xfId="24546" xr:uid="{00000000-0005-0000-0000-000044270000}"/>
    <cellStyle name="Currency 6 3 6 12 2" xfId="41701" xr:uid="{86D30F29-873D-40A5-A0B2-2906CC1B8743}"/>
    <cellStyle name="Currency 6 3 6 13" xfId="5689" xr:uid="{00000000-0005-0000-0000-000045270000}"/>
    <cellStyle name="Currency 6 3 6 13 2" xfId="32136" xr:uid="{E54D681C-4148-4C27-9FEA-C525B76D1B71}"/>
    <cellStyle name="Currency 6 3 6 14" xfId="29710" xr:uid="{76E1074C-DC25-4E25-AF0F-478641C0F236}"/>
    <cellStyle name="Currency 6 3 6 2" xfId="1575" xr:uid="{00000000-0005-0000-0000-000046270000}"/>
    <cellStyle name="Currency 6 3 6 2 2" xfId="9185" xr:uid="{00000000-0005-0000-0000-000047270000}"/>
    <cellStyle name="Currency 6 3 6 2 2 2" xfId="34908" xr:uid="{5EC2534F-7DA6-467E-8DB4-E58F7420D1CE}"/>
    <cellStyle name="Currency 6 3 6 2 3" xfId="14643" xr:uid="{00000000-0005-0000-0000-000048270000}"/>
    <cellStyle name="Currency 6 3 6 2 3 2" xfId="37368" xr:uid="{4873BBA3-7A69-4C0C-8DA6-634BCEBE19D6}"/>
    <cellStyle name="Currency 6 3 6 2 4" xfId="20104" xr:uid="{00000000-0005-0000-0000-000049270000}"/>
    <cellStyle name="Currency 6 3 6 2 4 2" xfId="39828" xr:uid="{DD2AF74C-6C57-4A8C-A987-1CC62C028631}"/>
    <cellStyle name="Currency 6 3 6 2 5" xfId="25562" xr:uid="{00000000-0005-0000-0000-00004A270000}"/>
    <cellStyle name="Currency 6 3 6 2 5 2" xfId="42289" xr:uid="{802BADB6-FB0A-4770-ACA7-6141D95758B6}"/>
    <cellStyle name="Currency 6 3 6 2 6" xfId="6001" xr:uid="{00000000-0005-0000-0000-00004B270000}"/>
    <cellStyle name="Currency 6 3 6 2 6 2" xfId="32448" xr:uid="{04B021D3-2DA0-4D27-BB16-223F0F4C727E}"/>
    <cellStyle name="Currency 6 3 6 2 7" xfId="30298" xr:uid="{765AE115-389C-451E-B325-DDA64D7456B3}"/>
    <cellStyle name="Currency 6 3 6 3" xfId="2316" xr:uid="{00000000-0005-0000-0000-00004C270000}"/>
    <cellStyle name="Currency 6 3 6 3 2" xfId="9926" xr:uid="{00000000-0005-0000-0000-00004D270000}"/>
    <cellStyle name="Currency 6 3 6 3 2 2" xfId="35220" xr:uid="{95496F1F-5D70-489B-BAE9-36C656D95DEC}"/>
    <cellStyle name="Currency 6 3 6 3 3" xfId="15383" xr:uid="{00000000-0005-0000-0000-00004E270000}"/>
    <cellStyle name="Currency 6 3 6 3 3 2" xfId="37680" xr:uid="{D606B31B-1CD8-4431-917E-88153D251B49}"/>
    <cellStyle name="Currency 6 3 6 3 4" xfId="20844" xr:uid="{00000000-0005-0000-0000-00004F270000}"/>
    <cellStyle name="Currency 6 3 6 3 4 2" xfId="40140" xr:uid="{405B3E23-99B8-465A-A1F0-88CA294246F6}"/>
    <cellStyle name="Currency 6 3 6 3 5" xfId="26302" xr:uid="{00000000-0005-0000-0000-000050270000}"/>
    <cellStyle name="Currency 6 3 6 3 5 2" xfId="42601" xr:uid="{2854D5F3-285B-4F94-9858-A913E45ACB0D}"/>
    <cellStyle name="Currency 6 3 6 3 6" xfId="6313" xr:uid="{00000000-0005-0000-0000-000051270000}"/>
    <cellStyle name="Currency 6 3 6 3 6 2" xfId="32760" xr:uid="{9BF516E5-2C70-482C-B404-BE9DF87CC6C3}"/>
    <cellStyle name="Currency 6 3 6 3 7" xfId="30610" xr:uid="{B1EA5555-D2A3-4421-AABC-F2947D6ACC49}"/>
    <cellStyle name="Currency 6 3 6 4" xfId="3056" xr:uid="{00000000-0005-0000-0000-000052270000}"/>
    <cellStyle name="Currency 6 3 6 4 2" xfId="10666" xr:uid="{00000000-0005-0000-0000-000053270000}"/>
    <cellStyle name="Currency 6 3 6 4 2 2" xfId="35532" xr:uid="{E518F6F8-3E63-49A3-8644-1A94BCFCEC6F}"/>
    <cellStyle name="Currency 6 3 6 4 3" xfId="16123" xr:uid="{00000000-0005-0000-0000-000054270000}"/>
    <cellStyle name="Currency 6 3 6 4 3 2" xfId="37992" xr:uid="{97FD6C41-FCBD-497B-8DE9-026D83FCA3FD}"/>
    <cellStyle name="Currency 6 3 6 4 4" xfId="21584" xr:uid="{00000000-0005-0000-0000-000055270000}"/>
    <cellStyle name="Currency 6 3 6 4 4 2" xfId="40452" xr:uid="{24F2B955-8EB2-451F-A455-F581C90B155C}"/>
    <cellStyle name="Currency 6 3 6 4 5" xfId="27042" xr:uid="{00000000-0005-0000-0000-000056270000}"/>
    <cellStyle name="Currency 6 3 6 4 5 2" xfId="42913" xr:uid="{F60B6230-4D5B-40C8-A2BD-7E1C6D4552BD}"/>
    <cellStyle name="Currency 6 3 6 4 6" xfId="6625" xr:uid="{00000000-0005-0000-0000-000057270000}"/>
    <cellStyle name="Currency 6 3 6 4 6 2" xfId="33072" xr:uid="{F55A7B37-DE3A-4580-A72B-C63469615165}"/>
    <cellStyle name="Currency 6 3 6 4 7" xfId="30922" xr:uid="{596F0515-2B4F-497E-A89E-1B45F8EADE7D}"/>
    <cellStyle name="Currency 6 3 6 5" xfId="3797" xr:uid="{00000000-0005-0000-0000-000058270000}"/>
    <cellStyle name="Currency 6 3 6 5 2" xfId="11406" xr:uid="{00000000-0005-0000-0000-000059270000}"/>
    <cellStyle name="Currency 6 3 6 5 2 2" xfId="35844" xr:uid="{55EE883D-F362-498E-9000-C3518D4F705D}"/>
    <cellStyle name="Currency 6 3 6 5 3" xfId="16863" xr:uid="{00000000-0005-0000-0000-00005A270000}"/>
    <cellStyle name="Currency 6 3 6 5 3 2" xfId="38304" xr:uid="{D85A0801-691A-4765-9861-EFD92B6635C4}"/>
    <cellStyle name="Currency 6 3 6 5 4" xfId="22324" xr:uid="{00000000-0005-0000-0000-00005B270000}"/>
    <cellStyle name="Currency 6 3 6 5 4 2" xfId="40764" xr:uid="{F1EA88A4-9189-4F12-9ED0-4951E6B07D68}"/>
    <cellStyle name="Currency 6 3 6 5 5" xfId="27782" xr:uid="{00000000-0005-0000-0000-00005C270000}"/>
    <cellStyle name="Currency 6 3 6 5 5 2" xfId="43225" xr:uid="{B78CCB6C-FC27-462C-AC5F-9257AE160DDD}"/>
    <cellStyle name="Currency 6 3 6 5 6" xfId="6937" xr:uid="{00000000-0005-0000-0000-00005D270000}"/>
    <cellStyle name="Currency 6 3 6 5 6 2" xfId="33384" xr:uid="{687C610B-946C-46E8-AF44-40FA976433DC}"/>
    <cellStyle name="Currency 6 3 6 5 7" xfId="31234" xr:uid="{9F12FC82-5DC1-46C8-850B-642B49288525}"/>
    <cellStyle name="Currency 6 3 6 6" xfId="4538" xr:uid="{00000000-0005-0000-0000-00005E270000}"/>
    <cellStyle name="Currency 6 3 6 6 2" xfId="12147" xr:uid="{00000000-0005-0000-0000-00005F270000}"/>
    <cellStyle name="Currency 6 3 6 6 2 2" xfId="36156" xr:uid="{78158B0C-C901-451E-BE7A-CAAE9C8E6AAA}"/>
    <cellStyle name="Currency 6 3 6 6 3" xfId="17604" xr:uid="{00000000-0005-0000-0000-000060270000}"/>
    <cellStyle name="Currency 6 3 6 6 3 2" xfId="38616" xr:uid="{EA8F0821-9EF7-4D82-8C7F-2CCD99D57EF3}"/>
    <cellStyle name="Currency 6 3 6 6 4" xfId="23065" xr:uid="{00000000-0005-0000-0000-000061270000}"/>
    <cellStyle name="Currency 6 3 6 6 4 2" xfId="41076" xr:uid="{8B976F0B-44D9-420B-A7FF-BE379807938B}"/>
    <cellStyle name="Currency 6 3 6 6 5" xfId="28523" xr:uid="{00000000-0005-0000-0000-000062270000}"/>
    <cellStyle name="Currency 6 3 6 6 5 2" xfId="43537" xr:uid="{2B41D0CF-336C-433E-B5CD-2A4D84F77997}"/>
    <cellStyle name="Currency 6 3 6 6 6" xfId="7249" xr:uid="{00000000-0005-0000-0000-000063270000}"/>
    <cellStyle name="Currency 6 3 6 6 6 2" xfId="33696" xr:uid="{5AFB02B6-FEEF-4A6E-9805-8EF57B69DB3D}"/>
    <cellStyle name="Currency 6 3 6 6 7" xfId="31546" xr:uid="{C5568026-C7CE-4565-A6D9-4CA4D4E19779}"/>
    <cellStyle name="Currency 6 3 6 7" xfId="5278" xr:uid="{00000000-0005-0000-0000-000064270000}"/>
    <cellStyle name="Currency 6 3 6 7 2" xfId="12887" xr:uid="{00000000-0005-0000-0000-000065270000}"/>
    <cellStyle name="Currency 6 3 6 7 2 2" xfId="36468" xr:uid="{64268494-2B6B-4DBC-9EC9-68558FAB0F1D}"/>
    <cellStyle name="Currency 6 3 6 7 3" xfId="18344" xr:uid="{00000000-0005-0000-0000-000066270000}"/>
    <cellStyle name="Currency 6 3 6 7 3 2" xfId="38928" xr:uid="{D62FF08C-9694-4A7F-85C7-AADF369FEF4D}"/>
    <cellStyle name="Currency 6 3 6 7 4" xfId="23805" xr:uid="{00000000-0005-0000-0000-000067270000}"/>
    <cellStyle name="Currency 6 3 6 7 4 2" xfId="41388" xr:uid="{B5C88038-524F-40A7-B140-6EBA82CA9DF5}"/>
    <cellStyle name="Currency 6 3 6 7 5" xfId="29263" xr:uid="{00000000-0005-0000-0000-000068270000}"/>
    <cellStyle name="Currency 6 3 6 7 5 2" xfId="43849" xr:uid="{FF2F40FB-AE4E-420C-8DD9-774607A21E26}"/>
    <cellStyle name="Currency 6 3 6 7 6" xfId="7561" xr:uid="{00000000-0005-0000-0000-000069270000}"/>
    <cellStyle name="Currency 6 3 6 7 6 2" xfId="34008" xr:uid="{779364FA-A2EF-4718-90F2-E291FE3EB3FE}"/>
    <cellStyle name="Currency 6 3 6 7 7" xfId="31858" xr:uid="{1BEC30F6-026E-44E9-B324-927CADC42A84}"/>
    <cellStyle name="Currency 6 3 6 8" xfId="966" xr:uid="{00000000-0005-0000-0000-00006A270000}"/>
    <cellStyle name="Currency 6 3 6 8 2" xfId="14036" xr:uid="{00000000-0005-0000-0000-00006B270000}"/>
    <cellStyle name="Currency 6 3 6 8 2 2" xfId="37056" xr:uid="{3B1B3049-F2C4-4109-B9A4-4865E7DDBAD0}"/>
    <cellStyle name="Currency 6 3 6 8 3" xfId="19497" xr:uid="{00000000-0005-0000-0000-00006C270000}"/>
    <cellStyle name="Currency 6 3 6 8 3 2" xfId="39516" xr:uid="{D0AAB0BA-CCF2-4BC9-9037-15BBDA67E37A}"/>
    <cellStyle name="Currency 6 3 6 8 4" xfId="24955" xr:uid="{00000000-0005-0000-0000-00006D270000}"/>
    <cellStyle name="Currency 6 3 6 8 4 2" xfId="41977" xr:uid="{D0CBBDDE-1CCB-481D-BE89-4E83909133EF}"/>
    <cellStyle name="Currency 6 3 6 8 5" xfId="8578" xr:uid="{00000000-0005-0000-0000-00006E270000}"/>
    <cellStyle name="Currency 6 3 6 8 5 2" xfId="34596" xr:uid="{D6D68525-AD4D-44B5-9CDB-3D5B8170E33E}"/>
    <cellStyle name="Currency 6 3 6 8 6" xfId="29986" xr:uid="{EA470421-394C-4DBF-BAD9-BE3898A880DD}"/>
    <cellStyle name="Currency 6 3 6 9" xfId="8168" xr:uid="{00000000-0005-0000-0000-00006F270000}"/>
    <cellStyle name="Currency 6 3 6 9 2" xfId="34320" xr:uid="{7211D7E1-E718-4CC3-86DB-110436D39A99}"/>
    <cellStyle name="Currency 6 3 7" xfId="645" xr:uid="{00000000-0005-0000-0000-000070270000}"/>
    <cellStyle name="Currency 6 3 7 10" xfId="13716" xr:uid="{00000000-0005-0000-0000-000071270000}"/>
    <cellStyle name="Currency 6 3 7 10 2" xfId="36816" xr:uid="{8011943C-D237-4043-999D-B7CB0C61C96D}"/>
    <cellStyle name="Currency 6 3 7 11" xfId="19176" xr:uid="{00000000-0005-0000-0000-000072270000}"/>
    <cellStyle name="Currency 6 3 7 11 2" xfId="39276" xr:uid="{A0E8A832-1C88-43BE-B471-E9C8C98200A1}"/>
    <cellStyle name="Currency 6 3 7 12" xfId="24635" xr:uid="{00000000-0005-0000-0000-000073270000}"/>
    <cellStyle name="Currency 6 3 7 12 2" xfId="41737" xr:uid="{477C2B65-D756-40C7-93D4-82161B77FBAA}"/>
    <cellStyle name="Currency 6 3 7 13" xfId="5725" xr:uid="{00000000-0005-0000-0000-000074270000}"/>
    <cellStyle name="Currency 6 3 7 13 2" xfId="32172" xr:uid="{93C701E2-B00E-48B0-BA73-ADE4ABFF4F13}"/>
    <cellStyle name="Currency 6 3 7 14" xfId="29746" xr:uid="{9EB866EC-25FA-401D-BE72-BFC33E7CC65B}"/>
    <cellStyle name="Currency 6 3 7 2" xfId="1664" xr:uid="{00000000-0005-0000-0000-000075270000}"/>
    <cellStyle name="Currency 6 3 7 2 2" xfId="9274" xr:uid="{00000000-0005-0000-0000-000076270000}"/>
    <cellStyle name="Currency 6 3 7 2 2 2" xfId="34944" xr:uid="{8AF099B9-C05A-4DB1-9D76-1CD4D884616C}"/>
    <cellStyle name="Currency 6 3 7 2 3" xfId="14732" xr:uid="{00000000-0005-0000-0000-000077270000}"/>
    <cellStyle name="Currency 6 3 7 2 3 2" xfId="37404" xr:uid="{D6DFC075-98D8-47CE-A138-5E834E62ED83}"/>
    <cellStyle name="Currency 6 3 7 2 4" xfId="20193" xr:uid="{00000000-0005-0000-0000-000078270000}"/>
    <cellStyle name="Currency 6 3 7 2 4 2" xfId="39864" xr:uid="{2C68C91D-3060-4537-AEA4-08B9E5F4A1C9}"/>
    <cellStyle name="Currency 6 3 7 2 5" xfId="25651" xr:uid="{00000000-0005-0000-0000-000079270000}"/>
    <cellStyle name="Currency 6 3 7 2 5 2" xfId="42325" xr:uid="{C6322CD3-0416-4216-A529-ACE81E52D569}"/>
    <cellStyle name="Currency 6 3 7 2 6" xfId="6037" xr:uid="{00000000-0005-0000-0000-00007A270000}"/>
    <cellStyle name="Currency 6 3 7 2 6 2" xfId="32484" xr:uid="{E6944743-548D-48B3-8E0B-B5191CDC718E}"/>
    <cellStyle name="Currency 6 3 7 2 7" xfId="30334" xr:uid="{E454B1AD-EA4A-4757-B98E-017E4B4B65C9}"/>
    <cellStyle name="Currency 6 3 7 3" xfId="2405" xr:uid="{00000000-0005-0000-0000-00007B270000}"/>
    <cellStyle name="Currency 6 3 7 3 2" xfId="10015" xr:uid="{00000000-0005-0000-0000-00007C270000}"/>
    <cellStyle name="Currency 6 3 7 3 2 2" xfId="35256" xr:uid="{96B13687-7A1F-4828-AFCE-780D27818694}"/>
    <cellStyle name="Currency 6 3 7 3 3" xfId="15472" xr:uid="{00000000-0005-0000-0000-00007D270000}"/>
    <cellStyle name="Currency 6 3 7 3 3 2" xfId="37716" xr:uid="{0C7256E7-512D-41D7-8746-C94EA4EAAE9C}"/>
    <cellStyle name="Currency 6 3 7 3 4" xfId="20933" xr:uid="{00000000-0005-0000-0000-00007E270000}"/>
    <cellStyle name="Currency 6 3 7 3 4 2" xfId="40176" xr:uid="{29FE118B-9E98-4FF7-AFE6-9FCE013F056B}"/>
    <cellStyle name="Currency 6 3 7 3 5" xfId="26391" xr:uid="{00000000-0005-0000-0000-00007F270000}"/>
    <cellStyle name="Currency 6 3 7 3 5 2" xfId="42637" xr:uid="{D9C35A21-2AF5-4E9F-A645-8556D4118459}"/>
    <cellStyle name="Currency 6 3 7 3 6" xfId="6349" xr:uid="{00000000-0005-0000-0000-000080270000}"/>
    <cellStyle name="Currency 6 3 7 3 6 2" xfId="32796" xr:uid="{C1AA4113-5D73-4950-898B-5C34756C9DAC}"/>
    <cellStyle name="Currency 6 3 7 3 7" xfId="30646" xr:uid="{5FA01CED-24F7-4157-8D7B-6DC0DAC875F1}"/>
    <cellStyle name="Currency 6 3 7 4" xfId="3145" xr:uid="{00000000-0005-0000-0000-000081270000}"/>
    <cellStyle name="Currency 6 3 7 4 2" xfId="10755" xr:uid="{00000000-0005-0000-0000-000082270000}"/>
    <cellStyle name="Currency 6 3 7 4 2 2" xfId="35568" xr:uid="{473CD695-ABE8-4F33-9825-283D9B266268}"/>
    <cellStyle name="Currency 6 3 7 4 3" xfId="16212" xr:uid="{00000000-0005-0000-0000-000083270000}"/>
    <cellStyle name="Currency 6 3 7 4 3 2" xfId="38028" xr:uid="{6E5C02AB-DBB8-4B53-B533-839A7FBB4E84}"/>
    <cellStyle name="Currency 6 3 7 4 4" xfId="21673" xr:uid="{00000000-0005-0000-0000-000084270000}"/>
    <cellStyle name="Currency 6 3 7 4 4 2" xfId="40488" xr:uid="{A86946EE-F978-4592-B282-44553738A434}"/>
    <cellStyle name="Currency 6 3 7 4 5" xfId="27131" xr:uid="{00000000-0005-0000-0000-000085270000}"/>
    <cellStyle name="Currency 6 3 7 4 5 2" xfId="42949" xr:uid="{6348C12A-DBA2-443E-BC23-1C25220245FF}"/>
    <cellStyle name="Currency 6 3 7 4 6" xfId="6661" xr:uid="{00000000-0005-0000-0000-000086270000}"/>
    <cellStyle name="Currency 6 3 7 4 6 2" xfId="33108" xr:uid="{7901CD75-69F8-405D-8DF7-07807CD6F44A}"/>
    <cellStyle name="Currency 6 3 7 4 7" xfId="30958" xr:uid="{71C28A58-B86B-46A4-8FFC-0B5A500D4ACB}"/>
    <cellStyle name="Currency 6 3 7 5" xfId="3886" xr:uid="{00000000-0005-0000-0000-000087270000}"/>
    <cellStyle name="Currency 6 3 7 5 2" xfId="11495" xr:uid="{00000000-0005-0000-0000-000088270000}"/>
    <cellStyle name="Currency 6 3 7 5 2 2" xfId="35880" xr:uid="{9DE0CB64-EA22-4D98-8522-BF697C8918C1}"/>
    <cellStyle name="Currency 6 3 7 5 3" xfId="16952" xr:uid="{00000000-0005-0000-0000-000089270000}"/>
    <cellStyle name="Currency 6 3 7 5 3 2" xfId="38340" xr:uid="{8F29E20B-D17C-4151-87AA-0AE355F13649}"/>
    <cellStyle name="Currency 6 3 7 5 4" xfId="22413" xr:uid="{00000000-0005-0000-0000-00008A270000}"/>
    <cellStyle name="Currency 6 3 7 5 4 2" xfId="40800" xr:uid="{5A5F3EE1-A37C-41AC-B00E-6EBEE4138872}"/>
    <cellStyle name="Currency 6 3 7 5 5" xfId="27871" xr:uid="{00000000-0005-0000-0000-00008B270000}"/>
    <cellStyle name="Currency 6 3 7 5 5 2" xfId="43261" xr:uid="{D0596262-02DE-41FB-8E73-B7AE2D5FC69E}"/>
    <cellStyle name="Currency 6 3 7 5 6" xfId="6973" xr:uid="{00000000-0005-0000-0000-00008C270000}"/>
    <cellStyle name="Currency 6 3 7 5 6 2" xfId="33420" xr:uid="{50C11839-2441-4BD5-BBC7-AEACE07D5315}"/>
    <cellStyle name="Currency 6 3 7 5 7" xfId="31270" xr:uid="{AC665FC7-2DBA-4406-B2B9-FB7EDEC5DF62}"/>
    <cellStyle name="Currency 6 3 7 6" xfId="4627" xr:uid="{00000000-0005-0000-0000-00008D270000}"/>
    <cellStyle name="Currency 6 3 7 6 2" xfId="12236" xr:uid="{00000000-0005-0000-0000-00008E270000}"/>
    <cellStyle name="Currency 6 3 7 6 2 2" xfId="36192" xr:uid="{D0DA4C7C-98B9-4960-953E-0757E36138AE}"/>
    <cellStyle name="Currency 6 3 7 6 3" xfId="17693" xr:uid="{00000000-0005-0000-0000-00008F270000}"/>
    <cellStyle name="Currency 6 3 7 6 3 2" xfId="38652" xr:uid="{42E2CE88-0B2A-418D-9627-3DFDE5489644}"/>
    <cellStyle name="Currency 6 3 7 6 4" xfId="23154" xr:uid="{00000000-0005-0000-0000-000090270000}"/>
    <cellStyle name="Currency 6 3 7 6 4 2" xfId="41112" xr:uid="{E4F2BE44-44E3-428F-9DB6-1631EF10F510}"/>
    <cellStyle name="Currency 6 3 7 6 5" xfId="28612" xr:uid="{00000000-0005-0000-0000-000091270000}"/>
    <cellStyle name="Currency 6 3 7 6 5 2" xfId="43573" xr:uid="{D2A6000A-CE08-46D4-ADDB-4FB83FA221E3}"/>
    <cellStyle name="Currency 6 3 7 6 6" xfId="7285" xr:uid="{00000000-0005-0000-0000-000092270000}"/>
    <cellStyle name="Currency 6 3 7 6 6 2" xfId="33732" xr:uid="{06C943A2-7C10-46E2-B9AC-6C8598F4B6D9}"/>
    <cellStyle name="Currency 6 3 7 6 7" xfId="31582" xr:uid="{04E2BFEF-3E80-4E3E-B481-4D14979C3266}"/>
    <cellStyle name="Currency 6 3 7 7" xfId="5367" xr:uid="{00000000-0005-0000-0000-000093270000}"/>
    <cellStyle name="Currency 6 3 7 7 2" xfId="12976" xr:uid="{00000000-0005-0000-0000-000094270000}"/>
    <cellStyle name="Currency 6 3 7 7 2 2" xfId="36504" xr:uid="{BCCD49A8-DC30-4239-BE4E-0B30ABB1D2C2}"/>
    <cellStyle name="Currency 6 3 7 7 3" xfId="18433" xr:uid="{00000000-0005-0000-0000-000095270000}"/>
    <cellStyle name="Currency 6 3 7 7 3 2" xfId="38964" xr:uid="{2F4E84AB-D104-45EA-8D25-8DD1323D8E95}"/>
    <cellStyle name="Currency 6 3 7 7 4" xfId="23894" xr:uid="{00000000-0005-0000-0000-000096270000}"/>
    <cellStyle name="Currency 6 3 7 7 4 2" xfId="41424" xr:uid="{57E932EB-1873-4CF8-B71B-11CE204FB60C}"/>
    <cellStyle name="Currency 6 3 7 7 5" xfId="29352" xr:uid="{00000000-0005-0000-0000-000097270000}"/>
    <cellStyle name="Currency 6 3 7 7 5 2" xfId="43885" xr:uid="{4B037B10-DC49-4C45-921B-6F715C710F8F}"/>
    <cellStyle name="Currency 6 3 7 7 6" xfId="7597" xr:uid="{00000000-0005-0000-0000-000098270000}"/>
    <cellStyle name="Currency 6 3 7 7 6 2" xfId="34044" xr:uid="{FCB690C8-742E-4341-8A98-3CF6EBE965E4}"/>
    <cellStyle name="Currency 6 3 7 7 7" xfId="31894" xr:uid="{3ED30F0D-7D91-47C2-9B1A-EEAEE6C24534}"/>
    <cellStyle name="Currency 6 3 7 8" xfId="1002" xr:uid="{00000000-0005-0000-0000-000099270000}"/>
    <cellStyle name="Currency 6 3 7 8 2" xfId="14072" xr:uid="{00000000-0005-0000-0000-00009A270000}"/>
    <cellStyle name="Currency 6 3 7 8 2 2" xfId="37092" xr:uid="{6538512C-BB47-42ED-A057-0F46DEC642AF}"/>
    <cellStyle name="Currency 6 3 7 8 3" xfId="19533" xr:uid="{00000000-0005-0000-0000-00009B270000}"/>
    <cellStyle name="Currency 6 3 7 8 3 2" xfId="39552" xr:uid="{84EAAAF9-C5B9-4AD2-AD9D-8D393139380C}"/>
    <cellStyle name="Currency 6 3 7 8 4" xfId="24991" xr:uid="{00000000-0005-0000-0000-00009C270000}"/>
    <cellStyle name="Currency 6 3 7 8 4 2" xfId="42013" xr:uid="{FA6EAF77-CEBA-464B-A7DF-84D3139233C1}"/>
    <cellStyle name="Currency 6 3 7 8 5" xfId="8614" xr:uid="{00000000-0005-0000-0000-00009D270000}"/>
    <cellStyle name="Currency 6 3 7 8 5 2" xfId="34632" xr:uid="{C6CFA5DD-4BAF-4D81-8904-0E5F84537FD5}"/>
    <cellStyle name="Currency 6 3 7 8 6" xfId="30022" xr:uid="{C6822FF1-404C-431C-B120-4E046A01E3AA}"/>
    <cellStyle name="Currency 6 3 7 9" xfId="8257" xr:uid="{00000000-0005-0000-0000-00009E270000}"/>
    <cellStyle name="Currency 6 3 7 9 2" xfId="34356" xr:uid="{0EBF592C-2637-4015-8D19-03B6A6204C26}"/>
    <cellStyle name="Currency 6 3 8" xfId="735" xr:uid="{00000000-0005-0000-0000-00009F270000}"/>
    <cellStyle name="Currency 6 3 8 10" xfId="13806" xr:uid="{00000000-0005-0000-0000-0000A0270000}"/>
    <cellStyle name="Currency 6 3 8 10 2" xfId="36852" xr:uid="{08072BE8-91A7-4CCF-87DE-14AAD7ACF040}"/>
    <cellStyle name="Currency 6 3 8 11" xfId="19266" xr:uid="{00000000-0005-0000-0000-0000A1270000}"/>
    <cellStyle name="Currency 6 3 8 11 2" xfId="39312" xr:uid="{9E4F9294-3CFA-4C4A-AB3B-B7F8CE9A9ADA}"/>
    <cellStyle name="Currency 6 3 8 12" xfId="24725" xr:uid="{00000000-0005-0000-0000-0000A2270000}"/>
    <cellStyle name="Currency 6 3 8 12 2" xfId="41773" xr:uid="{53AE856D-1AB7-4E48-985E-0F886BD70444}"/>
    <cellStyle name="Currency 6 3 8 13" xfId="5761" xr:uid="{00000000-0005-0000-0000-0000A3270000}"/>
    <cellStyle name="Currency 6 3 8 13 2" xfId="32208" xr:uid="{4B344EBF-7FA9-408E-A053-F79149A0F523}"/>
    <cellStyle name="Currency 6 3 8 14" xfId="29782" xr:uid="{ED462D8F-677B-4827-BF36-9D557D3532D1}"/>
    <cellStyle name="Currency 6 3 8 2" xfId="1754" xr:uid="{00000000-0005-0000-0000-0000A4270000}"/>
    <cellStyle name="Currency 6 3 8 2 2" xfId="9364" xr:uid="{00000000-0005-0000-0000-0000A5270000}"/>
    <cellStyle name="Currency 6 3 8 2 2 2" xfId="34980" xr:uid="{900A004B-1B8C-485E-BA6C-01490F8AE0C4}"/>
    <cellStyle name="Currency 6 3 8 2 3" xfId="14822" xr:uid="{00000000-0005-0000-0000-0000A6270000}"/>
    <cellStyle name="Currency 6 3 8 2 3 2" xfId="37440" xr:uid="{E4B67A97-06BE-482B-8D58-41D4AB32E03E}"/>
    <cellStyle name="Currency 6 3 8 2 4" xfId="20283" xr:uid="{00000000-0005-0000-0000-0000A7270000}"/>
    <cellStyle name="Currency 6 3 8 2 4 2" xfId="39900" xr:uid="{CB4F38BB-2EB2-4852-9D19-F0D628D30012}"/>
    <cellStyle name="Currency 6 3 8 2 5" xfId="25741" xr:uid="{00000000-0005-0000-0000-0000A8270000}"/>
    <cellStyle name="Currency 6 3 8 2 5 2" xfId="42361" xr:uid="{EC690AA4-B933-4E29-BA4B-0E4C2A5EA91D}"/>
    <cellStyle name="Currency 6 3 8 2 6" xfId="6073" xr:uid="{00000000-0005-0000-0000-0000A9270000}"/>
    <cellStyle name="Currency 6 3 8 2 6 2" xfId="32520" xr:uid="{A15E3AD0-A428-43D3-A647-D63CE2610112}"/>
    <cellStyle name="Currency 6 3 8 2 7" xfId="30370" xr:uid="{0FAE2D65-0BA6-4954-BF34-B8E78413AB03}"/>
    <cellStyle name="Currency 6 3 8 3" xfId="2495" xr:uid="{00000000-0005-0000-0000-0000AA270000}"/>
    <cellStyle name="Currency 6 3 8 3 2" xfId="10105" xr:uid="{00000000-0005-0000-0000-0000AB270000}"/>
    <cellStyle name="Currency 6 3 8 3 2 2" xfId="35292" xr:uid="{9C40D448-0E9D-4EA8-B178-88E77D8EDCD3}"/>
    <cellStyle name="Currency 6 3 8 3 3" xfId="15562" xr:uid="{00000000-0005-0000-0000-0000AC270000}"/>
    <cellStyle name="Currency 6 3 8 3 3 2" xfId="37752" xr:uid="{CA17BA7D-B302-49C0-8540-F1F7DDE36FB2}"/>
    <cellStyle name="Currency 6 3 8 3 4" xfId="21023" xr:uid="{00000000-0005-0000-0000-0000AD270000}"/>
    <cellStyle name="Currency 6 3 8 3 4 2" xfId="40212" xr:uid="{6041EC8D-5288-4E7A-9831-F029C97D29F2}"/>
    <cellStyle name="Currency 6 3 8 3 5" xfId="26481" xr:uid="{00000000-0005-0000-0000-0000AE270000}"/>
    <cellStyle name="Currency 6 3 8 3 5 2" xfId="42673" xr:uid="{39381D40-5F89-40DF-A469-8294C76F8915}"/>
    <cellStyle name="Currency 6 3 8 3 6" xfId="6385" xr:uid="{00000000-0005-0000-0000-0000AF270000}"/>
    <cellStyle name="Currency 6 3 8 3 6 2" xfId="32832" xr:uid="{D90A378A-9AFA-4269-9800-E7A4452EDB92}"/>
    <cellStyle name="Currency 6 3 8 3 7" xfId="30682" xr:uid="{2B091534-1F01-46C1-8507-21CDB5E5E143}"/>
    <cellStyle name="Currency 6 3 8 4" xfId="3235" xr:uid="{00000000-0005-0000-0000-0000B0270000}"/>
    <cellStyle name="Currency 6 3 8 4 2" xfId="10845" xr:uid="{00000000-0005-0000-0000-0000B1270000}"/>
    <cellStyle name="Currency 6 3 8 4 2 2" xfId="35604" xr:uid="{7CF52933-78BF-4F3E-8BD3-A0F5443F734F}"/>
    <cellStyle name="Currency 6 3 8 4 3" xfId="16302" xr:uid="{00000000-0005-0000-0000-0000B2270000}"/>
    <cellStyle name="Currency 6 3 8 4 3 2" xfId="38064" xr:uid="{D68B9CDC-7682-4439-AF5C-02B2BC569339}"/>
    <cellStyle name="Currency 6 3 8 4 4" xfId="21763" xr:uid="{00000000-0005-0000-0000-0000B3270000}"/>
    <cellStyle name="Currency 6 3 8 4 4 2" xfId="40524" xr:uid="{2F9AFA2A-4A12-4F99-BF70-25C6D47236FA}"/>
    <cellStyle name="Currency 6 3 8 4 5" xfId="27221" xr:uid="{00000000-0005-0000-0000-0000B4270000}"/>
    <cellStyle name="Currency 6 3 8 4 5 2" xfId="42985" xr:uid="{43690514-1D74-469B-97B1-D44B096E5FC8}"/>
    <cellStyle name="Currency 6 3 8 4 6" xfId="6697" xr:uid="{00000000-0005-0000-0000-0000B5270000}"/>
    <cellStyle name="Currency 6 3 8 4 6 2" xfId="33144" xr:uid="{F2524F01-BEA5-473B-84AB-9EE495E40F78}"/>
    <cellStyle name="Currency 6 3 8 4 7" xfId="30994" xr:uid="{1DF0DB9A-D559-42C1-A167-1B886AFD1321}"/>
    <cellStyle name="Currency 6 3 8 5" xfId="3976" xr:uid="{00000000-0005-0000-0000-0000B6270000}"/>
    <cellStyle name="Currency 6 3 8 5 2" xfId="11585" xr:uid="{00000000-0005-0000-0000-0000B7270000}"/>
    <cellStyle name="Currency 6 3 8 5 2 2" xfId="35916" xr:uid="{E55A9778-10FC-4048-B632-CEBC73CCB37B}"/>
    <cellStyle name="Currency 6 3 8 5 3" xfId="17042" xr:uid="{00000000-0005-0000-0000-0000B8270000}"/>
    <cellStyle name="Currency 6 3 8 5 3 2" xfId="38376" xr:uid="{34AD874A-8A15-4849-8566-D21CFD3A942F}"/>
    <cellStyle name="Currency 6 3 8 5 4" xfId="22503" xr:uid="{00000000-0005-0000-0000-0000B9270000}"/>
    <cellStyle name="Currency 6 3 8 5 4 2" xfId="40836" xr:uid="{FD264A85-6FC2-42C4-99FB-AEF04B4F8A38}"/>
    <cellStyle name="Currency 6 3 8 5 5" xfId="27961" xr:uid="{00000000-0005-0000-0000-0000BA270000}"/>
    <cellStyle name="Currency 6 3 8 5 5 2" xfId="43297" xr:uid="{86F76CA5-9FFD-4533-AC28-E34D6C9C3F1B}"/>
    <cellStyle name="Currency 6 3 8 5 6" xfId="7009" xr:uid="{00000000-0005-0000-0000-0000BB270000}"/>
    <cellStyle name="Currency 6 3 8 5 6 2" xfId="33456" xr:uid="{9DE898DD-2850-4472-9A58-22F5ED8BEBE7}"/>
    <cellStyle name="Currency 6 3 8 5 7" xfId="31306" xr:uid="{ACC07E5B-F3B1-41B0-A775-6EBF745E4A02}"/>
    <cellStyle name="Currency 6 3 8 6" xfId="4717" xr:uid="{00000000-0005-0000-0000-0000BC270000}"/>
    <cellStyle name="Currency 6 3 8 6 2" xfId="12326" xr:uid="{00000000-0005-0000-0000-0000BD270000}"/>
    <cellStyle name="Currency 6 3 8 6 2 2" xfId="36228" xr:uid="{2820E04A-BE4B-41C2-A1B5-9A3BB0AC8B07}"/>
    <cellStyle name="Currency 6 3 8 6 3" xfId="17783" xr:uid="{00000000-0005-0000-0000-0000BE270000}"/>
    <cellStyle name="Currency 6 3 8 6 3 2" xfId="38688" xr:uid="{ACC0FAF0-EEFC-4446-AA5C-4C0C8A36B5F1}"/>
    <cellStyle name="Currency 6 3 8 6 4" xfId="23244" xr:uid="{00000000-0005-0000-0000-0000BF270000}"/>
    <cellStyle name="Currency 6 3 8 6 4 2" xfId="41148" xr:uid="{55697014-4196-4FE3-A2E1-DC76BD00B540}"/>
    <cellStyle name="Currency 6 3 8 6 5" xfId="28702" xr:uid="{00000000-0005-0000-0000-0000C0270000}"/>
    <cellStyle name="Currency 6 3 8 6 5 2" xfId="43609" xr:uid="{66619215-6EA1-4DF0-97F6-C0D10BF495B5}"/>
    <cellStyle name="Currency 6 3 8 6 6" xfId="7321" xr:uid="{00000000-0005-0000-0000-0000C1270000}"/>
    <cellStyle name="Currency 6 3 8 6 6 2" xfId="33768" xr:uid="{4718683A-27FC-43DB-9555-4BE9F1D55004}"/>
    <cellStyle name="Currency 6 3 8 6 7" xfId="31618" xr:uid="{B137B70B-8165-43DC-BF81-028DA27D0132}"/>
    <cellStyle name="Currency 6 3 8 7" xfId="5457" xr:uid="{00000000-0005-0000-0000-0000C2270000}"/>
    <cellStyle name="Currency 6 3 8 7 2" xfId="13066" xr:uid="{00000000-0005-0000-0000-0000C3270000}"/>
    <cellStyle name="Currency 6 3 8 7 2 2" xfId="36540" xr:uid="{0046FF59-3D80-4C06-937B-A505D8FD49EC}"/>
    <cellStyle name="Currency 6 3 8 7 3" xfId="18523" xr:uid="{00000000-0005-0000-0000-0000C4270000}"/>
    <cellStyle name="Currency 6 3 8 7 3 2" xfId="39000" xr:uid="{D848846B-F1C4-46C3-AC50-76B020469001}"/>
    <cellStyle name="Currency 6 3 8 7 4" xfId="23984" xr:uid="{00000000-0005-0000-0000-0000C5270000}"/>
    <cellStyle name="Currency 6 3 8 7 4 2" xfId="41460" xr:uid="{9536F253-0DD5-41EC-834A-BED73DE9B85C}"/>
    <cellStyle name="Currency 6 3 8 7 5" xfId="29442" xr:uid="{00000000-0005-0000-0000-0000C6270000}"/>
    <cellStyle name="Currency 6 3 8 7 5 2" xfId="43921" xr:uid="{C7DB1235-7934-4F41-9108-18E6F95C8332}"/>
    <cellStyle name="Currency 6 3 8 7 6" xfId="7633" xr:uid="{00000000-0005-0000-0000-0000C7270000}"/>
    <cellStyle name="Currency 6 3 8 7 6 2" xfId="34080" xr:uid="{A76B7F85-F412-4ADC-AD57-929D546D096B}"/>
    <cellStyle name="Currency 6 3 8 7 7" xfId="31930" xr:uid="{B9427604-5706-4C2C-A685-CE5C1EEC93A3}"/>
    <cellStyle name="Currency 6 3 8 8" xfId="1038" xr:uid="{00000000-0005-0000-0000-0000C8270000}"/>
    <cellStyle name="Currency 6 3 8 8 2" xfId="14108" xr:uid="{00000000-0005-0000-0000-0000C9270000}"/>
    <cellStyle name="Currency 6 3 8 8 2 2" xfId="37128" xr:uid="{6C2AD380-71DF-4F58-97AB-239C28B0B22D}"/>
    <cellStyle name="Currency 6 3 8 8 3" xfId="19569" xr:uid="{00000000-0005-0000-0000-0000CA270000}"/>
    <cellStyle name="Currency 6 3 8 8 3 2" xfId="39588" xr:uid="{D32D71BE-8E49-4D90-A437-A541ECD321C6}"/>
    <cellStyle name="Currency 6 3 8 8 4" xfId="25027" xr:uid="{00000000-0005-0000-0000-0000CB270000}"/>
    <cellStyle name="Currency 6 3 8 8 4 2" xfId="42049" xr:uid="{59F14D05-BC6A-47C4-86D2-8801CFD58B7B}"/>
    <cellStyle name="Currency 6 3 8 8 5" xfId="8650" xr:uid="{00000000-0005-0000-0000-0000CC270000}"/>
    <cellStyle name="Currency 6 3 8 8 5 2" xfId="34668" xr:uid="{4964AE4A-679A-43B7-B309-5F236982F59C}"/>
    <cellStyle name="Currency 6 3 8 8 6" xfId="30058" xr:uid="{13D76BF0-5A87-4036-85B4-F5EC9CD4A2B5}"/>
    <cellStyle name="Currency 6 3 8 9" xfId="8347" xr:uid="{00000000-0005-0000-0000-0000CD270000}"/>
    <cellStyle name="Currency 6 3 8 9 2" xfId="34392" xr:uid="{84DCD915-65FC-4559-B4F4-154460AA23FD}"/>
    <cellStyle name="Currency 6 3 9" xfId="131" xr:uid="{00000000-0005-0000-0000-0000CE270000}"/>
    <cellStyle name="Currency 6 3 9 10" xfId="18665" xr:uid="{00000000-0005-0000-0000-0000CF270000}"/>
    <cellStyle name="Currency 6 3 9 10 2" xfId="39060" xr:uid="{5EEE9046-25B2-411D-9A05-E3D102D9C71A}"/>
    <cellStyle name="Currency 6 3 9 11" xfId="24124" xr:uid="{00000000-0005-0000-0000-0000D0270000}"/>
    <cellStyle name="Currency 6 3 9 11 2" xfId="41521" xr:uid="{A5872BB1-FB6D-446A-AB96-044AC7B2915A}"/>
    <cellStyle name="Currency 6 3 9 12" xfId="5821" xr:uid="{00000000-0005-0000-0000-0000D1270000}"/>
    <cellStyle name="Currency 6 3 9 12 2" xfId="32268" xr:uid="{634ACD22-B82E-4AF7-8220-319325B30659}"/>
    <cellStyle name="Currency 6 3 9 13" xfId="29530" xr:uid="{E2653375-1F8C-43BE-834C-1A5D4DF07F88}"/>
    <cellStyle name="Currency 6 3 9 2" xfId="1894" xr:uid="{00000000-0005-0000-0000-0000D2270000}"/>
    <cellStyle name="Currency 6 3 9 2 2" xfId="9504" xr:uid="{00000000-0005-0000-0000-0000D3270000}"/>
    <cellStyle name="Currency 6 3 9 2 2 2" xfId="35040" xr:uid="{22B63A72-31BA-4B39-AE95-E869C714919D}"/>
    <cellStyle name="Currency 6 3 9 2 3" xfId="14961" xr:uid="{00000000-0005-0000-0000-0000D4270000}"/>
    <cellStyle name="Currency 6 3 9 2 3 2" xfId="37500" xr:uid="{2BE1C88D-9E8F-4FBF-8D44-BD8EBF60CA2B}"/>
    <cellStyle name="Currency 6 3 9 2 4" xfId="20422" xr:uid="{00000000-0005-0000-0000-0000D5270000}"/>
    <cellStyle name="Currency 6 3 9 2 4 2" xfId="39960" xr:uid="{442BF9CD-F90F-410C-90BD-CB42256130CD}"/>
    <cellStyle name="Currency 6 3 9 2 5" xfId="25880" xr:uid="{00000000-0005-0000-0000-0000D6270000}"/>
    <cellStyle name="Currency 6 3 9 2 5 2" xfId="42421" xr:uid="{F0B464CD-8DD9-40C8-A630-6B619931BD72}"/>
    <cellStyle name="Currency 6 3 9 2 6" xfId="6133" xr:uid="{00000000-0005-0000-0000-0000D7270000}"/>
    <cellStyle name="Currency 6 3 9 2 6 2" xfId="32580" xr:uid="{452E9B6B-50EE-4E47-882E-BB845695F488}"/>
    <cellStyle name="Currency 6 3 9 2 7" xfId="30430" xr:uid="{60517887-37B5-40F1-AA4B-970BB51CFA8C}"/>
    <cellStyle name="Currency 6 3 9 3" xfId="2634" xr:uid="{00000000-0005-0000-0000-0000D8270000}"/>
    <cellStyle name="Currency 6 3 9 3 2" xfId="10244" xr:uid="{00000000-0005-0000-0000-0000D9270000}"/>
    <cellStyle name="Currency 6 3 9 3 2 2" xfId="35352" xr:uid="{6768B4A8-C548-4FEC-A2A7-34C713ECEAC4}"/>
    <cellStyle name="Currency 6 3 9 3 3" xfId="15701" xr:uid="{00000000-0005-0000-0000-0000DA270000}"/>
    <cellStyle name="Currency 6 3 9 3 3 2" xfId="37812" xr:uid="{3CC00B1F-AD09-4AF0-B51A-F6E1671B859F}"/>
    <cellStyle name="Currency 6 3 9 3 4" xfId="21162" xr:uid="{00000000-0005-0000-0000-0000DB270000}"/>
    <cellStyle name="Currency 6 3 9 3 4 2" xfId="40272" xr:uid="{439E8171-C2CE-42B5-811C-E6F24A3AE989}"/>
    <cellStyle name="Currency 6 3 9 3 5" xfId="26620" xr:uid="{00000000-0005-0000-0000-0000DC270000}"/>
    <cellStyle name="Currency 6 3 9 3 5 2" xfId="42733" xr:uid="{5FF3EB64-BF48-4306-BE09-924B70DF73D2}"/>
    <cellStyle name="Currency 6 3 9 3 6" xfId="6445" xr:uid="{00000000-0005-0000-0000-0000DD270000}"/>
    <cellStyle name="Currency 6 3 9 3 6 2" xfId="32892" xr:uid="{8BE3E47E-680E-40C6-8EA7-C7CD9296ACB5}"/>
    <cellStyle name="Currency 6 3 9 3 7" xfId="30742" xr:uid="{730B37D3-1703-414F-B00C-D09D36A98459}"/>
    <cellStyle name="Currency 6 3 9 4" xfId="3375" xr:uid="{00000000-0005-0000-0000-0000DE270000}"/>
    <cellStyle name="Currency 6 3 9 4 2" xfId="10984" xr:uid="{00000000-0005-0000-0000-0000DF270000}"/>
    <cellStyle name="Currency 6 3 9 4 2 2" xfId="35664" xr:uid="{EA7B73D6-346C-449B-AF41-652417AEE092}"/>
    <cellStyle name="Currency 6 3 9 4 3" xfId="16441" xr:uid="{00000000-0005-0000-0000-0000E0270000}"/>
    <cellStyle name="Currency 6 3 9 4 3 2" xfId="38124" xr:uid="{FE8D6C00-ADD1-4F84-8764-5DC29729C41B}"/>
    <cellStyle name="Currency 6 3 9 4 4" xfId="21902" xr:uid="{00000000-0005-0000-0000-0000E1270000}"/>
    <cellStyle name="Currency 6 3 9 4 4 2" xfId="40584" xr:uid="{E1FBD1CF-757B-4084-84D4-2467DDDD328A}"/>
    <cellStyle name="Currency 6 3 9 4 5" xfId="27360" xr:uid="{00000000-0005-0000-0000-0000E2270000}"/>
    <cellStyle name="Currency 6 3 9 4 5 2" xfId="43045" xr:uid="{209F0C64-BEAA-48E4-8E82-B5145B2DF2E1}"/>
    <cellStyle name="Currency 6 3 9 4 6" xfId="6757" xr:uid="{00000000-0005-0000-0000-0000E3270000}"/>
    <cellStyle name="Currency 6 3 9 4 6 2" xfId="33204" xr:uid="{F0DCE6D0-A510-4DFD-886E-B2D69EC85F27}"/>
    <cellStyle name="Currency 6 3 9 4 7" xfId="31054" xr:uid="{FB7C9196-6180-4BC9-85F4-1BD9FE8862DC}"/>
    <cellStyle name="Currency 6 3 9 5" xfId="4116" xr:uid="{00000000-0005-0000-0000-0000E4270000}"/>
    <cellStyle name="Currency 6 3 9 5 2" xfId="11725" xr:uid="{00000000-0005-0000-0000-0000E5270000}"/>
    <cellStyle name="Currency 6 3 9 5 2 2" xfId="35976" xr:uid="{B5710B7C-1702-4837-A235-C6359213F869}"/>
    <cellStyle name="Currency 6 3 9 5 3" xfId="17182" xr:uid="{00000000-0005-0000-0000-0000E6270000}"/>
    <cellStyle name="Currency 6 3 9 5 3 2" xfId="38436" xr:uid="{A0D58DDD-8A5E-4C3B-A202-B2FF1751B5EE}"/>
    <cellStyle name="Currency 6 3 9 5 4" xfId="22643" xr:uid="{00000000-0005-0000-0000-0000E7270000}"/>
    <cellStyle name="Currency 6 3 9 5 4 2" xfId="40896" xr:uid="{9151DCB1-9F61-4F4A-875A-CC170D878E38}"/>
    <cellStyle name="Currency 6 3 9 5 5" xfId="28101" xr:uid="{00000000-0005-0000-0000-0000E8270000}"/>
    <cellStyle name="Currency 6 3 9 5 5 2" xfId="43357" xr:uid="{80CB77A1-7915-4391-9360-D439714D4F6D}"/>
    <cellStyle name="Currency 6 3 9 5 6" xfId="7069" xr:uid="{00000000-0005-0000-0000-0000E9270000}"/>
    <cellStyle name="Currency 6 3 9 5 6 2" xfId="33516" xr:uid="{CBD0011E-35AC-4D47-A44F-030E18D16D39}"/>
    <cellStyle name="Currency 6 3 9 5 7" xfId="31366" xr:uid="{4E56F123-8CB7-4B34-A90A-AFF4AEB991A5}"/>
    <cellStyle name="Currency 6 3 9 6" xfId="4856" xr:uid="{00000000-0005-0000-0000-0000EA270000}"/>
    <cellStyle name="Currency 6 3 9 6 2" xfId="12465" xr:uid="{00000000-0005-0000-0000-0000EB270000}"/>
    <cellStyle name="Currency 6 3 9 6 2 2" xfId="36288" xr:uid="{ADC50A59-7EDB-4FEF-8999-FD59A05E3D95}"/>
    <cellStyle name="Currency 6 3 9 6 3" xfId="17922" xr:uid="{00000000-0005-0000-0000-0000EC270000}"/>
    <cellStyle name="Currency 6 3 9 6 3 2" xfId="38748" xr:uid="{8DC2694E-E7B7-4D00-8304-203E06E81BED}"/>
    <cellStyle name="Currency 6 3 9 6 4" xfId="23383" xr:uid="{00000000-0005-0000-0000-0000ED270000}"/>
    <cellStyle name="Currency 6 3 9 6 4 2" xfId="41208" xr:uid="{3E423379-DC8C-49AD-AC4E-27FD6217E15D}"/>
    <cellStyle name="Currency 6 3 9 6 5" xfId="28841" xr:uid="{00000000-0005-0000-0000-0000EE270000}"/>
    <cellStyle name="Currency 6 3 9 6 5 2" xfId="43669" xr:uid="{2A5A5A4E-9197-4777-9C8D-8C3B9E4705D0}"/>
    <cellStyle name="Currency 6 3 9 6 6" xfId="7381" xr:uid="{00000000-0005-0000-0000-0000EF270000}"/>
    <cellStyle name="Currency 6 3 9 6 6 2" xfId="33828" xr:uid="{94B33838-A112-49FF-8AFD-A44DB32BAFEE}"/>
    <cellStyle name="Currency 6 3 9 6 7" xfId="31678" xr:uid="{B986FC3B-CEC2-46B9-9455-E00F03567C8C}"/>
    <cellStyle name="Currency 6 3 9 7" xfId="1152" xr:uid="{00000000-0005-0000-0000-0000F0270000}"/>
    <cellStyle name="Currency 6 3 9 7 2" xfId="14221" xr:uid="{00000000-0005-0000-0000-0000F1270000}"/>
    <cellStyle name="Currency 6 3 9 7 2 2" xfId="37188" xr:uid="{0685AD94-F2D3-4FE6-9FC8-97561AA57153}"/>
    <cellStyle name="Currency 6 3 9 7 3" xfId="19682" xr:uid="{00000000-0005-0000-0000-0000F2270000}"/>
    <cellStyle name="Currency 6 3 9 7 3 2" xfId="39648" xr:uid="{132D3D2C-B7CD-459E-8813-C97D9FCF5BD3}"/>
    <cellStyle name="Currency 6 3 9 7 4" xfId="25140" xr:uid="{00000000-0005-0000-0000-0000F3270000}"/>
    <cellStyle name="Currency 6 3 9 7 4 2" xfId="42109" xr:uid="{513FA72F-5EF9-47CA-8B25-7BFAECAABBC3}"/>
    <cellStyle name="Currency 6 3 9 7 5" xfId="8763" xr:uid="{00000000-0005-0000-0000-0000F4270000}"/>
    <cellStyle name="Currency 6 3 9 7 5 2" xfId="34728" xr:uid="{DED0AF26-E47E-407E-A967-AC24FF7ECFC5}"/>
    <cellStyle name="Currency 6 3 9 7 6" xfId="30118" xr:uid="{B847AB71-F064-40AA-B442-BD2E8D2E7D35}"/>
    <cellStyle name="Currency 6 3 9 8" xfId="7746" xr:uid="{00000000-0005-0000-0000-0000F5270000}"/>
    <cellStyle name="Currency 6 3 9 8 2" xfId="34140" xr:uid="{7CB36B18-1036-4959-96AE-2BDBC216F3C7}"/>
    <cellStyle name="Currency 6 3 9 9" xfId="13205" xr:uid="{00000000-0005-0000-0000-0000F6270000}"/>
    <cellStyle name="Currency 6 3 9 9 2" xfId="36600" xr:uid="{B5D5FBCB-E59A-4C5F-A69F-91C847C0FDC3}"/>
    <cellStyle name="Currency 6 4" xfId="67" xr:uid="{00000000-0005-0000-0000-0000F7270000}"/>
    <cellStyle name="Currency 6 4 10" xfId="1831" xr:uid="{00000000-0005-0000-0000-0000F8270000}"/>
    <cellStyle name="Currency 6 4 10 2" xfId="9441" xr:uid="{00000000-0005-0000-0000-0000F9270000}"/>
    <cellStyle name="Currency 6 4 10 2 2" xfId="35004" xr:uid="{33EE1E55-F400-48D3-AB66-C72572C0E65D}"/>
    <cellStyle name="Currency 6 4 10 3" xfId="14899" xr:uid="{00000000-0005-0000-0000-0000FA270000}"/>
    <cellStyle name="Currency 6 4 10 3 2" xfId="37464" xr:uid="{30E3E73F-B51E-40A1-B2D8-BAE12C969F1D}"/>
    <cellStyle name="Currency 6 4 10 4" xfId="20360" xr:uid="{00000000-0005-0000-0000-0000FB270000}"/>
    <cellStyle name="Currency 6 4 10 4 2" xfId="39924" xr:uid="{2E4627C8-6E24-4DFB-8F4D-DFA4B36C2B80}"/>
    <cellStyle name="Currency 6 4 10 5" xfId="25818" xr:uid="{00000000-0005-0000-0000-0000FC270000}"/>
    <cellStyle name="Currency 6 4 10 5 2" xfId="42385" xr:uid="{ADD4C54C-8E87-41CA-9A01-665104C5D361}"/>
    <cellStyle name="Currency 6 4 10 6" xfId="6097" xr:uid="{00000000-0005-0000-0000-0000FD270000}"/>
    <cellStyle name="Currency 6 4 10 6 2" xfId="32544" xr:uid="{47C789B3-DA1D-4E6B-B79B-2333E4EE239A}"/>
    <cellStyle name="Currency 6 4 10 7" xfId="30394" xr:uid="{9EA23CA4-222A-4F0B-B910-32BA906D514C}"/>
    <cellStyle name="Currency 6 4 11" xfId="2572" xr:uid="{00000000-0005-0000-0000-0000FE270000}"/>
    <cellStyle name="Currency 6 4 11 2" xfId="10182" xr:uid="{00000000-0005-0000-0000-0000FF270000}"/>
    <cellStyle name="Currency 6 4 11 2 2" xfId="35316" xr:uid="{9D6400DA-D6D0-4B8C-B500-771FEF7EF3FF}"/>
    <cellStyle name="Currency 6 4 11 3" xfId="15639" xr:uid="{00000000-0005-0000-0000-000000280000}"/>
    <cellStyle name="Currency 6 4 11 3 2" xfId="37776" xr:uid="{677B5D51-8FCA-4BB7-9D0C-3CA6EFF21BD3}"/>
    <cellStyle name="Currency 6 4 11 4" xfId="21100" xr:uid="{00000000-0005-0000-0000-000001280000}"/>
    <cellStyle name="Currency 6 4 11 4 2" xfId="40236" xr:uid="{7ADB6778-A12A-4997-B6E2-5961DDC2D011}"/>
    <cellStyle name="Currency 6 4 11 5" xfId="26558" xr:uid="{00000000-0005-0000-0000-000002280000}"/>
    <cellStyle name="Currency 6 4 11 5 2" xfId="42697" xr:uid="{C25E4696-367D-4364-A794-6FD56290EF35}"/>
    <cellStyle name="Currency 6 4 11 6" xfId="6409" xr:uid="{00000000-0005-0000-0000-000003280000}"/>
    <cellStyle name="Currency 6 4 11 6 2" xfId="32856" xr:uid="{269CA5AC-B929-4722-94B2-93DF0540A64D}"/>
    <cellStyle name="Currency 6 4 11 7" xfId="30706" xr:uid="{EAF26CE4-0EDA-4EB2-94D4-526E71D65056}"/>
    <cellStyle name="Currency 6 4 12" xfId="3312" xr:uid="{00000000-0005-0000-0000-000004280000}"/>
    <cellStyle name="Currency 6 4 12 2" xfId="10922" xr:uid="{00000000-0005-0000-0000-000005280000}"/>
    <cellStyle name="Currency 6 4 12 2 2" xfId="35628" xr:uid="{5C3C1D34-404D-4A0B-A0C6-7ECEB9CD6DE5}"/>
    <cellStyle name="Currency 6 4 12 3" xfId="16379" xr:uid="{00000000-0005-0000-0000-000006280000}"/>
    <cellStyle name="Currency 6 4 12 3 2" xfId="38088" xr:uid="{E681F1B2-BE4D-46B5-83DC-53272B106F6C}"/>
    <cellStyle name="Currency 6 4 12 4" xfId="21840" xr:uid="{00000000-0005-0000-0000-000007280000}"/>
    <cellStyle name="Currency 6 4 12 4 2" xfId="40548" xr:uid="{CE4AB5AD-FB65-41B5-8F2D-2BFA73AE9BE4}"/>
    <cellStyle name="Currency 6 4 12 5" xfId="27298" xr:uid="{00000000-0005-0000-0000-000008280000}"/>
    <cellStyle name="Currency 6 4 12 5 2" xfId="43009" xr:uid="{9705BE9C-342F-41E3-B02A-4254D8D0D6B7}"/>
    <cellStyle name="Currency 6 4 12 6" xfId="6721" xr:uid="{00000000-0005-0000-0000-000009280000}"/>
    <cellStyle name="Currency 6 4 12 6 2" xfId="33168" xr:uid="{93CD7C8F-5552-4C3F-9EF0-EAD7F5FD22F4}"/>
    <cellStyle name="Currency 6 4 12 7" xfId="31018" xr:uid="{C23FDB1E-DC28-49AE-AF4F-1415525DF84B}"/>
    <cellStyle name="Currency 6 4 13" xfId="4054" xr:uid="{00000000-0005-0000-0000-00000A280000}"/>
    <cellStyle name="Currency 6 4 13 2" xfId="11663" xr:uid="{00000000-0005-0000-0000-00000B280000}"/>
    <cellStyle name="Currency 6 4 13 2 2" xfId="35940" xr:uid="{D832E54F-7A5C-4552-9BE5-141566D5BBAE}"/>
    <cellStyle name="Currency 6 4 13 3" xfId="17120" xr:uid="{00000000-0005-0000-0000-00000C280000}"/>
    <cellStyle name="Currency 6 4 13 3 2" xfId="38400" xr:uid="{1E33967E-CC3D-4C0A-BDAB-3474A6571851}"/>
    <cellStyle name="Currency 6 4 13 4" xfId="22581" xr:uid="{00000000-0005-0000-0000-00000D280000}"/>
    <cellStyle name="Currency 6 4 13 4 2" xfId="40860" xr:uid="{8B610862-534D-43B6-9E74-B33BF97CB1DE}"/>
    <cellStyle name="Currency 6 4 13 5" xfId="28039" xr:uid="{00000000-0005-0000-0000-00000E280000}"/>
    <cellStyle name="Currency 6 4 13 5 2" xfId="43321" xr:uid="{715A87BC-548B-409C-A84A-2BAC6A73A741}"/>
    <cellStyle name="Currency 6 4 13 6" xfId="7033" xr:uid="{00000000-0005-0000-0000-00000F280000}"/>
    <cellStyle name="Currency 6 4 13 6 2" xfId="33480" xr:uid="{BD985E73-74F9-4920-A7B8-489294FD5048}"/>
    <cellStyle name="Currency 6 4 13 7" xfId="31330" xr:uid="{E93DAD63-B199-45E7-9737-30270422BA36}"/>
    <cellStyle name="Currency 6 4 14" xfId="4794" xr:uid="{00000000-0005-0000-0000-000010280000}"/>
    <cellStyle name="Currency 6 4 14 2" xfId="12403" xr:uid="{00000000-0005-0000-0000-000011280000}"/>
    <cellStyle name="Currency 6 4 14 2 2" xfId="36252" xr:uid="{2AAE80E8-EC09-4753-AF44-0EDBA3BA89B1}"/>
    <cellStyle name="Currency 6 4 14 3" xfId="17860" xr:uid="{00000000-0005-0000-0000-000012280000}"/>
    <cellStyle name="Currency 6 4 14 3 2" xfId="38712" xr:uid="{1AC3F29D-1256-4DAD-881A-88DF02CC2ABF}"/>
    <cellStyle name="Currency 6 4 14 4" xfId="23321" xr:uid="{00000000-0005-0000-0000-000013280000}"/>
    <cellStyle name="Currency 6 4 14 4 2" xfId="41172" xr:uid="{15E0978C-A7A4-456B-9BD9-EB72F13BE0E1}"/>
    <cellStyle name="Currency 6 4 14 5" xfId="28779" xr:uid="{00000000-0005-0000-0000-000014280000}"/>
    <cellStyle name="Currency 6 4 14 5 2" xfId="43633" xr:uid="{13447BB8-1FAB-4D0F-BE72-CA214DEC29C8}"/>
    <cellStyle name="Currency 6 4 14 6" xfId="7345" xr:uid="{00000000-0005-0000-0000-000015280000}"/>
    <cellStyle name="Currency 6 4 14 6 2" xfId="33792" xr:uid="{67E97CCA-0931-4F31-94B9-E5C7F39B425F}"/>
    <cellStyle name="Currency 6 4 14 7" xfId="31642" xr:uid="{0CC3E13A-CAEC-4654-B794-371A35655F8D}"/>
    <cellStyle name="Currency 6 4 15" xfId="810" xr:uid="{00000000-0005-0000-0000-000016280000}"/>
    <cellStyle name="Currency 6 4 15 2" xfId="13880" xr:uid="{00000000-0005-0000-0000-000017280000}"/>
    <cellStyle name="Currency 6 4 15 2 2" xfId="36900" xr:uid="{07E50FBC-FB44-4F4D-A430-E8C835866C7F}"/>
    <cellStyle name="Currency 6 4 15 3" xfId="19341" xr:uid="{00000000-0005-0000-0000-000018280000}"/>
    <cellStyle name="Currency 6 4 15 3 2" xfId="39360" xr:uid="{7299ADAA-ABB8-44F5-9CEA-560F532BC338}"/>
    <cellStyle name="Currency 6 4 15 4" xfId="24799" xr:uid="{00000000-0005-0000-0000-000019280000}"/>
    <cellStyle name="Currency 6 4 15 4 2" xfId="41821" xr:uid="{9037ACD4-88F0-4ED2-9B52-0045E473E79D}"/>
    <cellStyle name="Currency 6 4 15 5" xfId="8422" xr:uid="{00000000-0005-0000-0000-00001A280000}"/>
    <cellStyle name="Currency 6 4 15 5 2" xfId="34440" xr:uid="{3A98E3E1-AE31-44A0-B27C-93470F69D8A6}"/>
    <cellStyle name="Currency 6 4 15 6" xfId="29830" xr:uid="{F2344E4E-A67B-4DDA-B1B2-A68391805F8B}"/>
    <cellStyle name="Currency 6 4 16" xfId="7684" xr:uid="{00000000-0005-0000-0000-00001B280000}"/>
    <cellStyle name="Currency 6 4 16 2" xfId="34104" xr:uid="{0126D20E-4EA8-472C-89C6-80079F44A716}"/>
    <cellStyle name="Currency 6 4 17" xfId="13143" xr:uid="{00000000-0005-0000-0000-00001C280000}"/>
    <cellStyle name="Currency 6 4 17 2" xfId="36564" xr:uid="{87667BF0-A9F5-4BE9-8AF1-2C051B29E27B}"/>
    <cellStyle name="Currency 6 4 18" xfId="18603" xr:uid="{00000000-0005-0000-0000-00001D280000}"/>
    <cellStyle name="Currency 6 4 18 2" xfId="39024" xr:uid="{6760FFA5-12AB-48AA-AEC6-EC3C45E2E94F}"/>
    <cellStyle name="Currency 6 4 19" xfId="24062" xr:uid="{00000000-0005-0000-0000-00001E280000}"/>
    <cellStyle name="Currency 6 4 19 2" xfId="41485" xr:uid="{8F409867-87BF-466A-A335-5C7FE68602CA}"/>
    <cellStyle name="Currency 6 4 2" xfId="273" xr:uid="{00000000-0005-0000-0000-00001F280000}"/>
    <cellStyle name="Currency 6 4 2 10" xfId="13345" xr:uid="{00000000-0005-0000-0000-000020280000}"/>
    <cellStyle name="Currency 6 4 2 10 2" xfId="36660" xr:uid="{68C0320F-3918-462F-80BD-19FE74A82A3A}"/>
    <cellStyle name="Currency 6 4 2 11" xfId="18805" xr:uid="{00000000-0005-0000-0000-000021280000}"/>
    <cellStyle name="Currency 6 4 2 11 2" xfId="39120" xr:uid="{03FA051E-838C-463E-9983-5D06611ABE3B}"/>
    <cellStyle name="Currency 6 4 2 12" xfId="24264" xr:uid="{00000000-0005-0000-0000-000022280000}"/>
    <cellStyle name="Currency 6 4 2 12 2" xfId="41581" xr:uid="{BB129AC4-B3FA-4C31-B9DD-31B22A91EFFB}"/>
    <cellStyle name="Currency 6 4 2 13" xfId="5569" xr:uid="{00000000-0005-0000-0000-000023280000}"/>
    <cellStyle name="Currency 6 4 2 13 2" xfId="32016" xr:uid="{BF75D3F5-5C94-4492-BC02-D2BC5208FFEE}"/>
    <cellStyle name="Currency 6 4 2 14" xfId="29590" xr:uid="{2DF39B16-FF39-4B27-9945-365CCB593019}"/>
    <cellStyle name="Currency 6 4 2 2" xfId="1293" xr:uid="{00000000-0005-0000-0000-000024280000}"/>
    <cellStyle name="Currency 6 4 2 2 2" xfId="8903" xr:uid="{00000000-0005-0000-0000-000025280000}"/>
    <cellStyle name="Currency 6 4 2 2 2 2" xfId="34788" xr:uid="{2A852C34-2BE5-4E13-A886-AEA74822481C}"/>
    <cellStyle name="Currency 6 4 2 2 3" xfId="14361" xr:uid="{00000000-0005-0000-0000-000026280000}"/>
    <cellStyle name="Currency 6 4 2 2 3 2" xfId="37248" xr:uid="{88524A01-8AFE-4FC2-9130-38ADF8E9172D}"/>
    <cellStyle name="Currency 6 4 2 2 4" xfId="19822" xr:uid="{00000000-0005-0000-0000-000027280000}"/>
    <cellStyle name="Currency 6 4 2 2 4 2" xfId="39708" xr:uid="{678F5AF2-7A7E-4245-BA7D-27FA9E1893BD}"/>
    <cellStyle name="Currency 6 4 2 2 5" xfId="25280" xr:uid="{00000000-0005-0000-0000-000028280000}"/>
    <cellStyle name="Currency 6 4 2 2 5 2" xfId="42169" xr:uid="{0D676736-F06E-41DB-95F4-AD4D14DCF3E9}"/>
    <cellStyle name="Currency 6 4 2 2 6" xfId="5881" xr:uid="{00000000-0005-0000-0000-000029280000}"/>
    <cellStyle name="Currency 6 4 2 2 6 2" xfId="32328" xr:uid="{73D97478-9F2E-420A-914C-04ABA262BEB5}"/>
    <cellStyle name="Currency 6 4 2 2 7" xfId="30178" xr:uid="{9A4760BB-8B0D-4D15-BFB3-5A5C45C19249}"/>
    <cellStyle name="Currency 6 4 2 3" xfId="2034" xr:uid="{00000000-0005-0000-0000-00002A280000}"/>
    <cellStyle name="Currency 6 4 2 3 2" xfId="9644" xr:uid="{00000000-0005-0000-0000-00002B280000}"/>
    <cellStyle name="Currency 6 4 2 3 2 2" xfId="35100" xr:uid="{5D3A78F3-4264-4F95-8205-4C76310D46AF}"/>
    <cellStyle name="Currency 6 4 2 3 3" xfId="15101" xr:uid="{00000000-0005-0000-0000-00002C280000}"/>
    <cellStyle name="Currency 6 4 2 3 3 2" xfId="37560" xr:uid="{62E5BE96-E32D-41F2-82AC-ED7E3D83FBEF}"/>
    <cellStyle name="Currency 6 4 2 3 4" xfId="20562" xr:uid="{00000000-0005-0000-0000-00002D280000}"/>
    <cellStyle name="Currency 6 4 2 3 4 2" xfId="40020" xr:uid="{F1BDEF59-2B91-456D-83E7-E1DB78F08165}"/>
    <cellStyle name="Currency 6 4 2 3 5" xfId="26020" xr:uid="{00000000-0005-0000-0000-00002E280000}"/>
    <cellStyle name="Currency 6 4 2 3 5 2" xfId="42481" xr:uid="{6CB82EBF-BEBF-446D-A846-A5FE2678E552}"/>
    <cellStyle name="Currency 6 4 2 3 6" xfId="6193" xr:uid="{00000000-0005-0000-0000-00002F280000}"/>
    <cellStyle name="Currency 6 4 2 3 6 2" xfId="32640" xr:uid="{91155C56-2EDE-4B22-9A62-4A2E898C5CE3}"/>
    <cellStyle name="Currency 6 4 2 3 7" xfId="30490" xr:uid="{9E4BAD17-4EDC-4DA6-BE37-0A9BFC6C8ACE}"/>
    <cellStyle name="Currency 6 4 2 4" xfId="2774" xr:uid="{00000000-0005-0000-0000-000030280000}"/>
    <cellStyle name="Currency 6 4 2 4 2" xfId="10384" xr:uid="{00000000-0005-0000-0000-000031280000}"/>
    <cellStyle name="Currency 6 4 2 4 2 2" xfId="35412" xr:uid="{B96A6711-0736-42A8-84CD-9E9F1F669656}"/>
    <cellStyle name="Currency 6 4 2 4 3" xfId="15841" xr:uid="{00000000-0005-0000-0000-000032280000}"/>
    <cellStyle name="Currency 6 4 2 4 3 2" xfId="37872" xr:uid="{A44E3E9A-6B46-4FD2-A03B-BEA866E9C316}"/>
    <cellStyle name="Currency 6 4 2 4 4" xfId="21302" xr:uid="{00000000-0005-0000-0000-000033280000}"/>
    <cellStyle name="Currency 6 4 2 4 4 2" xfId="40332" xr:uid="{9E7FD68C-5D52-45B2-911C-240CB7C61BE4}"/>
    <cellStyle name="Currency 6 4 2 4 5" xfId="26760" xr:uid="{00000000-0005-0000-0000-000034280000}"/>
    <cellStyle name="Currency 6 4 2 4 5 2" xfId="42793" xr:uid="{BD30312D-929D-423B-A976-9A3B7B31E2FE}"/>
    <cellStyle name="Currency 6 4 2 4 6" xfId="6505" xr:uid="{00000000-0005-0000-0000-000035280000}"/>
    <cellStyle name="Currency 6 4 2 4 6 2" xfId="32952" xr:uid="{CA8270A0-DB2D-4AA3-BFEA-05FB6523545A}"/>
    <cellStyle name="Currency 6 4 2 4 7" xfId="30802" xr:uid="{122E5B81-7811-495B-8B97-BEBB975F64FB}"/>
    <cellStyle name="Currency 6 4 2 5" xfId="3515" xr:uid="{00000000-0005-0000-0000-000036280000}"/>
    <cellStyle name="Currency 6 4 2 5 2" xfId="11124" xr:uid="{00000000-0005-0000-0000-000037280000}"/>
    <cellStyle name="Currency 6 4 2 5 2 2" xfId="35724" xr:uid="{3FACDF47-37B4-44AF-B622-2C694B562D82}"/>
    <cellStyle name="Currency 6 4 2 5 3" xfId="16581" xr:uid="{00000000-0005-0000-0000-000038280000}"/>
    <cellStyle name="Currency 6 4 2 5 3 2" xfId="38184" xr:uid="{4B4EABB1-C316-4A31-A252-2F86641B12CE}"/>
    <cellStyle name="Currency 6 4 2 5 4" xfId="22042" xr:uid="{00000000-0005-0000-0000-000039280000}"/>
    <cellStyle name="Currency 6 4 2 5 4 2" xfId="40644" xr:uid="{61A54464-560C-4E19-990D-86AC6000E5D2}"/>
    <cellStyle name="Currency 6 4 2 5 5" xfId="27500" xr:uid="{00000000-0005-0000-0000-00003A280000}"/>
    <cellStyle name="Currency 6 4 2 5 5 2" xfId="43105" xr:uid="{8ADDCAB0-4DC0-407F-B740-7AD24E8251F2}"/>
    <cellStyle name="Currency 6 4 2 5 6" xfId="6817" xr:uid="{00000000-0005-0000-0000-00003B280000}"/>
    <cellStyle name="Currency 6 4 2 5 6 2" xfId="33264" xr:uid="{24D4D8B4-A5A4-45D1-9765-3E5750201C22}"/>
    <cellStyle name="Currency 6 4 2 5 7" xfId="31114" xr:uid="{0278C3CC-5E9C-4375-B2A1-D3352DF97406}"/>
    <cellStyle name="Currency 6 4 2 6" xfId="4256" xr:uid="{00000000-0005-0000-0000-00003C280000}"/>
    <cellStyle name="Currency 6 4 2 6 2" xfId="11865" xr:uid="{00000000-0005-0000-0000-00003D280000}"/>
    <cellStyle name="Currency 6 4 2 6 2 2" xfId="36036" xr:uid="{08B2B5CF-2701-42F4-8B40-9316BDEB7D4B}"/>
    <cellStyle name="Currency 6 4 2 6 3" xfId="17322" xr:uid="{00000000-0005-0000-0000-00003E280000}"/>
    <cellStyle name="Currency 6 4 2 6 3 2" xfId="38496" xr:uid="{090C7644-AC61-4D20-95F5-2BE30A53C595}"/>
    <cellStyle name="Currency 6 4 2 6 4" xfId="22783" xr:uid="{00000000-0005-0000-0000-00003F280000}"/>
    <cellStyle name="Currency 6 4 2 6 4 2" xfId="40956" xr:uid="{43C75E1C-06EE-4354-83F9-047D50B7D2BD}"/>
    <cellStyle name="Currency 6 4 2 6 5" xfId="28241" xr:uid="{00000000-0005-0000-0000-000040280000}"/>
    <cellStyle name="Currency 6 4 2 6 5 2" xfId="43417" xr:uid="{AFA462BE-8A27-49AD-AAD6-B64733CC2912}"/>
    <cellStyle name="Currency 6 4 2 6 6" xfId="7129" xr:uid="{00000000-0005-0000-0000-000041280000}"/>
    <cellStyle name="Currency 6 4 2 6 6 2" xfId="33576" xr:uid="{DBB37900-0ED4-4417-9063-07BA236FDFCC}"/>
    <cellStyle name="Currency 6 4 2 6 7" xfId="31426" xr:uid="{98B222AA-7995-4B9F-B3FF-94856FD7D340}"/>
    <cellStyle name="Currency 6 4 2 7" xfId="4996" xr:uid="{00000000-0005-0000-0000-000042280000}"/>
    <cellStyle name="Currency 6 4 2 7 2" xfId="12605" xr:uid="{00000000-0005-0000-0000-000043280000}"/>
    <cellStyle name="Currency 6 4 2 7 2 2" xfId="36348" xr:uid="{8747F85C-7C44-4659-A902-0ACB91400F7A}"/>
    <cellStyle name="Currency 6 4 2 7 3" xfId="18062" xr:uid="{00000000-0005-0000-0000-000044280000}"/>
    <cellStyle name="Currency 6 4 2 7 3 2" xfId="38808" xr:uid="{3AE3868D-62C3-4F82-8CCE-17DE04F9C807}"/>
    <cellStyle name="Currency 6 4 2 7 4" xfId="23523" xr:uid="{00000000-0005-0000-0000-000045280000}"/>
    <cellStyle name="Currency 6 4 2 7 4 2" xfId="41268" xr:uid="{93DD679F-05FA-40B8-BC18-47F858ADA7CE}"/>
    <cellStyle name="Currency 6 4 2 7 5" xfId="28981" xr:uid="{00000000-0005-0000-0000-000046280000}"/>
    <cellStyle name="Currency 6 4 2 7 5 2" xfId="43729" xr:uid="{8C882EFA-DA8F-405A-96C8-9E7B143C9A9D}"/>
    <cellStyle name="Currency 6 4 2 7 6" xfId="7441" xr:uid="{00000000-0005-0000-0000-000047280000}"/>
    <cellStyle name="Currency 6 4 2 7 6 2" xfId="33888" xr:uid="{9341876A-C0E2-4209-8008-B881C2E58F9E}"/>
    <cellStyle name="Currency 6 4 2 7 7" xfId="31738" xr:uid="{B10F7FB5-F1C7-4739-A472-B38F4EEB83C4}"/>
    <cellStyle name="Currency 6 4 2 8" xfId="846" xr:uid="{00000000-0005-0000-0000-000048280000}"/>
    <cellStyle name="Currency 6 4 2 8 2" xfId="13916" xr:uid="{00000000-0005-0000-0000-000049280000}"/>
    <cellStyle name="Currency 6 4 2 8 2 2" xfId="36936" xr:uid="{8F52C389-17E5-45B1-BA27-09C485452757}"/>
    <cellStyle name="Currency 6 4 2 8 3" xfId="19377" xr:uid="{00000000-0005-0000-0000-00004A280000}"/>
    <cellStyle name="Currency 6 4 2 8 3 2" xfId="39396" xr:uid="{F132D292-1988-4879-B5C6-DDAE846CDB08}"/>
    <cellStyle name="Currency 6 4 2 8 4" xfId="24835" xr:uid="{00000000-0005-0000-0000-00004B280000}"/>
    <cellStyle name="Currency 6 4 2 8 4 2" xfId="41857" xr:uid="{DAD409E5-2E32-4F51-8982-174DF1407084}"/>
    <cellStyle name="Currency 6 4 2 8 5" xfId="8458" xr:uid="{00000000-0005-0000-0000-00004C280000}"/>
    <cellStyle name="Currency 6 4 2 8 5 2" xfId="34476" xr:uid="{0D0E7E50-1BC5-474F-A113-7083E6095E4F}"/>
    <cellStyle name="Currency 6 4 2 8 6" xfId="29866" xr:uid="{45CB0B50-265A-4462-8C73-758740D951DB}"/>
    <cellStyle name="Currency 6 4 2 9" xfId="7886" xr:uid="{00000000-0005-0000-0000-00004D280000}"/>
    <cellStyle name="Currency 6 4 2 9 2" xfId="34200" xr:uid="{29F9BCE1-52F1-4859-AC86-765FF997ECCB}"/>
    <cellStyle name="Currency 6 4 20" xfId="5533" xr:uid="{00000000-0005-0000-0000-00004E280000}"/>
    <cellStyle name="Currency 6 4 20 2" xfId="31980" xr:uid="{0F1D4E09-0F75-40B3-8095-85384554ECC3}"/>
    <cellStyle name="Currency 6 4 21" xfId="29494" xr:uid="{C8220CF2-EE6E-4427-95D4-418EAD9BAA1A}"/>
    <cellStyle name="Currency 6 4 3" xfId="364" xr:uid="{00000000-0005-0000-0000-00004F280000}"/>
    <cellStyle name="Currency 6 4 3 10" xfId="13435" xr:uid="{00000000-0005-0000-0000-000050280000}"/>
    <cellStyle name="Currency 6 4 3 10 2" xfId="36696" xr:uid="{92DF0714-3792-44A1-AEAD-7CEFEAF9B6F3}"/>
    <cellStyle name="Currency 6 4 3 11" xfId="18895" xr:uid="{00000000-0005-0000-0000-000051280000}"/>
    <cellStyle name="Currency 6 4 3 11 2" xfId="39156" xr:uid="{128C2A2D-85A1-411E-AEF9-49507750D0CE}"/>
    <cellStyle name="Currency 6 4 3 12" xfId="24354" xr:uid="{00000000-0005-0000-0000-000052280000}"/>
    <cellStyle name="Currency 6 4 3 12 2" xfId="41617" xr:uid="{CC29C8CF-A46F-492C-A1EE-E0666600D8C8}"/>
    <cellStyle name="Currency 6 4 3 13" xfId="5605" xr:uid="{00000000-0005-0000-0000-000053280000}"/>
    <cellStyle name="Currency 6 4 3 13 2" xfId="32052" xr:uid="{2B089D29-8A2D-4A3B-868D-F80C41F1352B}"/>
    <cellStyle name="Currency 6 4 3 14" xfId="29626" xr:uid="{E3CCD14B-F61A-4E47-A187-47CBE9A8D3AA}"/>
    <cellStyle name="Currency 6 4 3 2" xfId="1383" xr:uid="{00000000-0005-0000-0000-000054280000}"/>
    <cellStyle name="Currency 6 4 3 2 2" xfId="8993" xr:uid="{00000000-0005-0000-0000-000055280000}"/>
    <cellStyle name="Currency 6 4 3 2 2 2" xfId="34824" xr:uid="{6E68FABA-B282-4B08-A173-556CF7BD9E77}"/>
    <cellStyle name="Currency 6 4 3 2 3" xfId="14451" xr:uid="{00000000-0005-0000-0000-000056280000}"/>
    <cellStyle name="Currency 6 4 3 2 3 2" xfId="37284" xr:uid="{DE4AD88E-5055-4498-AFC5-563E9DD5A635}"/>
    <cellStyle name="Currency 6 4 3 2 4" xfId="19912" xr:uid="{00000000-0005-0000-0000-000057280000}"/>
    <cellStyle name="Currency 6 4 3 2 4 2" xfId="39744" xr:uid="{BE292F94-4295-4CFE-8D06-5C652859D13D}"/>
    <cellStyle name="Currency 6 4 3 2 5" xfId="25370" xr:uid="{00000000-0005-0000-0000-000058280000}"/>
    <cellStyle name="Currency 6 4 3 2 5 2" xfId="42205" xr:uid="{99B186E4-7BDA-4840-B09F-E7B4F85CCD53}"/>
    <cellStyle name="Currency 6 4 3 2 6" xfId="5917" xr:uid="{00000000-0005-0000-0000-000059280000}"/>
    <cellStyle name="Currency 6 4 3 2 6 2" xfId="32364" xr:uid="{FF725AB7-86FB-46DA-BD6D-122133868CE9}"/>
    <cellStyle name="Currency 6 4 3 2 7" xfId="30214" xr:uid="{6EE2C87D-5D55-4729-8531-E1DE8DD46A51}"/>
    <cellStyle name="Currency 6 4 3 3" xfId="2124" xr:uid="{00000000-0005-0000-0000-00005A280000}"/>
    <cellStyle name="Currency 6 4 3 3 2" xfId="9734" xr:uid="{00000000-0005-0000-0000-00005B280000}"/>
    <cellStyle name="Currency 6 4 3 3 2 2" xfId="35136" xr:uid="{3519C3FA-8049-4EB7-A21F-739D4F823020}"/>
    <cellStyle name="Currency 6 4 3 3 3" xfId="15191" xr:uid="{00000000-0005-0000-0000-00005C280000}"/>
    <cellStyle name="Currency 6 4 3 3 3 2" xfId="37596" xr:uid="{BE892447-3CE9-456B-8DB1-0BC0AFA35977}"/>
    <cellStyle name="Currency 6 4 3 3 4" xfId="20652" xr:uid="{00000000-0005-0000-0000-00005D280000}"/>
    <cellStyle name="Currency 6 4 3 3 4 2" xfId="40056" xr:uid="{3EA48912-D1A6-4428-8AFA-9D28E69D4F0B}"/>
    <cellStyle name="Currency 6 4 3 3 5" xfId="26110" xr:uid="{00000000-0005-0000-0000-00005E280000}"/>
    <cellStyle name="Currency 6 4 3 3 5 2" xfId="42517" xr:uid="{01CA5CA9-369C-4A48-9368-29A9A9D06F4A}"/>
    <cellStyle name="Currency 6 4 3 3 6" xfId="6229" xr:uid="{00000000-0005-0000-0000-00005F280000}"/>
    <cellStyle name="Currency 6 4 3 3 6 2" xfId="32676" xr:uid="{91D98F9B-06B4-4987-BFB2-6DCD24F0D6B6}"/>
    <cellStyle name="Currency 6 4 3 3 7" xfId="30526" xr:uid="{98A6D512-0984-4BB7-AF58-2E9A53AD94CE}"/>
    <cellStyle name="Currency 6 4 3 4" xfId="2864" xr:uid="{00000000-0005-0000-0000-000060280000}"/>
    <cellStyle name="Currency 6 4 3 4 2" xfId="10474" xr:uid="{00000000-0005-0000-0000-000061280000}"/>
    <cellStyle name="Currency 6 4 3 4 2 2" xfId="35448" xr:uid="{9682C8D1-287F-4553-A5E1-1FFFE78460E9}"/>
    <cellStyle name="Currency 6 4 3 4 3" xfId="15931" xr:uid="{00000000-0005-0000-0000-000062280000}"/>
    <cellStyle name="Currency 6 4 3 4 3 2" xfId="37908" xr:uid="{FBF03C3C-EFBD-437B-B118-E18D95E8C57C}"/>
    <cellStyle name="Currency 6 4 3 4 4" xfId="21392" xr:uid="{00000000-0005-0000-0000-000063280000}"/>
    <cellStyle name="Currency 6 4 3 4 4 2" xfId="40368" xr:uid="{C9FB826E-5B25-46BF-AEFF-7EED8564ECF4}"/>
    <cellStyle name="Currency 6 4 3 4 5" xfId="26850" xr:uid="{00000000-0005-0000-0000-000064280000}"/>
    <cellStyle name="Currency 6 4 3 4 5 2" xfId="42829" xr:uid="{A34BCB36-AE85-4736-957F-29CF1A27BFFB}"/>
    <cellStyle name="Currency 6 4 3 4 6" xfId="6541" xr:uid="{00000000-0005-0000-0000-000065280000}"/>
    <cellStyle name="Currency 6 4 3 4 6 2" xfId="32988" xr:uid="{3C12D07D-DD3C-4EE9-925C-81109312F9AF}"/>
    <cellStyle name="Currency 6 4 3 4 7" xfId="30838" xr:uid="{C235B96B-5516-43BE-AD9B-7BBC77792187}"/>
    <cellStyle name="Currency 6 4 3 5" xfId="3605" xr:uid="{00000000-0005-0000-0000-000066280000}"/>
    <cellStyle name="Currency 6 4 3 5 2" xfId="11214" xr:uid="{00000000-0005-0000-0000-000067280000}"/>
    <cellStyle name="Currency 6 4 3 5 2 2" xfId="35760" xr:uid="{3524A1F4-5301-4709-B9C1-A55B7A0FB34D}"/>
    <cellStyle name="Currency 6 4 3 5 3" xfId="16671" xr:uid="{00000000-0005-0000-0000-000068280000}"/>
    <cellStyle name="Currency 6 4 3 5 3 2" xfId="38220" xr:uid="{996DEE56-981E-4554-BB99-7EEA6E792949}"/>
    <cellStyle name="Currency 6 4 3 5 4" xfId="22132" xr:uid="{00000000-0005-0000-0000-000069280000}"/>
    <cellStyle name="Currency 6 4 3 5 4 2" xfId="40680" xr:uid="{306E3A20-3875-4AFC-92C3-4B990C11D791}"/>
    <cellStyle name="Currency 6 4 3 5 5" xfId="27590" xr:uid="{00000000-0005-0000-0000-00006A280000}"/>
    <cellStyle name="Currency 6 4 3 5 5 2" xfId="43141" xr:uid="{BC9BCA14-6E97-43D9-AB97-00731A12C25C}"/>
    <cellStyle name="Currency 6 4 3 5 6" xfId="6853" xr:uid="{00000000-0005-0000-0000-00006B280000}"/>
    <cellStyle name="Currency 6 4 3 5 6 2" xfId="33300" xr:uid="{9E631C9D-9D75-4D23-A03A-B432ABD2385C}"/>
    <cellStyle name="Currency 6 4 3 5 7" xfId="31150" xr:uid="{620DCBEB-4752-4B76-9C96-CE27633C8115}"/>
    <cellStyle name="Currency 6 4 3 6" xfId="4346" xr:uid="{00000000-0005-0000-0000-00006C280000}"/>
    <cellStyle name="Currency 6 4 3 6 2" xfId="11955" xr:uid="{00000000-0005-0000-0000-00006D280000}"/>
    <cellStyle name="Currency 6 4 3 6 2 2" xfId="36072" xr:uid="{27484951-BC71-4521-AA24-10B9AF78E9D9}"/>
    <cellStyle name="Currency 6 4 3 6 3" xfId="17412" xr:uid="{00000000-0005-0000-0000-00006E280000}"/>
    <cellStyle name="Currency 6 4 3 6 3 2" xfId="38532" xr:uid="{4213A51C-CF95-4ECA-8356-8E81E6E937DE}"/>
    <cellStyle name="Currency 6 4 3 6 4" xfId="22873" xr:uid="{00000000-0005-0000-0000-00006F280000}"/>
    <cellStyle name="Currency 6 4 3 6 4 2" xfId="40992" xr:uid="{FAC1A5AB-D17A-4CE4-82B9-4CFB1C35C429}"/>
    <cellStyle name="Currency 6 4 3 6 5" xfId="28331" xr:uid="{00000000-0005-0000-0000-000070280000}"/>
    <cellStyle name="Currency 6 4 3 6 5 2" xfId="43453" xr:uid="{4524B66E-A940-4205-8989-13EAC5335C01}"/>
    <cellStyle name="Currency 6 4 3 6 6" xfId="7165" xr:uid="{00000000-0005-0000-0000-000071280000}"/>
    <cellStyle name="Currency 6 4 3 6 6 2" xfId="33612" xr:uid="{D6A49E61-BD02-40AA-A0FC-9D07524BF32B}"/>
    <cellStyle name="Currency 6 4 3 6 7" xfId="31462" xr:uid="{8AB8EA62-82B2-4952-8C91-C4CB8EA92D33}"/>
    <cellStyle name="Currency 6 4 3 7" xfId="5086" xr:uid="{00000000-0005-0000-0000-000072280000}"/>
    <cellStyle name="Currency 6 4 3 7 2" xfId="12695" xr:uid="{00000000-0005-0000-0000-000073280000}"/>
    <cellStyle name="Currency 6 4 3 7 2 2" xfId="36384" xr:uid="{CD12D926-2A20-4D13-B028-BC23F2A7A9C3}"/>
    <cellStyle name="Currency 6 4 3 7 3" xfId="18152" xr:uid="{00000000-0005-0000-0000-000074280000}"/>
    <cellStyle name="Currency 6 4 3 7 3 2" xfId="38844" xr:uid="{92003BFA-64CD-4D4F-96A6-8C161F9F0AA1}"/>
    <cellStyle name="Currency 6 4 3 7 4" xfId="23613" xr:uid="{00000000-0005-0000-0000-000075280000}"/>
    <cellStyle name="Currency 6 4 3 7 4 2" xfId="41304" xr:uid="{8D762381-FCAE-4B80-B993-83B0D623AF89}"/>
    <cellStyle name="Currency 6 4 3 7 5" xfId="29071" xr:uid="{00000000-0005-0000-0000-000076280000}"/>
    <cellStyle name="Currency 6 4 3 7 5 2" xfId="43765" xr:uid="{92A1AD5A-EA97-4471-8613-CF54ED8795F2}"/>
    <cellStyle name="Currency 6 4 3 7 6" xfId="7477" xr:uid="{00000000-0005-0000-0000-000077280000}"/>
    <cellStyle name="Currency 6 4 3 7 6 2" xfId="33924" xr:uid="{AF7AD232-12CE-4038-8264-510D466F2D17}"/>
    <cellStyle name="Currency 6 4 3 7 7" xfId="31774" xr:uid="{F5E073E3-F91E-480E-BEF0-A8DA27084C3B}"/>
    <cellStyle name="Currency 6 4 3 8" xfId="882" xr:uid="{00000000-0005-0000-0000-000078280000}"/>
    <cellStyle name="Currency 6 4 3 8 2" xfId="13952" xr:uid="{00000000-0005-0000-0000-000079280000}"/>
    <cellStyle name="Currency 6 4 3 8 2 2" xfId="36972" xr:uid="{13D1F505-B182-450B-8B25-C4E0D4325C5A}"/>
    <cellStyle name="Currency 6 4 3 8 3" xfId="19413" xr:uid="{00000000-0005-0000-0000-00007A280000}"/>
    <cellStyle name="Currency 6 4 3 8 3 2" xfId="39432" xr:uid="{A9C68F10-0B94-4CCE-B969-34DE0392581F}"/>
    <cellStyle name="Currency 6 4 3 8 4" xfId="24871" xr:uid="{00000000-0005-0000-0000-00007B280000}"/>
    <cellStyle name="Currency 6 4 3 8 4 2" xfId="41893" xr:uid="{4E63D4A3-06BB-42FA-B06C-F2D1CAAA5B3D}"/>
    <cellStyle name="Currency 6 4 3 8 5" xfId="8494" xr:uid="{00000000-0005-0000-0000-00007C280000}"/>
    <cellStyle name="Currency 6 4 3 8 5 2" xfId="34512" xr:uid="{5B40711B-1F17-4BF4-B393-43FBFF609CBC}"/>
    <cellStyle name="Currency 6 4 3 8 6" xfId="29902" xr:uid="{1EB39A08-EA45-45AD-8648-C34D7A22624D}"/>
    <cellStyle name="Currency 6 4 3 9" xfId="7976" xr:uid="{00000000-0005-0000-0000-00007D280000}"/>
    <cellStyle name="Currency 6 4 3 9 2" xfId="34236" xr:uid="{FBEF02D4-801E-4899-8933-0CF37551EC90}"/>
    <cellStyle name="Currency 6 4 4" xfId="453" xr:uid="{00000000-0005-0000-0000-00007E280000}"/>
    <cellStyle name="Currency 6 4 4 10" xfId="13524" xr:uid="{00000000-0005-0000-0000-00007F280000}"/>
    <cellStyle name="Currency 6 4 4 10 2" xfId="36732" xr:uid="{E306278B-BB8B-4632-B7D9-96CDD952BA58}"/>
    <cellStyle name="Currency 6 4 4 11" xfId="18984" xr:uid="{00000000-0005-0000-0000-000080280000}"/>
    <cellStyle name="Currency 6 4 4 11 2" xfId="39192" xr:uid="{94227679-576E-4512-A05F-A034FEA18FE6}"/>
    <cellStyle name="Currency 6 4 4 12" xfId="24443" xr:uid="{00000000-0005-0000-0000-000081280000}"/>
    <cellStyle name="Currency 6 4 4 12 2" xfId="41653" xr:uid="{944733BC-5038-416E-BF20-44FF82FA3806}"/>
    <cellStyle name="Currency 6 4 4 13" xfId="5641" xr:uid="{00000000-0005-0000-0000-000082280000}"/>
    <cellStyle name="Currency 6 4 4 13 2" xfId="32088" xr:uid="{9208CAA2-BB3E-40C7-9070-4E71C1962EC3}"/>
    <cellStyle name="Currency 6 4 4 14" xfId="29662" xr:uid="{7D4821C5-3E6D-40C7-97B5-0BBFE1249055}"/>
    <cellStyle name="Currency 6 4 4 2" xfId="1472" xr:uid="{00000000-0005-0000-0000-000083280000}"/>
    <cellStyle name="Currency 6 4 4 2 2" xfId="9082" xr:uid="{00000000-0005-0000-0000-000084280000}"/>
    <cellStyle name="Currency 6 4 4 2 2 2" xfId="34860" xr:uid="{188C931B-C6D6-4422-B685-913A6985B971}"/>
    <cellStyle name="Currency 6 4 4 2 3" xfId="14540" xr:uid="{00000000-0005-0000-0000-000085280000}"/>
    <cellStyle name="Currency 6 4 4 2 3 2" xfId="37320" xr:uid="{7FE8202D-6EDA-4295-9268-B43E75C30891}"/>
    <cellStyle name="Currency 6 4 4 2 4" xfId="20001" xr:uid="{00000000-0005-0000-0000-000086280000}"/>
    <cellStyle name="Currency 6 4 4 2 4 2" xfId="39780" xr:uid="{3436C251-4BD4-4127-AAAC-E884B3E902FA}"/>
    <cellStyle name="Currency 6 4 4 2 5" xfId="25459" xr:uid="{00000000-0005-0000-0000-000087280000}"/>
    <cellStyle name="Currency 6 4 4 2 5 2" xfId="42241" xr:uid="{885139DF-D5C5-40EE-8A8F-D22DC0880FF4}"/>
    <cellStyle name="Currency 6 4 4 2 6" xfId="5953" xr:uid="{00000000-0005-0000-0000-000088280000}"/>
    <cellStyle name="Currency 6 4 4 2 6 2" xfId="32400" xr:uid="{D7A0DDAD-EEF6-4FF2-A984-0F60F12AC213}"/>
    <cellStyle name="Currency 6 4 4 2 7" xfId="30250" xr:uid="{7C14B4A7-D5BD-4237-A812-D10C94CA91C9}"/>
    <cellStyle name="Currency 6 4 4 3" xfId="2213" xr:uid="{00000000-0005-0000-0000-000089280000}"/>
    <cellStyle name="Currency 6 4 4 3 2" xfId="9823" xr:uid="{00000000-0005-0000-0000-00008A280000}"/>
    <cellStyle name="Currency 6 4 4 3 2 2" xfId="35172" xr:uid="{C59E0FCC-1CA1-4EF6-B4AD-278E1BB06E06}"/>
    <cellStyle name="Currency 6 4 4 3 3" xfId="15280" xr:uid="{00000000-0005-0000-0000-00008B280000}"/>
    <cellStyle name="Currency 6 4 4 3 3 2" xfId="37632" xr:uid="{39752139-F884-4AF6-AD0C-FF8976A75761}"/>
    <cellStyle name="Currency 6 4 4 3 4" xfId="20741" xr:uid="{00000000-0005-0000-0000-00008C280000}"/>
    <cellStyle name="Currency 6 4 4 3 4 2" xfId="40092" xr:uid="{91B9D6AC-3390-4176-85DE-141D6C6EB863}"/>
    <cellStyle name="Currency 6 4 4 3 5" xfId="26199" xr:uid="{00000000-0005-0000-0000-00008D280000}"/>
    <cellStyle name="Currency 6 4 4 3 5 2" xfId="42553" xr:uid="{10535A59-F4EC-41D1-830B-9A4B55857BD8}"/>
    <cellStyle name="Currency 6 4 4 3 6" xfId="6265" xr:uid="{00000000-0005-0000-0000-00008E280000}"/>
    <cellStyle name="Currency 6 4 4 3 6 2" xfId="32712" xr:uid="{D8EEE643-210F-4252-9045-7147A62189D3}"/>
    <cellStyle name="Currency 6 4 4 3 7" xfId="30562" xr:uid="{7809DEA8-2BBC-4448-902C-EF82DD19C790}"/>
    <cellStyle name="Currency 6 4 4 4" xfId="2953" xr:uid="{00000000-0005-0000-0000-00008F280000}"/>
    <cellStyle name="Currency 6 4 4 4 2" xfId="10563" xr:uid="{00000000-0005-0000-0000-000090280000}"/>
    <cellStyle name="Currency 6 4 4 4 2 2" xfId="35484" xr:uid="{AA055AA3-6E61-4B61-A683-DCA7A22FB10E}"/>
    <cellStyle name="Currency 6 4 4 4 3" xfId="16020" xr:uid="{00000000-0005-0000-0000-000091280000}"/>
    <cellStyle name="Currency 6 4 4 4 3 2" xfId="37944" xr:uid="{EFAF5AB7-87E0-4A4F-A9D5-B372E49669C4}"/>
    <cellStyle name="Currency 6 4 4 4 4" xfId="21481" xr:uid="{00000000-0005-0000-0000-000092280000}"/>
    <cellStyle name="Currency 6 4 4 4 4 2" xfId="40404" xr:uid="{BF7A7194-31E7-477C-8DA7-69C35D980B76}"/>
    <cellStyle name="Currency 6 4 4 4 5" xfId="26939" xr:uid="{00000000-0005-0000-0000-000093280000}"/>
    <cellStyle name="Currency 6 4 4 4 5 2" xfId="42865" xr:uid="{ACAE19EE-000D-457C-99B5-1D753478E747}"/>
    <cellStyle name="Currency 6 4 4 4 6" xfId="6577" xr:uid="{00000000-0005-0000-0000-000094280000}"/>
    <cellStyle name="Currency 6 4 4 4 6 2" xfId="33024" xr:uid="{5E9C1059-0FE7-474B-8D3D-AB55E823E947}"/>
    <cellStyle name="Currency 6 4 4 4 7" xfId="30874" xr:uid="{FBDAB2F8-BE07-4607-A4BB-C698C422815E}"/>
    <cellStyle name="Currency 6 4 4 5" xfId="3694" xr:uid="{00000000-0005-0000-0000-000095280000}"/>
    <cellStyle name="Currency 6 4 4 5 2" xfId="11303" xr:uid="{00000000-0005-0000-0000-000096280000}"/>
    <cellStyle name="Currency 6 4 4 5 2 2" xfId="35796" xr:uid="{3F789833-AFB6-4E43-9A38-870865628AEB}"/>
    <cellStyle name="Currency 6 4 4 5 3" xfId="16760" xr:uid="{00000000-0005-0000-0000-000097280000}"/>
    <cellStyle name="Currency 6 4 4 5 3 2" xfId="38256" xr:uid="{2170889E-4368-43E3-BF06-88F7ADC53A04}"/>
    <cellStyle name="Currency 6 4 4 5 4" xfId="22221" xr:uid="{00000000-0005-0000-0000-000098280000}"/>
    <cellStyle name="Currency 6 4 4 5 4 2" xfId="40716" xr:uid="{1D78124F-2AF4-4799-99E7-B2B47D553678}"/>
    <cellStyle name="Currency 6 4 4 5 5" xfId="27679" xr:uid="{00000000-0005-0000-0000-000099280000}"/>
    <cellStyle name="Currency 6 4 4 5 5 2" xfId="43177" xr:uid="{93857BDF-4EA7-45F0-81EC-B5DAEF2F32E4}"/>
    <cellStyle name="Currency 6 4 4 5 6" xfId="6889" xr:uid="{00000000-0005-0000-0000-00009A280000}"/>
    <cellStyle name="Currency 6 4 4 5 6 2" xfId="33336" xr:uid="{4EF60F60-2099-42BB-B916-41078E1A4D4F}"/>
    <cellStyle name="Currency 6 4 4 5 7" xfId="31186" xr:uid="{ADB8A5AD-B619-45EF-8FAE-39C5596BCCAF}"/>
    <cellStyle name="Currency 6 4 4 6" xfId="4435" xr:uid="{00000000-0005-0000-0000-00009B280000}"/>
    <cellStyle name="Currency 6 4 4 6 2" xfId="12044" xr:uid="{00000000-0005-0000-0000-00009C280000}"/>
    <cellStyle name="Currency 6 4 4 6 2 2" xfId="36108" xr:uid="{8BDA6953-BC7C-4F7A-B38D-3F248EABAA46}"/>
    <cellStyle name="Currency 6 4 4 6 3" xfId="17501" xr:uid="{00000000-0005-0000-0000-00009D280000}"/>
    <cellStyle name="Currency 6 4 4 6 3 2" xfId="38568" xr:uid="{7184731D-50EC-4E73-85A4-B3CE16362B1F}"/>
    <cellStyle name="Currency 6 4 4 6 4" xfId="22962" xr:uid="{00000000-0005-0000-0000-00009E280000}"/>
    <cellStyle name="Currency 6 4 4 6 4 2" xfId="41028" xr:uid="{F5AA1A24-E001-43ED-BD59-DE93D07369D2}"/>
    <cellStyle name="Currency 6 4 4 6 5" xfId="28420" xr:uid="{00000000-0005-0000-0000-00009F280000}"/>
    <cellStyle name="Currency 6 4 4 6 5 2" xfId="43489" xr:uid="{365AE8CC-35F4-497D-99F9-DFCD15AD17A2}"/>
    <cellStyle name="Currency 6 4 4 6 6" xfId="7201" xr:uid="{00000000-0005-0000-0000-0000A0280000}"/>
    <cellStyle name="Currency 6 4 4 6 6 2" xfId="33648" xr:uid="{917CC031-0469-4516-910A-D5C668B9DE6B}"/>
    <cellStyle name="Currency 6 4 4 6 7" xfId="31498" xr:uid="{B5F14AA1-6E88-4358-B25C-CEA3A5EEA2C8}"/>
    <cellStyle name="Currency 6 4 4 7" xfId="5175" xr:uid="{00000000-0005-0000-0000-0000A1280000}"/>
    <cellStyle name="Currency 6 4 4 7 2" xfId="12784" xr:uid="{00000000-0005-0000-0000-0000A2280000}"/>
    <cellStyle name="Currency 6 4 4 7 2 2" xfId="36420" xr:uid="{86CBA08E-834C-413A-AACE-9DF977DBF9EE}"/>
    <cellStyle name="Currency 6 4 4 7 3" xfId="18241" xr:uid="{00000000-0005-0000-0000-0000A3280000}"/>
    <cellStyle name="Currency 6 4 4 7 3 2" xfId="38880" xr:uid="{8F908CEE-A9F8-482C-9CE3-378AC62D5332}"/>
    <cellStyle name="Currency 6 4 4 7 4" xfId="23702" xr:uid="{00000000-0005-0000-0000-0000A4280000}"/>
    <cellStyle name="Currency 6 4 4 7 4 2" xfId="41340" xr:uid="{7E9B14E7-4583-4E95-8509-F2DB92DB3472}"/>
    <cellStyle name="Currency 6 4 4 7 5" xfId="29160" xr:uid="{00000000-0005-0000-0000-0000A5280000}"/>
    <cellStyle name="Currency 6 4 4 7 5 2" xfId="43801" xr:uid="{F7F5C9F4-38CD-4D26-8564-E7EA2B5280C9}"/>
    <cellStyle name="Currency 6 4 4 7 6" xfId="7513" xr:uid="{00000000-0005-0000-0000-0000A6280000}"/>
    <cellStyle name="Currency 6 4 4 7 6 2" xfId="33960" xr:uid="{B83DE5F8-F9B6-495A-9B33-7AC7123DA03F}"/>
    <cellStyle name="Currency 6 4 4 7 7" xfId="31810" xr:uid="{5EF6EA76-A017-4EBE-81AD-CF0A9CAF6C59}"/>
    <cellStyle name="Currency 6 4 4 8" xfId="918" xr:uid="{00000000-0005-0000-0000-0000A7280000}"/>
    <cellStyle name="Currency 6 4 4 8 2" xfId="13988" xr:uid="{00000000-0005-0000-0000-0000A8280000}"/>
    <cellStyle name="Currency 6 4 4 8 2 2" xfId="37008" xr:uid="{0EC9B2BC-D94E-4F84-852C-11883A7CD4E1}"/>
    <cellStyle name="Currency 6 4 4 8 3" xfId="19449" xr:uid="{00000000-0005-0000-0000-0000A9280000}"/>
    <cellStyle name="Currency 6 4 4 8 3 2" xfId="39468" xr:uid="{14B0EE74-B2BF-46B4-BC90-A7AFF2384A90}"/>
    <cellStyle name="Currency 6 4 4 8 4" xfId="24907" xr:uid="{00000000-0005-0000-0000-0000AA280000}"/>
    <cellStyle name="Currency 6 4 4 8 4 2" xfId="41929" xr:uid="{39634F7A-350B-4C65-A8F8-C265DC7DAB60}"/>
    <cellStyle name="Currency 6 4 4 8 5" xfId="8530" xr:uid="{00000000-0005-0000-0000-0000AB280000}"/>
    <cellStyle name="Currency 6 4 4 8 5 2" xfId="34548" xr:uid="{02B70761-2043-47B1-B371-555BD698D788}"/>
    <cellStyle name="Currency 6 4 4 8 6" xfId="29938" xr:uid="{61CDCDE3-BFDB-4F13-A927-C1EAAD3C2D2D}"/>
    <cellStyle name="Currency 6 4 4 9" xfId="8065" xr:uid="{00000000-0005-0000-0000-0000AC280000}"/>
    <cellStyle name="Currency 6 4 4 9 2" xfId="34272" xr:uid="{BF4B9BEE-3C7B-4865-9500-A3B8C5A33723}"/>
    <cellStyle name="Currency 6 4 5" xfId="542" xr:uid="{00000000-0005-0000-0000-0000AD280000}"/>
    <cellStyle name="Currency 6 4 5 10" xfId="13613" xr:uid="{00000000-0005-0000-0000-0000AE280000}"/>
    <cellStyle name="Currency 6 4 5 10 2" xfId="36768" xr:uid="{46312113-2A7E-438C-A316-8C7B64A258FA}"/>
    <cellStyle name="Currency 6 4 5 11" xfId="19073" xr:uid="{00000000-0005-0000-0000-0000AF280000}"/>
    <cellStyle name="Currency 6 4 5 11 2" xfId="39228" xr:uid="{4FB63C43-6768-4B6B-B422-209672B16571}"/>
    <cellStyle name="Currency 6 4 5 12" xfId="24532" xr:uid="{00000000-0005-0000-0000-0000B0280000}"/>
    <cellStyle name="Currency 6 4 5 12 2" xfId="41689" xr:uid="{34AA5028-53DE-45C4-91BE-D58CCF75BB1C}"/>
    <cellStyle name="Currency 6 4 5 13" xfId="5677" xr:uid="{00000000-0005-0000-0000-0000B1280000}"/>
    <cellStyle name="Currency 6 4 5 13 2" xfId="32124" xr:uid="{07D83A10-AD50-40B8-A56A-0D4B895448FA}"/>
    <cellStyle name="Currency 6 4 5 14" xfId="29698" xr:uid="{60E58044-55E2-4DAC-BB92-8DBB12182C68}"/>
    <cellStyle name="Currency 6 4 5 2" xfId="1561" xr:uid="{00000000-0005-0000-0000-0000B2280000}"/>
    <cellStyle name="Currency 6 4 5 2 2" xfId="9171" xr:uid="{00000000-0005-0000-0000-0000B3280000}"/>
    <cellStyle name="Currency 6 4 5 2 2 2" xfId="34896" xr:uid="{BE48AD1D-5554-4EAC-A95C-D5D18F48DAE0}"/>
    <cellStyle name="Currency 6 4 5 2 3" xfId="14629" xr:uid="{00000000-0005-0000-0000-0000B4280000}"/>
    <cellStyle name="Currency 6 4 5 2 3 2" xfId="37356" xr:uid="{34E01DC4-1C86-41DF-BB92-57D4D5FFB5AB}"/>
    <cellStyle name="Currency 6 4 5 2 4" xfId="20090" xr:uid="{00000000-0005-0000-0000-0000B5280000}"/>
    <cellStyle name="Currency 6 4 5 2 4 2" xfId="39816" xr:uid="{35145CAB-857C-42B7-8172-7C570F4F6881}"/>
    <cellStyle name="Currency 6 4 5 2 5" xfId="25548" xr:uid="{00000000-0005-0000-0000-0000B6280000}"/>
    <cellStyle name="Currency 6 4 5 2 5 2" xfId="42277" xr:uid="{BD0C3F88-70F5-4817-BC59-3C1F478B5FBD}"/>
    <cellStyle name="Currency 6 4 5 2 6" xfId="5989" xr:uid="{00000000-0005-0000-0000-0000B7280000}"/>
    <cellStyle name="Currency 6 4 5 2 6 2" xfId="32436" xr:uid="{62C895DD-D750-4DB6-A9A7-F9B8B8AB6D2E}"/>
    <cellStyle name="Currency 6 4 5 2 7" xfId="30286" xr:uid="{8A52FAB4-C5B1-4D61-8C98-EFF07DA69058}"/>
    <cellStyle name="Currency 6 4 5 3" xfId="2302" xr:uid="{00000000-0005-0000-0000-0000B8280000}"/>
    <cellStyle name="Currency 6 4 5 3 2" xfId="9912" xr:uid="{00000000-0005-0000-0000-0000B9280000}"/>
    <cellStyle name="Currency 6 4 5 3 2 2" xfId="35208" xr:uid="{E2648141-02E4-482F-A925-B2AC6870DB15}"/>
    <cellStyle name="Currency 6 4 5 3 3" xfId="15369" xr:uid="{00000000-0005-0000-0000-0000BA280000}"/>
    <cellStyle name="Currency 6 4 5 3 3 2" xfId="37668" xr:uid="{D4DF2D45-61D5-4F5D-A543-A0C1EC71182B}"/>
    <cellStyle name="Currency 6 4 5 3 4" xfId="20830" xr:uid="{00000000-0005-0000-0000-0000BB280000}"/>
    <cellStyle name="Currency 6 4 5 3 4 2" xfId="40128" xr:uid="{D93E7B03-2F24-4E30-BD6E-7AE457D8B731}"/>
    <cellStyle name="Currency 6 4 5 3 5" xfId="26288" xr:uid="{00000000-0005-0000-0000-0000BC280000}"/>
    <cellStyle name="Currency 6 4 5 3 5 2" xfId="42589" xr:uid="{A6C6D5E7-7206-4298-8AB3-54093E3835CE}"/>
    <cellStyle name="Currency 6 4 5 3 6" xfId="6301" xr:uid="{00000000-0005-0000-0000-0000BD280000}"/>
    <cellStyle name="Currency 6 4 5 3 6 2" xfId="32748" xr:uid="{88D60824-488E-4E41-9289-EB90F3DD3D66}"/>
    <cellStyle name="Currency 6 4 5 3 7" xfId="30598" xr:uid="{2877025C-A370-42D9-AB67-EE4219BA78DE}"/>
    <cellStyle name="Currency 6 4 5 4" xfId="3042" xr:uid="{00000000-0005-0000-0000-0000BE280000}"/>
    <cellStyle name="Currency 6 4 5 4 2" xfId="10652" xr:uid="{00000000-0005-0000-0000-0000BF280000}"/>
    <cellStyle name="Currency 6 4 5 4 2 2" xfId="35520" xr:uid="{C6146488-7E62-4703-B875-525AC9F60217}"/>
    <cellStyle name="Currency 6 4 5 4 3" xfId="16109" xr:uid="{00000000-0005-0000-0000-0000C0280000}"/>
    <cellStyle name="Currency 6 4 5 4 3 2" xfId="37980" xr:uid="{3AE69C26-73CD-405F-83D4-B2C8E152DF58}"/>
    <cellStyle name="Currency 6 4 5 4 4" xfId="21570" xr:uid="{00000000-0005-0000-0000-0000C1280000}"/>
    <cellStyle name="Currency 6 4 5 4 4 2" xfId="40440" xr:uid="{27DCD247-7C89-4624-B6C5-D9273086C730}"/>
    <cellStyle name="Currency 6 4 5 4 5" xfId="27028" xr:uid="{00000000-0005-0000-0000-0000C2280000}"/>
    <cellStyle name="Currency 6 4 5 4 5 2" xfId="42901" xr:uid="{D53020AB-957C-448D-A4CC-932C2DED974B}"/>
    <cellStyle name="Currency 6 4 5 4 6" xfId="6613" xr:uid="{00000000-0005-0000-0000-0000C3280000}"/>
    <cellStyle name="Currency 6 4 5 4 6 2" xfId="33060" xr:uid="{3FE1B343-9E06-467E-85C3-CC6D5C894040}"/>
    <cellStyle name="Currency 6 4 5 4 7" xfId="30910" xr:uid="{8BFCC18E-AF64-4290-BE41-00F492C555B8}"/>
    <cellStyle name="Currency 6 4 5 5" xfId="3783" xr:uid="{00000000-0005-0000-0000-0000C4280000}"/>
    <cellStyle name="Currency 6 4 5 5 2" xfId="11392" xr:uid="{00000000-0005-0000-0000-0000C5280000}"/>
    <cellStyle name="Currency 6 4 5 5 2 2" xfId="35832" xr:uid="{D3392CAF-B3C9-4B55-90AE-6FE03C4059C7}"/>
    <cellStyle name="Currency 6 4 5 5 3" xfId="16849" xr:uid="{00000000-0005-0000-0000-0000C6280000}"/>
    <cellStyle name="Currency 6 4 5 5 3 2" xfId="38292" xr:uid="{F164C0D2-B2D6-4284-B39F-B7DFFE28033E}"/>
    <cellStyle name="Currency 6 4 5 5 4" xfId="22310" xr:uid="{00000000-0005-0000-0000-0000C7280000}"/>
    <cellStyle name="Currency 6 4 5 5 4 2" xfId="40752" xr:uid="{6EE6F36A-3D51-4F89-9567-3F57A164759F}"/>
    <cellStyle name="Currency 6 4 5 5 5" xfId="27768" xr:uid="{00000000-0005-0000-0000-0000C8280000}"/>
    <cellStyle name="Currency 6 4 5 5 5 2" xfId="43213" xr:uid="{4977FD78-F5E1-4D10-A732-43E0786BE2A8}"/>
    <cellStyle name="Currency 6 4 5 5 6" xfId="6925" xr:uid="{00000000-0005-0000-0000-0000C9280000}"/>
    <cellStyle name="Currency 6 4 5 5 6 2" xfId="33372" xr:uid="{89660ECD-512A-455E-89E4-AB7F8D365532}"/>
    <cellStyle name="Currency 6 4 5 5 7" xfId="31222" xr:uid="{3B76ED7D-F3DB-44E1-A709-BE9200CEC1F0}"/>
    <cellStyle name="Currency 6 4 5 6" xfId="4524" xr:uid="{00000000-0005-0000-0000-0000CA280000}"/>
    <cellStyle name="Currency 6 4 5 6 2" xfId="12133" xr:uid="{00000000-0005-0000-0000-0000CB280000}"/>
    <cellStyle name="Currency 6 4 5 6 2 2" xfId="36144" xr:uid="{8B453832-6802-4C1F-86A1-EAAD3011BB7D}"/>
    <cellStyle name="Currency 6 4 5 6 3" xfId="17590" xr:uid="{00000000-0005-0000-0000-0000CC280000}"/>
    <cellStyle name="Currency 6 4 5 6 3 2" xfId="38604" xr:uid="{56F468B2-6D15-41C3-8BD8-D6CB22B1B16A}"/>
    <cellStyle name="Currency 6 4 5 6 4" xfId="23051" xr:uid="{00000000-0005-0000-0000-0000CD280000}"/>
    <cellStyle name="Currency 6 4 5 6 4 2" xfId="41064" xr:uid="{E6C565E8-B0BB-4180-84EA-83E0B4B752B8}"/>
    <cellStyle name="Currency 6 4 5 6 5" xfId="28509" xr:uid="{00000000-0005-0000-0000-0000CE280000}"/>
    <cellStyle name="Currency 6 4 5 6 5 2" xfId="43525" xr:uid="{2333FBE7-007A-473A-9706-2E7C9F842600}"/>
    <cellStyle name="Currency 6 4 5 6 6" xfId="7237" xr:uid="{00000000-0005-0000-0000-0000CF280000}"/>
    <cellStyle name="Currency 6 4 5 6 6 2" xfId="33684" xr:uid="{9930632C-6285-4835-86E0-48F80D693F6B}"/>
    <cellStyle name="Currency 6 4 5 6 7" xfId="31534" xr:uid="{6BF6C98A-16C6-4B3D-8171-707F775BA6D6}"/>
    <cellStyle name="Currency 6 4 5 7" xfId="5264" xr:uid="{00000000-0005-0000-0000-0000D0280000}"/>
    <cellStyle name="Currency 6 4 5 7 2" xfId="12873" xr:uid="{00000000-0005-0000-0000-0000D1280000}"/>
    <cellStyle name="Currency 6 4 5 7 2 2" xfId="36456" xr:uid="{80CD7798-A047-41B7-B6FD-F8BA3AA2EE4D}"/>
    <cellStyle name="Currency 6 4 5 7 3" xfId="18330" xr:uid="{00000000-0005-0000-0000-0000D2280000}"/>
    <cellStyle name="Currency 6 4 5 7 3 2" xfId="38916" xr:uid="{1FCB6B21-C664-4270-BE8D-09062D868872}"/>
    <cellStyle name="Currency 6 4 5 7 4" xfId="23791" xr:uid="{00000000-0005-0000-0000-0000D3280000}"/>
    <cellStyle name="Currency 6 4 5 7 4 2" xfId="41376" xr:uid="{6AB3A724-A1E0-4912-B05E-5588ED68CA4F}"/>
    <cellStyle name="Currency 6 4 5 7 5" xfId="29249" xr:uid="{00000000-0005-0000-0000-0000D4280000}"/>
    <cellStyle name="Currency 6 4 5 7 5 2" xfId="43837" xr:uid="{981F0511-1C1A-4A6E-AB1A-2DD039FA44B9}"/>
    <cellStyle name="Currency 6 4 5 7 6" xfId="7549" xr:uid="{00000000-0005-0000-0000-0000D5280000}"/>
    <cellStyle name="Currency 6 4 5 7 6 2" xfId="33996" xr:uid="{D73DF36A-E0E5-4393-9F65-0713DA072A6C}"/>
    <cellStyle name="Currency 6 4 5 7 7" xfId="31846" xr:uid="{B822DD41-772F-44A3-9F5A-59F35E3F5F63}"/>
    <cellStyle name="Currency 6 4 5 8" xfId="954" xr:uid="{00000000-0005-0000-0000-0000D6280000}"/>
    <cellStyle name="Currency 6 4 5 8 2" xfId="14024" xr:uid="{00000000-0005-0000-0000-0000D7280000}"/>
    <cellStyle name="Currency 6 4 5 8 2 2" xfId="37044" xr:uid="{A34E6DA0-4B0B-4314-9162-5FFF911A3C66}"/>
    <cellStyle name="Currency 6 4 5 8 3" xfId="19485" xr:uid="{00000000-0005-0000-0000-0000D8280000}"/>
    <cellStyle name="Currency 6 4 5 8 3 2" xfId="39504" xr:uid="{D9D10ACF-2AE0-4E09-9D98-A7142E651EA5}"/>
    <cellStyle name="Currency 6 4 5 8 4" xfId="24943" xr:uid="{00000000-0005-0000-0000-0000D9280000}"/>
    <cellStyle name="Currency 6 4 5 8 4 2" xfId="41965" xr:uid="{489BF08A-73BA-4FBD-9038-30ECF08BD511}"/>
    <cellStyle name="Currency 6 4 5 8 5" xfId="8566" xr:uid="{00000000-0005-0000-0000-0000DA280000}"/>
    <cellStyle name="Currency 6 4 5 8 5 2" xfId="34584" xr:uid="{E6F28782-0665-4041-830D-AA7F358DDA4E}"/>
    <cellStyle name="Currency 6 4 5 8 6" xfId="29974" xr:uid="{BFEF2A88-4653-4FFC-AD3A-55A7EDFDD7F5}"/>
    <cellStyle name="Currency 6 4 5 9" xfId="8154" xr:uid="{00000000-0005-0000-0000-0000DB280000}"/>
    <cellStyle name="Currency 6 4 5 9 2" xfId="34308" xr:uid="{831F8CC0-E91A-4D7C-8C61-2D97AFB5AD2C}"/>
    <cellStyle name="Currency 6 4 6" xfId="631" xr:uid="{00000000-0005-0000-0000-0000DC280000}"/>
    <cellStyle name="Currency 6 4 6 10" xfId="13702" xr:uid="{00000000-0005-0000-0000-0000DD280000}"/>
    <cellStyle name="Currency 6 4 6 10 2" xfId="36804" xr:uid="{87BF86F5-5501-4DDD-BEC5-7C73388CB3FB}"/>
    <cellStyle name="Currency 6 4 6 11" xfId="19162" xr:uid="{00000000-0005-0000-0000-0000DE280000}"/>
    <cellStyle name="Currency 6 4 6 11 2" xfId="39264" xr:uid="{63E8F3DE-E679-4036-8C36-52021A8020CE}"/>
    <cellStyle name="Currency 6 4 6 12" xfId="24621" xr:uid="{00000000-0005-0000-0000-0000DF280000}"/>
    <cellStyle name="Currency 6 4 6 12 2" xfId="41725" xr:uid="{929C8FD3-D658-4AB6-B00E-B4D0D030959D}"/>
    <cellStyle name="Currency 6 4 6 13" xfId="5713" xr:uid="{00000000-0005-0000-0000-0000E0280000}"/>
    <cellStyle name="Currency 6 4 6 13 2" xfId="32160" xr:uid="{8C782AEF-48F3-445C-8246-0244BAF5FDF2}"/>
    <cellStyle name="Currency 6 4 6 14" xfId="29734" xr:uid="{C6A0FB92-B1DA-4E8F-AAB5-005E9ED461E8}"/>
    <cellStyle name="Currency 6 4 6 2" xfId="1650" xr:uid="{00000000-0005-0000-0000-0000E1280000}"/>
    <cellStyle name="Currency 6 4 6 2 2" xfId="9260" xr:uid="{00000000-0005-0000-0000-0000E2280000}"/>
    <cellStyle name="Currency 6 4 6 2 2 2" xfId="34932" xr:uid="{883D922A-041F-40EB-96A2-3D6C0D5C8152}"/>
    <cellStyle name="Currency 6 4 6 2 3" xfId="14718" xr:uid="{00000000-0005-0000-0000-0000E3280000}"/>
    <cellStyle name="Currency 6 4 6 2 3 2" xfId="37392" xr:uid="{2A641895-4E22-4FA7-9B10-6730CFAB0840}"/>
    <cellStyle name="Currency 6 4 6 2 4" xfId="20179" xr:uid="{00000000-0005-0000-0000-0000E4280000}"/>
    <cellStyle name="Currency 6 4 6 2 4 2" xfId="39852" xr:uid="{BB114DB5-B398-4E67-B004-682A5975CC82}"/>
    <cellStyle name="Currency 6 4 6 2 5" xfId="25637" xr:uid="{00000000-0005-0000-0000-0000E5280000}"/>
    <cellStyle name="Currency 6 4 6 2 5 2" xfId="42313" xr:uid="{AC33EE21-98C8-488C-A196-D3C195D6C17A}"/>
    <cellStyle name="Currency 6 4 6 2 6" xfId="6025" xr:uid="{00000000-0005-0000-0000-0000E6280000}"/>
    <cellStyle name="Currency 6 4 6 2 6 2" xfId="32472" xr:uid="{5BD67FC4-E61C-4CEE-8148-924244E37305}"/>
    <cellStyle name="Currency 6 4 6 2 7" xfId="30322" xr:uid="{059AC458-865A-4D02-899C-686FEED01FFC}"/>
    <cellStyle name="Currency 6 4 6 3" xfId="2391" xr:uid="{00000000-0005-0000-0000-0000E7280000}"/>
    <cellStyle name="Currency 6 4 6 3 2" xfId="10001" xr:uid="{00000000-0005-0000-0000-0000E8280000}"/>
    <cellStyle name="Currency 6 4 6 3 2 2" xfId="35244" xr:uid="{62D4C54F-6673-42E1-99DD-347AA062E3F8}"/>
    <cellStyle name="Currency 6 4 6 3 3" xfId="15458" xr:uid="{00000000-0005-0000-0000-0000E9280000}"/>
    <cellStyle name="Currency 6 4 6 3 3 2" xfId="37704" xr:uid="{39D30BF3-4851-448C-A998-EC9EDEF219AB}"/>
    <cellStyle name="Currency 6 4 6 3 4" xfId="20919" xr:uid="{00000000-0005-0000-0000-0000EA280000}"/>
    <cellStyle name="Currency 6 4 6 3 4 2" xfId="40164" xr:uid="{F08A0A29-6BF5-44DA-93D9-83094B1C42F2}"/>
    <cellStyle name="Currency 6 4 6 3 5" xfId="26377" xr:uid="{00000000-0005-0000-0000-0000EB280000}"/>
    <cellStyle name="Currency 6 4 6 3 5 2" xfId="42625" xr:uid="{A8A367A4-EE7A-4103-9152-26CBAA62A44D}"/>
    <cellStyle name="Currency 6 4 6 3 6" xfId="6337" xr:uid="{00000000-0005-0000-0000-0000EC280000}"/>
    <cellStyle name="Currency 6 4 6 3 6 2" xfId="32784" xr:uid="{D6E5FDC8-6BF1-4367-81A0-CEB65E8B0ED8}"/>
    <cellStyle name="Currency 6 4 6 3 7" xfId="30634" xr:uid="{557CF641-78FB-4E19-91FE-35B1AAC8A313}"/>
    <cellStyle name="Currency 6 4 6 4" xfId="3131" xr:uid="{00000000-0005-0000-0000-0000ED280000}"/>
    <cellStyle name="Currency 6 4 6 4 2" xfId="10741" xr:uid="{00000000-0005-0000-0000-0000EE280000}"/>
    <cellStyle name="Currency 6 4 6 4 2 2" xfId="35556" xr:uid="{0C864E4D-D19F-4593-953D-A78BA8448D70}"/>
    <cellStyle name="Currency 6 4 6 4 3" xfId="16198" xr:uid="{00000000-0005-0000-0000-0000EF280000}"/>
    <cellStyle name="Currency 6 4 6 4 3 2" xfId="38016" xr:uid="{07E051E2-8429-4F10-AEB1-FF7218643A43}"/>
    <cellStyle name="Currency 6 4 6 4 4" xfId="21659" xr:uid="{00000000-0005-0000-0000-0000F0280000}"/>
    <cellStyle name="Currency 6 4 6 4 4 2" xfId="40476" xr:uid="{F4C0A312-BC26-4A1D-83E7-0A8BA509F929}"/>
    <cellStyle name="Currency 6 4 6 4 5" xfId="27117" xr:uid="{00000000-0005-0000-0000-0000F1280000}"/>
    <cellStyle name="Currency 6 4 6 4 5 2" xfId="42937" xr:uid="{A9804085-C5F7-438A-B8B2-441993E2E2F3}"/>
    <cellStyle name="Currency 6 4 6 4 6" xfId="6649" xr:uid="{00000000-0005-0000-0000-0000F2280000}"/>
    <cellStyle name="Currency 6 4 6 4 6 2" xfId="33096" xr:uid="{860C52AD-3131-4D77-BEAA-8134B99C2CB2}"/>
    <cellStyle name="Currency 6 4 6 4 7" xfId="30946" xr:uid="{4BE670FA-5E4C-46EA-B9CB-FC1513DB2F13}"/>
    <cellStyle name="Currency 6 4 6 5" xfId="3872" xr:uid="{00000000-0005-0000-0000-0000F3280000}"/>
    <cellStyle name="Currency 6 4 6 5 2" xfId="11481" xr:uid="{00000000-0005-0000-0000-0000F4280000}"/>
    <cellStyle name="Currency 6 4 6 5 2 2" xfId="35868" xr:uid="{B286E5FF-818B-4937-8CE1-A54E9F664631}"/>
    <cellStyle name="Currency 6 4 6 5 3" xfId="16938" xr:uid="{00000000-0005-0000-0000-0000F5280000}"/>
    <cellStyle name="Currency 6 4 6 5 3 2" xfId="38328" xr:uid="{F9C84D1B-BCA1-45BC-9D12-22688828FEF2}"/>
    <cellStyle name="Currency 6 4 6 5 4" xfId="22399" xr:uid="{00000000-0005-0000-0000-0000F6280000}"/>
    <cellStyle name="Currency 6 4 6 5 4 2" xfId="40788" xr:uid="{7CDEA90A-6FDE-43D6-AC00-8F3B0A4FFBCA}"/>
    <cellStyle name="Currency 6 4 6 5 5" xfId="27857" xr:uid="{00000000-0005-0000-0000-0000F7280000}"/>
    <cellStyle name="Currency 6 4 6 5 5 2" xfId="43249" xr:uid="{AED4DC80-D484-4047-87C2-937BAC30DFA7}"/>
    <cellStyle name="Currency 6 4 6 5 6" xfId="6961" xr:uid="{00000000-0005-0000-0000-0000F8280000}"/>
    <cellStyle name="Currency 6 4 6 5 6 2" xfId="33408" xr:uid="{01C74912-024D-4A3F-B314-3B0048B03D48}"/>
    <cellStyle name="Currency 6 4 6 5 7" xfId="31258" xr:uid="{C6B6B769-C64D-42E3-92BB-CB819D96ADF6}"/>
    <cellStyle name="Currency 6 4 6 6" xfId="4613" xr:uid="{00000000-0005-0000-0000-0000F9280000}"/>
    <cellStyle name="Currency 6 4 6 6 2" xfId="12222" xr:uid="{00000000-0005-0000-0000-0000FA280000}"/>
    <cellStyle name="Currency 6 4 6 6 2 2" xfId="36180" xr:uid="{F410AECC-5C31-4534-9C0B-C6FB243D933F}"/>
    <cellStyle name="Currency 6 4 6 6 3" xfId="17679" xr:uid="{00000000-0005-0000-0000-0000FB280000}"/>
    <cellStyle name="Currency 6 4 6 6 3 2" xfId="38640" xr:uid="{34EDEEC0-6054-42B2-A755-E4AE3B05F647}"/>
    <cellStyle name="Currency 6 4 6 6 4" xfId="23140" xr:uid="{00000000-0005-0000-0000-0000FC280000}"/>
    <cellStyle name="Currency 6 4 6 6 4 2" xfId="41100" xr:uid="{8F8C7C02-76C4-4D13-B5DF-E6A310DA901E}"/>
    <cellStyle name="Currency 6 4 6 6 5" xfId="28598" xr:uid="{00000000-0005-0000-0000-0000FD280000}"/>
    <cellStyle name="Currency 6 4 6 6 5 2" xfId="43561" xr:uid="{B94C465E-5858-4BF8-9B33-34EB36B8A091}"/>
    <cellStyle name="Currency 6 4 6 6 6" xfId="7273" xr:uid="{00000000-0005-0000-0000-0000FE280000}"/>
    <cellStyle name="Currency 6 4 6 6 6 2" xfId="33720" xr:uid="{862E3113-BA2F-479E-B5D9-F62D0BAEBE94}"/>
    <cellStyle name="Currency 6 4 6 6 7" xfId="31570" xr:uid="{09F2C3C5-6998-4885-B7E0-A1B9CF3EE4CB}"/>
    <cellStyle name="Currency 6 4 6 7" xfId="5353" xr:uid="{00000000-0005-0000-0000-0000FF280000}"/>
    <cellStyle name="Currency 6 4 6 7 2" xfId="12962" xr:uid="{00000000-0005-0000-0000-000000290000}"/>
    <cellStyle name="Currency 6 4 6 7 2 2" xfId="36492" xr:uid="{C9675BFD-6E35-4D3C-B1FD-DD59F487D54F}"/>
    <cellStyle name="Currency 6 4 6 7 3" xfId="18419" xr:uid="{00000000-0005-0000-0000-000001290000}"/>
    <cellStyle name="Currency 6 4 6 7 3 2" xfId="38952" xr:uid="{AFBD3586-1AEB-4CFA-96FB-F68B71C9A6BD}"/>
    <cellStyle name="Currency 6 4 6 7 4" xfId="23880" xr:uid="{00000000-0005-0000-0000-000002290000}"/>
    <cellStyle name="Currency 6 4 6 7 4 2" xfId="41412" xr:uid="{F7834404-F630-42BE-8911-D702248305E9}"/>
    <cellStyle name="Currency 6 4 6 7 5" xfId="29338" xr:uid="{00000000-0005-0000-0000-000003290000}"/>
    <cellStyle name="Currency 6 4 6 7 5 2" xfId="43873" xr:uid="{27A73396-2DC1-47C0-A5FB-B0800140B902}"/>
    <cellStyle name="Currency 6 4 6 7 6" xfId="7585" xr:uid="{00000000-0005-0000-0000-000004290000}"/>
    <cellStyle name="Currency 6 4 6 7 6 2" xfId="34032" xr:uid="{8D873B13-7E48-44C4-B2F9-F2C65558A77D}"/>
    <cellStyle name="Currency 6 4 6 7 7" xfId="31882" xr:uid="{B6B9032C-1FCC-444D-8FAA-291515E64178}"/>
    <cellStyle name="Currency 6 4 6 8" xfId="990" xr:uid="{00000000-0005-0000-0000-000005290000}"/>
    <cellStyle name="Currency 6 4 6 8 2" xfId="14060" xr:uid="{00000000-0005-0000-0000-000006290000}"/>
    <cellStyle name="Currency 6 4 6 8 2 2" xfId="37080" xr:uid="{99FE99F8-A26D-4143-84F9-CC1ED9C5BA19}"/>
    <cellStyle name="Currency 6 4 6 8 3" xfId="19521" xr:uid="{00000000-0005-0000-0000-000007290000}"/>
    <cellStyle name="Currency 6 4 6 8 3 2" xfId="39540" xr:uid="{C52F765F-C366-43D8-AAF7-91AD32E746A3}"/>
    <cellStyle name="Currency 6 4 6 8 4" xfId="24979" xr:uid="{00000000-0005-0000-0000-000008290000}"/>
    <cellStyle name="Currency 6 4 6 8 4 2" xfId="42001" xr:uid="{1ADA39F8-5BCD-4B35-93C4-08EB38B031CF}"/>
    <cellStyle name="Currency 6 4 6 8 5" xfId="8602" xr:uid="{00000000-0005-0000-0000-000009290000}"/>
    <cellStyle name="Currency 6 4 6 8 5 2" xfId="34620" xr:uid="{45682992-151B-4247-9B89-BB31903150BF}"/>
    <cellStyle name="Currency 6 4 6 8 6" xfId="30010" xr:uid="{3A4408D7-16A4-4893-BB72-7D6E526012FC}"/>
    <cellStyle name="Currency 6 4 6 9" xfId="8243" xr:uid="{00000000-0005-0000-0000-00000A290000}"/>
    <cellStyle name="Currency 6 4 6 9 2" xfId="34344" xr:uid="{2846227E-1C20-4B28-8EF7-DA014963C9CC}"/>
    <cellStyle name="Currency 6 4 7" xfId="721" xr:uid="{00000000-0005-0000-0000-00000B290000}"/>
    <cellStyle name="Currency 6 4 7 10" xfId="13792" xr:uid="{00000000-0005-0000-0000-00000C290000}"/>
    <cellStyle name="Currency 6 4 7 10 2" xfId="36840" xr:uid="{64458BFE-4513-45EE-9EFB-3425D734102F}"/>
    <cellStyle name="Currency 6 4 7 11" xfId="19252" xr:uid="{00000000-0005-0000-0000-00000D290000}"/>
    <cellStyle name="Currency 6 4 7 11 2" xfId="39300" xr:uid="{D0DEBF5C-048C-49E9-9937-B414A1129AD5}"/>
    <cellStyle name="Currency 6 4 7 12" xfId="24711" xr:uid="{00000000-0005-0000-0000-00000E290000}"/>
    <cellStyle name="Currency 6 4 7 12 2" xfId="41761" xr:uid="{EA496E65-FCC0-4DDF-B602-5686F92EC226}"/>
    <cellStyle name="Currency 6 4 7 13" xfId="5749" xr:uid="{00000000-0005-0000-0000-00000F290000}"/>
    <cellStyle name="Currency 6 4 7 13 2" xfId="32196" xr:uid="{B29D5714-ED60-4265-A5CA-3D21B18663BA}"/>
    <cellStyle name="Currency 6 4 7 14" xfId="29770" xr:uid="{CD1FC9BD-981A-4395-827E-C926E48A97ED}"/>
    <cellStyle name="Currency 6 4 7 2" xfId="1740" xr:uid="{00000000-0005-0000-0000-000010290000}"/>
    <cellStyle name="Currency 6 4 7 2 2" xfId="9350" xr:uid="{00000000-0005-0000-0000-000011290000}"/>
    <cellStyle name="Currency 6 4 7 2 2 2" xfId="34968" xr:uid="{DA9FA38F-0435-4DD8-9CB0-0AAF03FBCF8B}"/>
    <cellStyle name="Currency 6 4 7 2 3" xfId="14808" xr:uid="{00000000-0005-0000-0000-000012290000}"/>
    <cellStyle name="Currency 6 4 7 2 3 2" xfId="37428" xr:uid="{1DA0608F-42D2-47AF-9C01-B86E6704208C}"/>
    <cellStyle name="Currency 6 4 7 2 4" xfId="20269" xr:uid="{00000000-0005-0000-0000-000013290000}"/>
    <cellStyle name="Currency 6 4 7 2 4 2" xfId="39888" xr:uid="{31D633F5-BE12-4BF4-9165-3D2A6DA5C1D7}"/>
    <cellStyle name="Currency 6 4 7 2 5" xfId="25727" xr:uid="{00000000-0005-0000-0000-000014290000}"/>
    <cellStyle name="Currency 6 4 7 2 5 2" xfId="42349" xr:uid="{45A043DB-C41C-4737-8549-6EB6744A77D7}"/>
    <cellStyle name="Currency 6 4 7 2 6" xfId="6061" xr:uid="{00000000-0005-0000-0000-000015290000}"/>
    <cellStyle name="Currency 6 4 7 2 6 2" xfId="32508" xr:uid="{FCF78ABF-51D1-4902-A0D3-959E348ABD13}"/>
    <cellStyle name="Currency 6 4 7 2 7" xfId="30358" xr:uid="{91985476-9302-49BE-AEBC-2C5D58D6F8E2}"/>
    <cellStyle name="Currency 6 4 7 3" xfId="2481" xr:uid="{00000000-0005-0000-0000-000016290000}"/>
    <cellStyle name="Currency 6 4 7 3 2" xfId="10091" xr:uid="{00000000-0005-0000-0000-000017290000}"/>
    <cellStyle name="Currency 6 4 7 3 2 2" xfId="35280" xr:uid="{6DB4EF82-94A0-4B3B-ACD4-42D6A5F40E18}"/>
    <cellStyle name="Currency 6 4 7 3 3" xfId="15548" xr:uid="{00000000-0005-0000-0000-000018290000}"/>
    <cellStyle name="Currency 6 4 7 3 3 2" xfId="37740" xr:uid="{4C6CFF51-60DC-4A32-9E07-E04651EF631F}"/>
    <cellStyle name="Currency 6 4 7 3 4" xfId="21009" xr:uid="{00000000-0005-0000-0000-000019290000}"/>
    <cellStyle name="Currency 6 4 7 3 4 2" xfId="40200" xr:uid="{B6CEDFDE-986B-4D1F-9874-037504F35842}"/>
    <cellStyle name="Currency 6 4 7 3 5" xfId="26467" xr:uid="{00000000-0005-0000-0000-00001A290000}"/>
    <cellStyle name="Currency 6 4 7 3 5 2" xfId="42661" xr:uid="{7EAD8E3A-CDF6-45EA-875F-CB0743BE8672}"/>
    <cellStyle name="Currency 6 4 7 3 6" xfId="6373" xr:uid="{00000000-0005-0000-0000-00001B290000}"/>
    <cellStyle name="Currency 6 4 7 3 6 2" xfId="32820" xr:uid="{D229065C-1B29-495C-85C3-7FC6067E96C7}"/>
    <cellStyle name="Currency 6 4 7 3 7" xfId="30670" xr:uid="{D88BE0CE-AE85-4C99-9BBE-7F8AD9E32B14}"/>
    <cellStyle name="Currency 6 4 7 4" xfId="3221" xr:uid="{00000000-0005-0000-0000-00001C290000}"/>
    <cellStyle name="Currency 6 4 7 4 2" xfId="10831" xr:uid="{00000000-0005-0000-0000-00001D290000}"/>
    <cellStyle name="Currency 6 4 7 4 2 2" xfId="35592" xr:uid="{5B92F523-0CB1-465A-90A3-C94BA3EB4C08}"/>
    <cellStyle name="Currency 6 4 7 4 3" xfId="16288" xr:uid="{00000000-0005-0000-0000-00001E290000}"/>
    <cellStyle name="Currency 6 4 7 4 3 2" xfId="38052" xr:uid="{7C1B92CA-B3A8-4E0D-9D4E-91D62A2E539C}"/>
    <cellStyle name="Currency 6 4 7 4 4" xfId="21749" xr:uid="{00000000-0005-0000-0000-00001F290000}"/>
    <cellStyle name="Currency 6 4 7 4 4 2" xfId="40512" xr:uid="{935D4BD5-275B-4B12-B747-15C2560B85AD}"/>
    <cellStyle name="Currency 6 4 7 4 5" xfId="27207" xr:uid="{00000000-0005-0000-0000-000020290000}"/>
    <cellStyle name="Currency 6 4 7 4 5 2" xfId="42973" xr:uid="{C851845B-1D6B-41C8-B9D3-BF74DF1558CE}"/>
    <cellStyle name="Currency 6 4 7 4 6" xfId="6685" xr:uid="{00000000-0005-0000-0000-000021290000}"/>
    <cellStyle name="Currency 6 4 7 4 6 2" xfId="33132" xr:uid="{DA269A1D-A136-4736-A1F0-C546A7DD8EED}"/>
    <cellStyle name="Currency 6 4 7 4 7" xfId="30982" xr:uid="{3F3D747F-7D9F-4363-A235-6D02EF620650}"/>
    <cellStyle name="Currency 6 4 7 5" xfId="3962" xr:uid="{00000000-0005-0000-0000-000022290000}"/>
    <cellStyle name="Currency 6 4 7 5 2" xfId="11571" xr:uid="{00000000-0005-0000-0000-000023290000}"/>
    <cellStyle name="Currency 6 4 7 5 2 2" xfId="35904" xr:uid="{363D5EC7-5F94-4B3D-BD76-F2ED46413280}"/>
    <cellStyle name="Currency 6 4 7 5 3" xfId="17028" xr:uid="{00000000-0005-0000-0000-000024290000}"/>
    <cellStyle name="Currency 6 4 7 5 3 2" xfId="38364" xr:uid="{2ADC79DE-3EC9-4EBD-8B28-2AAB0D322847}"/>
    <cellStyle name="Currency 6 4 7 5 4" xfId="22489" xr:uid="{00000000-0005-0000-0000-000025290000}"/>
    <cellStyle name="Currency 6 4 7 5 4 2" xfId="40824" xr:uid="{11800AEB-D1F8-495E-BB59-6BDE20CA87C3}"/>
    <cellStyle name="Currency 6 4 7 5 5" xfId="27947" xr:uid="{00000000-0005-0000-0000-000026290000}"/>
    <cellStyle name="Currency 6 4 7 5 5 2" xfId="43285" xr:uid="{12346105-AF1D-41D0-91D8-98570A4E9FA7}"/>
    <cellStyle name="Currency 6 4 7 5 6" xfId="6997" xr:uid="{00000000-0005-0000-0000-000027290000}"/>
    <cellStyle name="Currency 6 4 7 5 6 2" xfId="33444" xr:uid="{8619741D-D409-460F-A9F8-7C316DD7B647}"/>
    <cellStyle name="Currency 6 4 7 5 7" xfId="31294" xr:uid="{4F8CE623-4D3B-4D4F-B97A-04CF517993BD}"/>
    <cellStyle name="Currency 6 4 7 6" xfId="4703" xr:uid="{00000000-0005-0000-0000-000028290000}"/>
    <cellStyle name="Currency 6 4 7 6 2" xfId="12312" xr:uid="{00000000-0005-0000-0000-000029290000}"/>
    <cellStyle name="Currency 6 4 7 6 2 2" xfId="36216" xr:uid="{5511627A-D7F3-48D5-9B94-BED32F86431D}"/>
    <cellStyle name="Currency 6 4 7 6 3" xfId="17769" xr:uid="{00000000-0005-0000-0000-00002A290000}"/>
    <cellStyle name="Currency 6 4 7 6 3 2" xfId="38676" xr:uid="{66399B29-E64C-4E13-97CE-FB3855DAB0CC}"/>
    <cellStyle name="Currency 6 4 7 6 4" xfId="23230" xr:uid="{00000000-0005-0000-0000-00002B290000}"/>
    <cellStyle name="Currency 6 4 7 6 4 2" xfId="41136" xr:uid="{11D13154-328A-4AE0-97C4-93A10337BD33}"/>
    <cellStyle name="Currency 6 4 7 6 5" xfId="28688" xr:uid="{00000000-0005-0000-0000-00002C290000}"/>
    <cellStyle name="Currency 6 4 7 6 5 2" xfId="43597" xr:uid="{033D139F-EE24-4455-B16D-69E24019E430}"/>
    <cellStyle name="Currency 6 4 7 6 6" xfId="7309" xr:uid="{00000000-0005-0000-0000-00002D290000}"/>
    <cellStyle name="Currency 6 4 7 6 6 2" xfId="33756" xr:uid="{3442C4A2-13C9-4414-BDD5-4EFA49C808CE}"/>
    <cellStyle name="Currency 6 4 7 6 7" xfId="31606" xr:uid="{41D59987-E8F3-42F8-91B5-C33F419F1F75}"/>
    <cellStyle name="Currency 6 4 7 7" xfId="5443" xr:uid="{00000000-0005-0000-0000-00002E290000}"/>
    <cellStyle name="Currency 6 4 7 7 2" xfId="13052" xr:uid="{00000000-0005-0000-0000-00002F290000}"/>
    <cellStyle name="Currency 6 4 7 7 2 2" xfId="36528" xr:uid="{455CD652-F4D7-45EF-98A2-EACBFC4BDDC4}"/>
    <cellStyle name="Currency 6 4 7 7 3" xfId="18509" xr:uid="{00000000-0005-0000-0000-000030290000}"/>
    <cellStyle name="Currency 6 4 7 7 3 2" xfId="38988" xr:uid="{E3325D7F-EDEE-4CC0-BA21-42F8E1AC64FA}"/>
    <cellStyle name="Currency 6 4 7 7 4" xfId="23970" xr:uid="{00000000-0005-0000-0000-000031290000}"/>
    <cellStyle name="Currency 6 4 7 7 4 2" xfId="41448" xr:uid="{26B10F1A-FF87-44CB-A322-1FE5390C4578}"/>
    <cellStyle name="Currency 6 4 7 7 5" xfId="29428" xr:uid="{00000000-0005-0000-0000-000032290000}"/>
    <cellStyle name="Currency 6 4 7 7 5 2" xfId="43909" xr:uid="{2EBAF42B-0E71-4B5C-910F-C37B02F3B236}"/>
    <cellStyle name="Currency 6 4 7 7 6" xfId="7621" xr:uid="{00000000-0005-0000-0000-000033290000}"/>
    <cellStyle name="Currency 6 4 7 7 6 2" xfId="34068" xr:uid="{6FE2AD1C-A59F-4345-9FB8-0A0FE9C9E27C}"/>
    <cellStyle name="Currency 6 4 7 7 7" xfId="31918" xr:uid="{E14589B9-326D-40EA-AD21-296C4B09B091}"/>
    <cellStyle name="Currency 6 4 7 8" xfId="1026" xr:uid="{00000000-0005-0000-0000-000034290000}"/>
    <cellStyle name="Currency 6 4 7 8 2" xfId="14096" xr:uid="{00000000-0005-0000-0000-000035290000}"/>
    <cellStyle name="Currency 6 4 7 8 2 2" xfId="37116" xr:uid="{F24F17B8-309D-4903-92A5-E37D3316414A}"/>
    <cellStyle name="Currency 6 4 7 8 3" xfId="19557" xr:uid="{00000000-0005-0000-0000-000036290000}"/>
    <cellStyle name="Currency 6 4 7 8 3 2" xfId="39576" xr:uid="{2478AECF-F983-4C2A-BF2F-BA9C2562701F}"/>
    <cellStyle name="Currency 6 4 7 8 4" xfId="25015" xr:uid="{00000000-0005-0000-0000-000037290000}"/>
    <cellStyle name="Currency 6 4 7 8 4 2" xfId="42037" xr:uid="{667526E4-F6D0-47AB-9E4F-A4D98802BBAA}"/>
    <cellStyle name="Currency 6 4 7 8 5" xfId="8638" xr:uid="{00000000-0005-0000-0000-000038290000}"/>
    <cellStyle name="Currency 6 4 7 8 5 2" xfId="34656" xr:uid="{B4C2BAB2-3870-45C8-81EF-FB4A0CD6428B}"/>
    <cellStyle name="Currency 6 4 7 8 6" xfId="30046" xr:uid="{0BFF1F26-6598-46C4-8B96-F45669FA7EFE}"/>
    <cellStyle name="Currency 6 4 7 9" xfId="8333" xr:uid="{00000000-0005-0000-0000-000039290000}"/>
    <cellStyle name="Currency 6 4 7 9 2" xfId="34380" xr:uid="{C255AEFD-4F57-4249-AE73-E02A31A4941A}"/>
    <cellStyle name="Currency 6 4 8" xfId="184" xr:uid="{00000000-0005-0000-0000-00003A290000}"/>
    <cellStyle name="Currency 6 4 8 10" xfId="18716" xr:uid="{00000000-0005-0000-0000-00003B290000}"/>
    <cellStyle name="Currency 6 4 8 10 2" xfId="39084" xr:uid="{00A9BF59-3081-4150-A200-61869C7E7711}"/>
    <cellStyle name="Currency 6 4 8 11" xfId="24175" xr:uid="{00000000-0005-0000-0000-00003C290000}"/>
    <cellStyle name="Currency 6 4 8 11 2" xfId="41545" xr:uid="{C1A2555C-6B55-49B9-B05D-60BC98F85809}"/>
    <cellStyle name="Currency 6 4 8 12" xfId="5845" xr:uid="{00000000-0005-0000-0000-00003D290000}"/>
    <cellStyle name="Currency 6 4 8 12 2" xfId="32292" xr:uid="{E2192ADE-C8CD-4AF8-9292-2C5CB622CBF2}"/>
    <cellStyle name="Currency 6 4 8 13" xfId="29554" xr:uid="{211F3C9E-F0F7-43EB-B730-E15B378B3B05}"/>
    <cellStyle name="Currency 6 4 8 2" xfId="1945" xr:uid="{00000000-0005-0000-0000-00003E290000}"/>
    <cellStyle name="Currency 6 4 8 2 2" xfId="9555" xr:uid="{00000000-0005-0000-0000-00003F290000}"/>
    <cellStyle name="Currency 6 4 8 2 2 2" xfId="35064" xr:uid="{8F993DF1-462F-402A-9541-3108668B680A}"/>
    <cellStyle name="Currency 6 4 8 2 3" xfId="15012" xr:uid="{00000000-0005-0000-0000-000040290000}"/>
    <cellStyle name="Currency 6 4 8 2 3 2" xfId="37524" xr:uid="{44C577F4-6411-4F71-B51B-1EF5E653CBF0}"/>
    <cellStyle name="Currency 6 4 8 2 4" xfId="20473" xr:uid="{00000000-0005-0000-0000-000041290000}"/>
    <cellStyle name="Currency 6 4 8 2 4 2" xfId="39984" xr:uid="{01A57A3A-BAA2-4097-B57E-BF9336F02391}"/>
    <cellStyle name="Currency 6 4 8 2 5" xfId="25931" xr:uid="{00000000-0005-0000-0000-000042290000}"/>
    <cellStyle name="Currency 6 4 8 2 5 2" xfId="42445" xr:uid="{8A26FC31-4112-4DE2-A04F-ECE2AA06EDB1}"/>
    <cellStyle name="Currency 6 4 8 2 6" xfId="6157" xr:uid="{00000000-0005-0000-0000-000043290000}"/>
    <cellStyle name="Currency 6 4 8 2 6 2" xfId="32604" xr:uid="{9D9863DA-4680-4C3A-A8D0-9BFFE91D8B51}"/>
    <cellStyle name="Currency 6 4 8 2 7" xfId="30454" xr:uid="{4691C96D-40E9-4DCA-8A2A-7F8C3C831513}"/>
    <cellStyle name="Currency 6 4 8 3" xfId="2685" xr:uid="{00000000-0005-0000-0000-000044290000}"/>
    <cellStyle name="Currency 6 4 8 3 2" xfId="10295" xr:uid="{00000000-0005-0000-0000-000045290000}"/>
    <cellStyle name="Currency 6 4 8 3 2 2" xfId="35376" xr:uid="{1FAE30C7-E3AB-42E6-A231-B56C15670C1A}"/>
    <cellStyle name="Currency 6 4 8 3 3" xfId="15752" xr:uid="{00000000-0005-0000-0000-000046290000}"/>
    <cellStyle name="Currency 6 4 8 3 3 2" xfId="37836" xr:uid="{DB0BFAF4-D8F8-4C33-B60A-D7DA144AC513}"/>
    <cellStyle name="Currency 6 4 8 3 4" xfId="21213" xr:uid="{00000000-0005-0000-0000-000047290000}"/>
    <cellStyle name="Currency 6 4 8 3 4 2" xfId="40296" xr:uid="{A6381DA7-540B-4391-8066-F3DEDA765A5D}"/>
    <cellStyle name="Currency 6 4 8 3 5" xfId="26671" xr:uid="{00000000-0005-0000-0000-000048290000}"/>
    <cellStyle name="Currency 6 4 8 3 5 2" xfId="42757" xr:uid="{D92C6B9F-B953-412F-ADCA-94FF41EF6455}"/>
    <cellStyle name="Currency 6 4 8 3 6" xfId="6469" xr:uid="{00000000-0005-0000-0000-000049290000}"/>
    <cellStyle name="Currency 6 4 8 3 6 2" xfId="32916" xr:uid="{AC8126A6-8214-4C84-B792-41188AA4A36E}"/>
    <cellStyle name="Currency 6 4 8 3 7" xfId="30766" xr:uid="{E1788A4C-97EC-46EA-9495-90DA99B13429}"/>
    <cellStyle name="Currency 6 4 8 4" xfId="3426" xr:uid="{00000000-0005-0000-0000-00004A290000}"/>
    <cellStyle name="Currency 6 4 8 4 2" xfId="11035" xr:uid="{00000000-0005-0000-0000-00004B290000}"/>
    <cellStyle name="Currency 6 4 8 4 2 2" xfId="35688" xr:uid="{27F33664-BE85-4161-AF60-F3A1FDA66E2D}"/>
    <cellStyle name="Currency 6 4 8 4 3" xfId="16492" xr:uid="{00000000-0005-0000-0000-00004C290000}"/>
    <cellStyle name="Currency 6 4 8 4 3 2" xfId="38148" xr:uid="{DEB6BF49-8B99-4E0C-AAF3-9D9B0B65FA3D}"/>
    <cellStyle name="Currency 6 4 8 4 4" xfId="21953" xr:uid="{00000000-0005-0000-0000-00004D290000}"/>
    <cellStyle name="Currency 6 4 8 4 4 2" xfId="40608" xr:uid="{B50F8ABF-C8C1-4B35-B4AF-16A5B88F7322}"/>
    <cellStyle name="Currency 6 4 8 4 5" xfId="27411" xr:uid="{00000000-0005-0000-0000-00004E290000}"/>
    <cellStyle name="Currency 6 4 8 4 5 2" xfId="43069" xr:uid="{4745068E-1744-4A20-89EC-B0C829F9A583}"/>
    <cellStyle name="Currency 6 4 8 4 6" xfId="6781" xr:uid="{00000000-0005-0000-0000-00004F290000}"/>
    <cellStyle name="Currency 6 4 8 4 6 2" xfId="33228" xr:uid="{C78F9011-D479-4B2D-A3A0-DBA8553A0742}"/>
    <cellStyle name="Currency 6 4 8 4 7" xfId="31078" xr:uid="{13042B67-F8A2-445E-81D9-C6B10A1E6F5F}"/>
    <cellStyle name="Currency 6 4 8 5" xfId="4167" xr:uid="{00000000-0005-0000-0000-000050290000}"/>
    <cellStyle name="Currency 6 4 8 5 2" xfId="11776" xr:uid="{00000000-0005-0000-0000-000051290000}"/>
    <cellStyle name="Currency 6 4 8 5 2 2" xfId="36000" xr:uid="{CAC79DE5-984C-4049-BB54-7F052E74835C}"/>
    <cellStyle name="Currency 6 4 8 5 3" xfId="17233" xr:uid="{00000000-0005-0000-0000-000052290000}"/>
    <cellStyle name="Currency 6 4 8 5 3 2" xfId="38460" xr:uid="{870F876B-E477-4B83-BDDE-45C1DE66006F}"/>
    <cellStyle name="Currency 6 4 8 5 4" xfId="22694" xr:uid="{00000000-0005-0000-0000-000053290000}"/>
    <cellStyle name="Currency 6 4 8 5 4 2" xfId="40920" xr:uid="{B5862A2E-2EB4-46A1-B69B-47D9F05B2031}"/>
    <cellStyle name="Currency 6 4 8 5 5" xfId="28152" xr:uid="{00000000-0005-0000-0000-000054290000}"/>
    <cellStyle name="Currency 6 4 8 5 5 2" xfId="43381" xr:uid="{0C49FD38-E49A-4344-97A3-62516A3867A6}"/>
    <cellStyle name="Currency 6 4 8 5 6" xfId="7093" xr:uid="{00000000-0005-0000-0000-000055290000}"/>
    <cellStyle name="Currency 6 4 8 5 6 2" xfId="33540" xr:uid="{8728ABC2-4029-40F9-85C5-887C5B41EF82}"/>
    <cellStyle name="Currency 6 4 8 5 7" xfId="31390" xr:uid="{73126182-4AF4-4A5C-A68B-DD3CF46E66F1}"/>
    <cellStyle name="Currency 6 4 8 6" xfId="4907" xr:uid="{00000000-0005-0000-0000-000056290000}"/>
    <cellStyle name="Currency 6 4 8 6 2" xfId="12516" xr:uid="{00000000-0005-0000-0000-000057290000}"/>
    <cellStyle name="Currency 6 4 8 6 2 2" xfId="36312" xr:uid="{6F827A00-CB0A-4EA9-8D20-07DC06A8DAB8}"/>
    <cellStyle name="Currency 6 4 8 6 3" xfId="17973" xr:uid="{00000000-0005-0000-0000-000058290000}"/>
    <cellStyle name="Currency 6 4 8 6 3 2" xfId="38772" xr:uid="{8D40FF39-B737-4740-91B1-CF09A4AA0AF0}"/>
    <cellStyle name="Currency 6 4 8 6 4" xfId="23434" xr:uid="{00000000-0005-0000-0000-000059290000}"/>
    <cellStyle name="Currency 6 4 8 6 4 2" xfId="41232" xr:uid="{6398B8EB-BA07-434B-80E1-01C2FC757047}"/>
    <cellStyle name="Currency 6 4 8 6 5" xfId="28892" xr:uid="{00000000-0005-0000-0000-00005A290000}"/>
    <cellStyle name="Currency 6 4 8 6 5 2" xfId="43693" xr:uid="{BE45A1FC-CEE1-4F85-8DA3-F3ABAC0CF660}"/>
    <cellStyle name="Currency 6 4 8 6 6" xfId="7405" xr:uid="{00000000-0005-0000-0000-00005B290000}"/>
    <cellStyle name="Currency 6 4 8 6 6 2" xfId="33852" xr:uid="{B7812519-7255-42FD-B731-14BC9EA4BD1C}"/>
    <cellStyle name="Currency 6 4 8 6 7" xfId="31702" xr:uid="{55B5168D-A514-44D6-BC03-1A162AB4A29E}"/>
    <cellStyle name="Currency 6 4 8 7" xfId="1204" xr:uid="{00000000-0005-0000-0000-00005C290000}"/>
    <cellStyle name="Currency 6 4 8 7 2" xfId="14272" xr:uid="{00000000-0005-0000-0000-00005D290000}"/>
    <cellStyle name="Currency 6 4 8 7 2 2" xfId="37212" xr:uid="{3BAF989A-1CB3-41D5-A698-5CA3AA983FD6}"/>
    <cellStyle name="Currency 6 4 8 7 3" xfId="19733" xr:uid="{00000000-0005-0000-0000-00005E290000}"/>
    <cellStyle name="Currency 6 4 8 7 3 2" xfId="39672" xr:uid="{B8767CCE-A679-4CBA-A11C-185B846E19F3}"/>
    <cellStyle name="Currency 6 4 8 7 4" xfId="25191" xr:uid="{00000000-0005-0000-0000-00005F290000}"/>
    <cellStyle name="Currency 6 4 8 7 4 2" xfId="42133" xr:uid="{A4E8A1D1-6DBA-4EF5-8DA2-79931FDC8605}"/>
    <cellStyle name="Currency 6 4 8 7 5" xfId="8814" xr:uid="{00000000-0005-0000-0000-000060290000}"/>
    <cellStyle name="Currency 6 4 8 7 5 2" xfId="34752" xr:uid="{B07CB055-8359-49A0-B8E7-0BA97416B2E0}"/>
    <cellStyle name="Currency 6 4 8 7 6" xfId="30142" xr:uid="{3592C206-72D6-4F3D-9D78-E1A1B2BFF842}"/>
    <cellStyle name="Currency 6 4 8 8" xfId="7797" xr:uid="{00000000-0005-0000-0000-000061290000}"/>
    <cellStyle name="Currency 6 4 8 8 2" xfId="34164" xr:uid="{156225DB-C6EB-4F1C-8514-2ECF58A87B88}"/>
    <cellStyle name="Currency 6 4 8 9" xfId="13256" xr:uid="{00000000-0005-0000-0000-000062290000}"/>
    <cellStyle name="Currency 6 4 8 9 2" xfId="36624" xr:uid="{6965692E-82BB-48EA-BD15-4704427F3960}"/>
    <cellStyle name="Currency 6 4 9" xfId="1089" xr:uid="{00000000-0005-0000-0000-000063290000}"/>
    <cellStyle name="Currency 6 4 9 2" xfId="8701" xr:uid="{00000000-0005-0000-0000-000064290000}"/>
    <cellStyle name="Currency 6 4 9 2 2" xfId="34692" xr:uid="{8690E42A-CE32-4C3D-8E3E-84130D255A75}"/>
    <cellStyle name="Currency 6 4 9 3" xfId="14159" xr:uid="{00000000-0005-0000-0000-000065290000}"/>
    <cellStyle name="Currency 6 4 9 3 2" xfId="37152" xr:uid="{6B05C840-96CD-461D-A721-92116321EBBF}"/>
    <cellStyle name="Currency 6 4 9 4" xfId="19620" xr:uid="{00000000-0005-0000-0000-000066290000}"/>
    <cellStyle name="Currency 6 4 9 4 2" xfId="39612" xr:uid="{3979FECD-07D9-4678-8084-5BFEAB9B835B}"/>
    <cellStyle name="Currency 6 4 9 5" xfId="25078" xr:uid="{00000000-0005-0000-0000-000067290000}"/>
    <cellStyle name="Currency 6 4 9 5 2" xfId="42073" xr:uid="{8E5F281E-8E82-4E93-AD7C-72DA191D03B9}"/>
    <cellStyle name="Currency 6 4 9 6" xfId="5785" xr:uid="{00000000-0005-0000-0000-000068290000}"/>
    <cellStyle name="Currency 6 4 9 6 2" xfId="32232" xr:uid="{D2BBE6CE-6C65-47A7-A414-4CF78857DAD3}"/>
    <cellStyle name="Currency 6 4 9 7" xfId="30082" xr:uid="{FC230B39-363C-494E-A846-AB3F21CBFDB1}"/>
    <cellStyle name="Currency 6 5" xfId="146" xr:uid="{00000000-0005-0000-0000-000069290000}"/>
    <cellStyle name="Currency 6 5 10" xfId="13219" xr:uid="{00000000-0005-0000-0000-00006A290000}"/>
    <cellStyle name="Currency 6 5 10 2" xfId="36612" xr:uid="{BB833A35-84D1-484E-BDCF-BFC379A0B2FC}"/>
    <cellStyle name="Currency 6 5 11" xfId="18679" xr:uid="{00000000-0005-0000-0000-00006B290000}"/>
    <cellStyle name="Currency 6 5 11 2" xfId="39072" xr:uid="{8C0D2315-5E33-4A01-8237-06AB8839BBFD}"/>
    <cellStyle name="Currency 6 5 12" xfId="24138" xr:uid="{00000000-0005-0000-0000-00006C290000}"/>
    <cellStyle name="Currency 6 5 12 2" xfId="41533" xr:uid="{49ACDA4D-5527-416C-9E9D-1DD99A5A2DF8}"/>
    <cellStyle name="Currency 6 5 13" xfId="5521" xr:uid="{00000000-0005-0000-0000-00006D290000}"/>
    <cellStyle name="Currency 6 5 13 2" xfId="31968" xr:uid="{ACF2CBDE-005F-4940-A378-5566E4255451}"/>
    <cellStyle name="Currency 6 5 14" xfId="29542" xr:uid="{4D48F085-5267-4730-A9AE-C36F5753E7F5}"/>
    <cellStyle name="Currency 6 5 2" xfId="1167" xr:uid="{00000000-0005-0000-0000-00006E290000}"/>
    <cellStyle name="Currency 6 5 2 2" xfId="8777" xr:uid="{00000000-0005-0000-0000-00006F290000}"/>
    <cellStyle name="Currency 6 5 2 2 2" xfId="34740" xr:uid="{AC43021A-DB79-4A99-86F3-93901135AB88}"/>
    <cellStyle name="Currency 6 5 2 3" xfId="14235" xr:uid="{00000000-0005-0000-0000-000070290000}"/>
    <cellStyle name="Currency 6 5 2 3 2" xfId="37200" xr:uid="{673E76D2-8D2D-4BD4-B2D5-C6565DDD43F1}"/>
    <cellStyle name="Currency 6 5 2 4" xfId="19696" xr:uid="{00000000-0005-0000-0000-000071290000}"/>
    <cellStyle name="Currency 6 5 2 4 2" xfId="39660" xr:uid="{8B391C42-2736-4356-B786-5DC09179C7F6}"/>
    <cellStyle name="Currency 6 5 2 5" xfId="25154" xr:uid="{00000000-0005-0000-0000-000072290000}"/>
    <cellStyle name="Currency 6 5 2 5 2" xfId="42121" xr:uid="{7446ADDB-1D20-4247-9955-0A55272E2DD0}"/>
    <cellStyle name="Currency 6 5 2 6" xfId="5833" xr:uid="{00000000-0005-0000-0000-000073290000}"/>
    <cellStyle name="Currency 6 5 2 6 2" xfId="32280" xr:uid="{712B68DD-AFA6-4675-BCB9-3F43F03EDB36}"/>
    <cellStyle name="Currency 6 5 2 7" xfId="30130" xr:uid="{D5290F15-7E1B-463C-A06C-9DF7410562F6}"/>
    <cellStyle name="Currency 6 5 3" xfId="1908" xr:uid="{00000000-0005-0000-0000-000074290000}"/>
    <cellStyle name="Currency 6 5 3 2" xfId="9518" xr:uid="{00000000-0005-0000-0000-000075290000}"/>
    <cellStyle name="Currency 6 5 3 2 2" xfId="35052" xr:uid="{D5F9E786-9D26-4774-897A-0848EFEED644}"/>
    <cellStyle name="Currency 6 5 3 3" xfId="14975" xr:uid="{00000000-0005-0000-0000-000076290000}"/>
    <cellStyle name="Currency 6 5 3 3 2" xfId="37512" xr:uid="{320CD2F9-19F9-493C-97E1-77A59884BD26}"/>
    <cellStyle name="Currency 6 5 3 4" xfId="20436" xr:uid="{00000000-0005-0000-0000-000077290000}"/>
    <cellStyle name="Currency 6 5 3 4 2" xfId="39972" xr:uid="{CF5000CF-BD26-45EC-8CEB-9FDA0657FACB}"/>
    <cellStyle name="Currency 6 5 3 5" xfId="25894" xr:uid="{00000000-0005-0000-0000-000078290000}"/>
    <cellStyle name="Currency 6 5 3 5 2" xfId="42433" xr:uid="{6F9E369E-42EA-440D-88FF-E6DA3920881C}"/>
    <cellStyle name="Currency 6 5 3 6" xfId="6145" xr:uid="{00000000-0005-0000-0000-000079290000}"/>
    <cellStyle name="Currency 6 5 3 6 2" xfId="32592" xr:uid="{467F20C2-DC72-4406-8303-74F958FFFD60}"/>
    <cellStyle name="Currency 6 5 3 7" xfId="30442" xr:uid="{9B683951-C5AA-4033-9737-6E534DEEC200}"/>
    <cellStyle name="Currency 6 5 4" xfId="2648" xr:uid="{00000000-0005-0000-0000-00007A290000}"/>
    <cellStyle name="Currency 6 5 4 2" xfId="10258" xr:uid="{00000000-0005-0000-0000-00007B290000}"/>
    <cellStyle name="Currency 6 5 4 2 2" xfId="35364" xr:uid="{701DE805-D852-4C79-BADD-E3DB0927DAEC}"/>
    <cellStyle name="Currency 6 5 4 3" xfId="15715" xr:uid="{00000000-0005-0000-0000-00007C290000}"/>
    <cellStyle name="Currency 6 5 4 3 2" xfId="37824" xr:uid="{4322F55A-D709-4FDD-8EBF-F486285787D8}"/>
    <cellStyle name="Currency 6 5 4 4" xfId="21176" xr:uid="{00000000-0005-0000-0000-00007D290000}"/>
    <cellStyle name="Currency 6 5 4 4 2" xfId="40284" xr:uid="{66D576BC-D45C-45E9-836F-1690E2EAA583}"/>
    <cellStyle name="Currency 6 5 4 5" xfId="26634" xr:uid="{00000000-0005-0000-0000-00007E290000}"/>
    <cellStyle name="Currency 6 5 4 5 2" xfId="42745" xr:uid="{CE96CC85-40EC-4A67-8484-811D1279E058}"/>
    <cellStyle name="Currency 6 5 4 6" xfId="6457" xr:uid="{00000000-0005-0000-0000-00007F290000}"/>
    <cellStyle name="Currency 6 5 4 6 2" xfId="32904" xr:uid="{B26B5E0A-B279-4874-83F1-29EA2919DAB8}"/>
    <cellStyle name="Currency 6 5 4 7" xfId="30754" xr:uid="{670A240C-40D0-4B90-A18A-30AE1871D0A1}"/>
    <cellStyle name="Currency 6 5 5" xfId="3389" xr:uid="{00000000-0005-0000-0000-000080290000}"/>
    <cellStyle name="Currency 6 5 5 2" xfId="10998" xr:uid="{00000000-0005-0000-0000-000081290000}"/>
    <cellStyle name="Currency 6 5 5 2 2" xfId="35676" xr:uid="{20B11992-A7B2-44B1-8A88-FC9F98A553C8}"/>
    <cellStyle name="Currency 6 5 5 3" xfId="16455" xr:uid="{00000000-0005-0000-0000-000082290000}"/>
    <cellStyle name="Currency 6 5 5 3 2" xfId="38136" xr:uid="{FBD66A5F-0A0A-4BDB-A589-9B4A4C097AE3}"/>
    <cellStyle name="Currency 6 5 5 4" xfId="21916" xr:uid="{00000000-0005-0000-0000-000083290000}"/>
    <cellStyle name="Currency 6 5 5 4 2" xfId="40596" xr:uid="{270CBA5F-5C6B-42F7-954D-491F3FE9591B}"/>
    <cellStyle name="Currency 6 5 5 5" xfId="27374" xr:uid="{00000000-0005-0000-0000-000084290000}"/>
    <cellStyle name="Currency 6 5 5 5 2" xfId="43057" xr:uid="{888ED503-C272-4481-8C77-F24C1E3A1430}"/>
    <cellStyle name="Currency 6 5 5 6" xfId="6769" xr:uid="{00000000-0005-0000-0000-000085290000}"/>
    <cellStyle name="Currency 6 5 5 6 2" xfId="33216" xr:uid="{2A29D603-0E93-4D0F-B635-FB701D3E6169}"/>
    <cellStyle name="Currency 6 5 5 7" xfId="31066" xr:uid="{2938EB4F-5C9D-4FB8-9183-B5EC767A5989}"/>
    <cellStyle name="Currency 6 5 6" xfId="4130" xr:uid="{00000000-0005-0000-0000-000086290000}"/>
    <cellStyle name="Currency 6 5 6 2" xfId="11739" xr:uid="{00000000-0005-0000-0000-000087290000}"/>
    <cellStyle name="Currency 6 5 6 2 2" xfId="35988" xr:uid="{6C62BD02-1102-4491-BC6F-B5F783812CC4}"/>
    <cellStyle name="Currency 6 5 6 3" xfId="17196" xr:uid="{00000000-0005-0000-0000-000088290000}"/>
    <cellStyle name="Currency 6 5 6 3 2" xfId="38448" xr:uid="{2247CCE4-0EFD-48EF-9BE7-E528B2A012C9}"/>
    <cellStyle name="Currency 6 5 6 4" xfId="22657" xr:uid="{00000000-0005-0000-0000-000089290000}"/>
    <cellStyle name="Currency 6 5 6 4 2" xfId="40908" xr:uid="{B140AC00-188A-4F95-AFBF-1642B29B4910}"/>
    <cellStyle name="Currency 6 5 6 5" xfId="28115" xr:uid="{00000000-0005-0000-0000-00008A290000}"/>
    <cellStyle name="Currency 6 5 6 5 2" xfId="43369" xr:uid="{45F53362-4B5C-4563-9E5F-E8D44ED1CA04}"/>
    <cellStyle name="Currency 6 5 6 6" xfId="7081" xr:uid="{00000000-0005-0000-0000-00008B290000}"/>
    <cellStyle name="Currency 6 5 6 6 2" xfId="33528" xr:uid="{C25D3126-E4C2-49DA-82F2-E5ABD7C21B8E}"/>
    <cellStyle name="Currency 6 5 6 7" xfId="31378" xr:uid="{3F316BCF-19D0-463F-BD27-08D50FABB59C}"/>
    <cellStyle name="Currency 6 5 7" xfId="4870" xr:uid="{00000000-0005-0000-0000-00008C290000}"/>
    <cellStyle name="Currency 6 5 7 2" xfId="12479" xr:uid="{00000000-0005-0000-0000-00008D290000}"/>
    <cellStyle name="Currency 6 5 7 2 2" xfId="36300" xr:uid="{35188F87-B008-4137-93E5-EDC09D85179A}"/>
    <cellStyle name="Currency 6 5 7 3" xfId="17936" xr:uid="{00000000-0005-0000-0000-00008E290000}"/>
    <cellStyle name="Currency 6 5 7 3 2" xfId="38760" xr:uid="{0C25715A-A7BC-4AFC-890B-BAE4B1409C28}"/>
    <cellStyle name="Currency 6 5 7 4" xfId="23397" xr:uid="{00000000-0005-0000-0000-00008F290000}"/>
    <cellStyle name="Currency 6 5 7 4 2" xfId="41220" xr:uid="{1CD2E082-4C78-4FD6-9B88-741281E84E90}"/>
    <cellStyle name="Currency 6 5 7 5" xfId="28855" xr:uid="{00000000-0005-0000-0000-000090290000}"/>
    <cellStyle name="Currency 6 5 7 5 2" xfId="43681" xr:uid="{3D5E4E10-80C4-42D3-8EB1-BC83129D7D54}"/>
    <cellStyle name="Currency 6 5 7 6" xfId="7393" xr:uid="{00000000-0005-0000-0000-000091290000}"/>
    <cellStyle name="Currency 6 5 7 6 2" xfId="33840" xr:uid="{386CF36A-69C7-40DA-8EBD-0C1521E1717C}"/>
    <cellStyle name="Currency 6 5 7 7" xfId="31690" xr:uid="{F4306C15-4051-40C9-82C4-B04B0554FA4E}"/>
    <cellStyle name="Currency 6 5 8" xfId="798" xr:uid="{00000000-0005-0000-0000-000092290000}"/>
    <cellStyle name="Currency 6 5 8 2" xfId="13868" xr:uid="{00000000-0005-0000-0000-000093290000}"/>
    <cellStyle name="Currency 6 5 8 2 2" xfId="36888" xr:uid="{E7EA5D05-F1A9-4C43-8B36-FCB8A89C4352}"/>
    <cellStyle name="Currency 6 5 8 3" xfId="19329" xr:uid="{00000000-0005-0000-0000-000094290000}"/>
    <cellStyle name="Currency 6 5 8 3 2" xfId="39348" xr:uid="{F1BC3384-AFA6-444A-A9A2-C02787352E3F}"/>
    <cellStyle name="Currency 6 5 8 4" xfId="24787" xr:uid="{00000000-0005-0000-0000-000095290000}"/>
    <cellStyle name="Currency 6 5 8 4 2" xfId="41809" xr:uid="{F3401985-FA25-4C30-9014-8118E89A7196}"/>
    <cellStyle name="Currency 6 5 8 5" xfId="8410" xr:uid="{00000000-0005-0000-0000-000096290000}"/>
    <cellStyle name="Currency 6 5 8 5 2" xfId="34428" xr:uid="{B08E944D-83E9-4509-AA8D-C613EB55C045}"/>
    <cellStyle name="Currency 6 5 8 6" xfId="29818" xr:uid="{8D338CC1-D210-45EB-95DA-2095DDEA135C}"/>
    <cellStyle name="Currency 6 5 9" xfId="7760" xr:uid="{00000000-0005-0000-0000-000097290000}"/>
    <cellStyle name="Currency 6 5 9 2" xfId="34152" xr:uid="{A533F762-3CE9-4E24-B135-591656C235E9}"/>
    <cellStyle name="Currency 6 6" xfId="236" xr:uid="{00000000-0005-0000-0000-000098290000}"/>
    <cellStyle name="Currency 6 6 10" xfId="13308" xr:uid="{00000000-0005-0000-0000-000099290000}"/>
    <cellStyle name="Currency 6 6 10 2" xfId="36648" xr:uid="{C43D2F0B-80C8-4C2D-BB3A-C666DBC3770B}"/>
    <cellStyle name="Currency 6 6 11" xfId="18768" xr:uid="{00000000-0005-0000-0000-00009A290000}"/>
    <cellStyle name="Currency 6 6 11 2" xfId="39108" xr:uid="{E2BD69C4-F962-47E7-8DDA-D3EF6FB8B1F5}"/>
    <cellStyle name="Currency 6 6 12" xfId="24227" xr:uid="{00000000-0005-0000-0000-00009B290000}"/>
    <cellStyle name="Currency 6 6 12 2" xfId="41569" xr:uid="{24F031CC-FF5E-445C-BC55-0E870299500D}"/>
    <cellStyle name="Currency 6 6 13" xfId="5557" xr:uid="{00000000-0005-0000-0000-00009C290000}"/>
    <cellStyle name="Currency 6 6 13 2" xfId="32004" xr:uid="{BD7C046E-0091-4C09-BF88-06C757A1EC85}"/>
    <cellStyle name="Currency 6 6 14" xfId="29578" xr:uid="{1FC0A9DF-84E7-4A07-8FE5-F8358C4E7019}"/>
    <cellStyle name="Currency 6 6 2" xfId="1256" xr:uid="{00000000-0005-0000-0000-00009D290000}"/>
    <cellStyle name="Currency 6 6 2 2" xfId="8866" xr:uid="{00000000-0005-0000-0000-00009E290000}"/>
    <cellStyle name="Currency 6 6 2 2 2" xfId="34776" xr:uid="{E7457D3D-84EA-4A8D-B8E1-B541CA6C1980}"/>
    <cellStyle name="Currency 6 6 2 3" xfId="14324" xr:uid="{00000000-0005-0000-0000-00009F290000}"/>
    <cellStyle name="Currency 6 6 2 3 2" xfId="37236" xr:uid="{D7B3FF6E-0F16-409B-B267-D19B9198E64D}"/>
    <cellStyle name="Currency 6 6 2 4" xfId="19785" xr:uid="{00000000-0005-0000-0000-0000A0290000}"/>
    <cellStyle name="Currency 6 6 2 4 2" xfId="39696" xr:uid="{6150C218-942B-44E0-BBE9-25C39912C1C1}"/>
    <cellStyle name="Currency 6 6 2 5" xfId="25243" xr:uid="{00000000-0005-0000-0000-0000A1290000}"/>
    <cellStyle name="Currency 6 6 2 5 2" xfId="42157" xr:uid="{A35F5E20-DCD9-4A86-8DEE-D5E42A4E5389}"/>
    <cellStyle name="Currency 6 6 2 6" xfId="5869" xr:uid="{00000000-0005-0000-0000-0000A2290000}"/>
    <cellStyle name="Currency 6 6 2 6 2" xfId="32316" xr:uid="{4C86C506-F50E-4E7D-8244-405E64BF2042}"/>
    <cellStyle name="Currency 6 6 2 7" xfId="30166" xr:uid="{508E6BA4-9E15-4E0A-841C-6AF478F1A617}"/>
    <cellStyle name="Currency 6 6 3" xfId="1997" xr:uid="{00000000-0005-0000-0000-0000A3290000}"/>
    <cellStyle name="Currency 6 6 3 2" xfId="9607" xr:uid="{00000000-0005-0000-0000-0000A4290000}"/>
    <cellStyle name="Currency 6 6 3 2 2" xfId="35088" xr:uid="{08FD027F-3290-4173-98B1-CCAD1CA25A1C}"/>
    <cellStyle name="Currency 6 6 3 3" xfId="15064" xr:uid="{00000000-0005-0000-0000-0000A5290000}"/>
    <cellStyle name="Currency 6 6 3 3 2" xfId="37548" xr:uid="{04105F3E-3FC2-47E0-837B-5734FA437CBC}"/>
    <cellStyle name="Currency 6 6 3 4" xfId="20525" xr:uid="{00000000-0005-0000-0000-0000A6290000}"/>
    <cellStyle name="Currency 6 6 3 4 2" xfId="40008" xr:uid="{DC0A43CB-EB1E-47CD-BD36-A5521BB76DAB}"/>
    <cellStyle name="Currency 6 6 3 5" xfId="25983" xr:uid="{00000000-0005-0000-0000-0000A7290000}"/>
    <cellStyle name="Currency 6 6 3 5 2" xfId="42469" xr:uid="{1E457FCD-8563-4C59-8209-5679D9EF172F}"/>
    <cellStyle name="Currency 6 6 3 6" xfId="6181" xr:uid="{00000000-0005-0000-0000-0000A8290000}"/>
    <cellStyle name="Currency 6 6 3 6 2" xfId="32628" xr:uid="{B1339D89-AFF9-488C-9625-B805DBAB6EE7}"/>
    <cellStyle name="Currency 6 6 3 7" xfId="30478" xr:uid="{9E043478-DF02-43AF-93A2-E8BD21141D87}"/>
    <cellStyle name="Currency 6 6 4" xfId="2737" xr:uid="{00000000-0005-0000-0000-0000A9290000}"/>
    <cellStyle name="Currency 6 6 4 2" xfId="10347" xr:uid="{00000000-0005-0000-0000-0000AA290000}"/>
    <cellStyle name="Currency 6 6 4 2 2" xfId="35400" xr:uid="{2A51503A-79CA-4B41-B251-36B74EC63952}"/>
    <cellStyle name="Currency 6 6 4 3" xfId="15804" xr:uid="{00000000-0005-0000-0000-0000AB290000}"/>
    <cellStyle name="Currency 6 6 4 3 2" xfId="37860" xr:uid="{047555D6-0405-4C37-87F9-5CEED1F44645}"/>
    <cellStyle name="Currency 6 6 4 4" xfId="21265" xr:uid="{00000000-0005-0000-0000-0000AC290000}"/>
    <cellStyle name="Currency 6 6 4 4 2" xfId="40320" xr:uid="{B6AFFA60-20BD-4731-B6ED-9868F5CD869D}"/>
    <cellStyle name="Currency 6 6 4 5" xfId="26723" xr:uid="{00000000-0005-0000-0000-0000AD290000}"/>
    <cellStyle name="Currency 6 6 4 5 2" xfId="42781" xr:uid="{0CD7BBCB-16D4-470A-A7D3-D6190B185B3E}"/>
    <cellStyle name="Currency 6 6 4 6" xfId="6493" xr:uid="{00000000-0005-0000-0000-0000AE290000}"/>
    <cellStyle name="Currency 6 6 4 6 2" xfId="32940" xr:uid="{C67B81F0-2CAD-4D82-A7E4-27168FBF5FC7}"/>
    <cellStyle name="Currency 6 6 4 7" xfId="30790" xr:uid="{D6011FF6-C7E7-4424-86AD-94D07865E637}"/>
    <cellStyle name="Currency 6 6 5" xfId="3478" xr:uid="{00000000-0005-0000-0000-0000AF290000}"/>
    <cellStyle name="Currency 6 6 5 2" xfId="11087" xr:uid="{00000000-0005-0000-0000-0000B0290000}"/>
    <cellStyle name="Currency 6 6 5 2 2" xfId="35712" xr:uid="{729B98E6-73F0-45CB-9471-92FB6E21D001}"/>
    <cellStyle name="Currency 6 6 5 3" xfId="16544" xr:uid="{00000000-0005-0000-0000-0000B1290000}"/>
    <cellStyle name="Currency 6 6 5 3 2" xfId="38172" xr:uid="{F9FB8E99-FEB3-4190-AD66-C409C3F3783E}"/>
    <cellStyle name="Currency 6 6 5 4" xfId="22005" xr:uid="{00000000-0005-0000-0000-0000B2290000}"/>
    <cellStyle name="Currency 6 6 5 4 2" xfId="40632" xr:uid="{6BDF3700-92CB-4FDC-88CC-A6BB34374183}"/>
    <cellStyle name="Currency 6 6 5 5" xfId="27463" xr:uid="{00000000-0005-0000-0000-0000B3290000}"/>
    <cellStyle name="Currency 6 6 5 5 2" xfId="43093" xr:uid="{51DAA38C-85BD-49C2-9C51-E61BBE765A33}"/>
    <cellStyle name="Currency 6 6 5 6" xfId="6805" xr:uid="{00000000-0005-0000-0000-0000B4290000}"/>
    <cellStyle name="Currency 6 6 5 6 2" xfId="33252" xr:uid="{E9055B23-4612-42FF-B3C8-E62CC31DFA3E}"/>
    <cellStyle name="Currency 6 6 5 7" xfId="31102" xr:uid="{867EEF6A-2C2D-45FB-B405-736235EEF2EE}"/>
    <cellStyle name="Currency 6 6 6" xfId="4219" xr:uid="{00000000-0005-0000-0000-0000B5290000}"/>
    <cellStyle name="Currency 6 6 6 2" xfId="11828" xr:uid="{00000000-0005-0000-0000-0000B6290000}"/>
    <cellStyle name="Currency 6 6 6 2 2" xfId="36024" xr:uid="{51FACA22-3331-4D8E-BD06-328E935CBFBE}"/>
    <cellStyle name="Currency 6 6 6 3" xfId="17285" xr:uid="{00000000-0005-0000-0000-0000B7290000}"/>
    <cellStyle name="Currency 6 6 6 3 2" xfId="38484" xr:uid="{86984168-1671-4404-9AB8-0ADF6E043C44}"/>
    <cellStyle name="Currency 6 6 6 4" xfId="22746" xr:uid="{00000000-0005-0000-0000-0000B8290000}"/>
    <cellStyle name="Currency 6 6 6 4 2" xfId="40944" xr:uid="{ABB64910-A23B-4C90-B762-FB1527864388}"/>
    <cellStyle name="Currency 6 6 6 5" xfId="28204" xr:uid="{00000000-0005-0000-0000-0000B9290000}"/>
    <cellStyle name="Currency 6 6 6 5 2" xfId="43405" xr:uid="{B565016E-E103-4537-A390-A4D2EB7E33AC}"/>
    <cellStyle name="Currency 6 6 6 6" xfId="7117" xr:uid="{00000000-0005-0000-0000-0000BA290000}"/>
    <cellStyle name="Currency 6 6 6 6 2" xfId="33564" xr:uid="{74D17533-5029-424F-B136-2297DE53F005}"/>
    <cellStyle name="Currency 6 6 6 7" xfId="31414" xr:uid="{50E3ECAD-BC9C-4281-8EFA-4DB00D4E11D5}"/>
    <cellStyle name="Currency 6 6 7" xfId="4959" xr:uid="{00000000-0005-0000-0000-0000BB290000}"/>
    <cellStyle name="Currency 6 6 7 2" xfId="12568" xr:uid="{00000000-0005-0000-0000-0000BC290000}"/>
    <cellStyle name="Currency 6 6 7 2 2" xfId="36336" xr:uid="{AA7A5493-13D2-4436-9426-4937B19FC963}"/>
    <cellStyle name="Currency 6 6 7 3" xfId="18025" xr:uid="{00000000-0005-0000-0000-0000BD290000}"/>
    <cellStyle name="Currency 6 6 7 3 2" xfId="38796" xr:uid="{0054DC96-EED6-4E5D-97F6-2F5E2DC45D0A}"/>
    <cellStyle name="Currency 6 6 7 4" xfId="23486" xr:uid="{00000000-0005-0000-0000-0000BE290000}"/>
    <cellStyle name="Currency 6 6 7 4 2" xfId="41256" xr:uid="{9062F0B3-7C2E-4684-8A61-BB3A0E8CACC1}"/>
    <cellStyle name="Currency 6 6 7 5" xfId="28944" xr:uid="{00000000-0005-0000-0000-0000BF290000}"/>
    <cellStyle name="Currency 6 6 7 5 2" xfId="43717" xr:uid="{F4F0DD49-73F3-4402-8E4D-A67FA716B164}"/>
    <cellStyle name="Currency 6 6 7 6" xfId="7429" xr:uid="{00000000-0005-0000-0000-0000C0290000}"/>
    <cellStyle name="Currency 6 6 7 6 2" xfId="33876" xr:uid="{FE711C70-80F7-4ED8-B73B-985B48955DA1}"/>
    <cellStyle name="Currency 6 6 7 7" xfId="31726" xr:uid="{3C9C489D-48E3-4AD0-A259-9DA02F851901}"/>
    <cellStyle name="Currency 6 6 8" xfId="834" xr:uid="{00000000-0005-0000-0000-0000C1290000}"/>
    <cellStyle name="Currency 6 6 8 2" xfId="13904" xr:uid="{00000000-0005-0000-0000-0000C2290000}"/>
    <cellStyle name="Currency 6 6 8 2 2" xfId="36924" xr:uid="{81E81186-5B0F-46E4-9160-87B77436E57F}"/>
    <cellStyle name="Currency 6 6 8 3" xfId="19365" xr:uid="{00000000-0005-0000-0000-0000C3290000}"/>
    <cellStyle name="Currency 6 6 8 3 2" xfId="39384" xr:uid="{FA18E15E-18A2-4889-99BA-2EA6CB81E883}"/>
    <cellStyle name="Currency 6 6 8 4" xfId="24823" xr:uid="{00000000-0005-0000-0000-0000C4290000}"/>
    <cellStyle name="Currency 6 6 8 4 2" xfId="41845" xr:uid="{B2EC1B85-F892-4516-8140-C5E04FC9AC58}"/>
    <cellStyle name="Currency 6 6 8 5" xfId="8446" xr:uid="{00000000-0005-0000-0000-0000C5290000}"/>
    <cellStyle name="Currency 6 6 8 5 2" xfId="34464" xr:uid="{9D4673F1-4081-4C4C-A846-90694AA8F777}"/>
    <cellStyle name="Currency 6 6 8 6" xfId="29854" xr:uid="{89CE43D5-9CBC-4303-9305-03D638286D56}"/>
    <cellStyle name="Currency 6 6 9" xfId="7849" xr:uid="{00000000-0005-0000-0000-0000C6290000}"/>
    <cellStyle name="Currency 6 6 9 2" xfId="34188" xr:uid="{AAF89DF4-17C6-46BD-833C-BC801AD6F6C9}"/>
    <cellStyle name="Currency 6 7" xfId="326" xr:uid="{00000000-0005-0000-0000-0000C7290000}"/>
    <cellStyle name="Currency 6 7 10" xfId="13398" xr:uid="{00000000-0005-0000-0000-0000C8290000}"/>
    <cellStyle name="Currency 6 7 10 2" xfId="36684" xr:uid="{7AF46651-1C11-4AF4-8FD2-8628BF2B61B3}"/>
    <cellStyle name="Currency 6 7 11" xfId="18858" xr:uid="{00000000-0005-0000-0000-0000C9290000}"/>
    <cellStyle name="Currency 6 7 11 2" xfId="39144" xr:uid="{93982170-1330-44E3-860B-C7154AE5D70B}"/>
    <cellStyle name="Currency 6 7 12" xfId="24317" xr:uid="{00000000-0005-0000-0000-0000CA290000}"/>
    <cellStyle name="Currency 6 7 12 2" xfId="41605" xr:uid="{02B59D20-F366-4DBF-BF1B-EAB517C8FF31}"/>
    <cellStyle name="Currency 6 7 13" xfId="5593" xr:uid="{00000000-0005-0000-0000-0000CB290000}"/>
    <cellStyle name="Currency 6 7 13 2" xfId="32040" xr:uid="{40A8A9E3-E9DD-4AFE-878C-F62F1BCA7033}"/>
    <cellStyle name="Currency 6 7 14" xfId="29614" xr:uid="{758DF5D7-6B6D-4F70-B053-26CEAFBE9105}"/>
    <cellStyle name="Currency 6 7 2" xfId="1346" xr:uid="{00000000-0005-0000-0000-0000CC290000}"/>
    <cellStyle name="Currency 6 7 2 2" xfId="8956" xr:uid="{00000000-0005-0000-0000-0000CD290000}"/>
    <cellStyle name="Currency 6 7 2 2 2" xfId="34812" xr:uid="{CEABF703-2893-4813-88AB-10D29F36B8C8}"/>
    <cellStyle name="Currency 6 7 2 3" xfId="14414" xr:uid="{00000000-0005-0000-0000-0000CE290000}"/>
    <cellStyle name="Currency 6 7 2 3 2" xfId="37272" xr:uid="{46E90FB6-5B52-4C17-8557-CFE1601FFAC5}"/>
    <cellStyle name="Currency 6 7 2 4" xfId="19875" xr:uid="{00000000-0005-0000-0000-0000CF290000}"/>
    <cellStyle name="Currency 6 7 2 4 2" xfId="39732" xr:uid="{0D83FF3F-2E8C-4BE2-8EC5-BC8E0CDFCA04}"/>
    <cellStyle name="Currency 6 7 2 5" xfId="25333" xr:uid="{00000000-0005-0000-0000-0000D0290000}"/>
    <cellStyle name="Currency 6 7 2 5 2" xfId="42193" xr:uid="{C7593524-95B6-4F41-BF17-A09BFEB89AB0}"/>
    <cellStyle name="Currency 6 7 2 6" xfId="5905" xr:uid="{00000000-0005-0000-0000-0000D1290000}"/>
    <cellStyle name="Currency 6 7 2 6 2" xfId="32352" xr:uid="{9A2A438A-94BE-4129-A134-09D06B7ECCC2}"/>
    <cellStyle name="Currency 6 7 2 7" xfId="30202" xr:uid="{2532CEFB-97B6-4CC9-AFA8-0FF4FBDF3821}"/>
    <cellStyle name="Currency 6 7 3" xfId="2087" xr:uid="{00000000-0005-0000-0000-0000D2290000}"/>
    <cellStyle name="Currency 6 7 3 2" xfId="9697" xr:uid="{00000000-0005-0000-0000-0000D3290000}"/>
    <cellStyle name="Currency 6 7 3 2 2" xfId="35124" xr:uid="{DE89019A-944E-4BE8-8FED-B565152CD2CB}"/>
    <cellStyle name="Currency 6 7 3 3" xfId="15154" xr:uid="{00000000-0005-0000-0000-0000D4290000}"/>
    <cellStyle name="Currency 6 7 3 3 2" xfId="37584" xr:uid="{B63E3751-764D-45AF-BDA3-7B09146913B2}"/>
    <cellStyle name="Currency 6 7 3 4" xfId="20615" xr:uid="{00000000-0005-0000-0000-0000D5290000}"/>
    <cellStyle name="Currency 6 7 3 4 2" xfId="40044" xr:uid="{A362002B-2EE1-45E4-A9B6-3A4A69A1CD6E}"/>
    <cellStyle name="Currency 6 7 3 5" xfId="26073" xr:uid="{00000000-0005-0000-0000-0000D6290000}"/>
    <cellStyle name="Currency 6 7 3 5 2" xfId="42505" xr:uid="{2CED2A9B-A977-428A-92C6-8E2D7BA53438}"/>
    <cellStyle name="Currency 6 7 3 6" xfId="6217" xr:uid="{00000000-0005-0000-0000-0000D7290000}"/>
    <cellStyle name="Currency 6 7 3 6 2" xfId="32664" xr:uid="{E8C31F63-4A07-40EE-B09C-9AFEFB9DABE8}"/>
    <cellStyle name="Currency 6 7 3 7" xfId="30514" xr:uid="{D154546E-F711-4CE3-B2AC-F6FE813B7F89}"/>
    <cellStyle name="Currency 6 7 4" xfId="2827" xr:uid="{00000000-0005-0000-0000-0000D8290000}"/>
    <cellStyle name="Currency 6 7 4 2" xfId="10437" xr:uid="{00000000-0005-0000-0000-0000D9290000}"/>
    <cellStyle name="Currency 6 7 4 2 2" xfId="35436" xr:uid="{33DD24AC-0074-4FAB-87E2-502BDC147273}"/>
    <cellStyle name="Currency 6 7 4 3" xfId="15894" xr:uid="{00000000-0005-0000-0000-0000DA290000}"/>
    <cellStyle name="Currency 6 7 4 3 2" xfId="37896" xr:uid="{87FB7AAD-119D-4250-AD37-A4F71466749A}"/>
    <cellStyle name="Currency 6 7 4 4" xfId="21355" xr:uid="{00000000-0005-0000-0000-0000DB290000}"/>
    <cellStyle name="Currency 6 7 4 4 2" xfId="40356" xr:uid="{9DA3EA62-5634-41CC-ACAA-D40CD435621D}"/>
    <cellStyle name="Currency 6 7 4 5" xfId="26813" xr:uid="{00000000-0005-0000-0000-0000DC290000}"/>
    <cellStyle name="Currency 6 7 4 5 2" xfId="42817" xr:uid="{DD3649D5-43EF-4323-B6BD-16C0D29F886B}"/>
    <cellStyle name="Currency 6 7 4 6" xfId="6529" xr:uid="{00000000-0005-0000-0000-0000DD290000}"/>
    <cellStyle name="Currency 6 7 4 6 2" xfId="32976" xr:uid="{B67EDC80-B6C9-4BAF-84D0-A7180A02175E}"/>
    <cellStyle name="Currency 6 7 4 7" xfId="30826" xr:uid="{87B8B3EF-9CFC-4BA6-8E58-4EEEE76040FC}"/>
    <cellStyle name="Currency 6 7 5" xfId="3568" xr:uid="{00000000-0005-0000-0000-0000DE290000}"/>
    <cellStyle name="Currency 6 7 5 2" xfId="11177" xr:uid="{00000000-0005-0000-0000-0000DF290000}"/>
    <cellStyle name="Currency 6 7 5 2 2" xfId="35748" xr:uid="{FFCF322F-0E56-4ED2-B32A-BAA007BB5589}"/>
    <cellStyle name="Currency 6 7 5 3" xfId="16634" xr:uid="{00000000-0005-0000-0000-0000E0290000}"/>
    <cellStyle name="Currency 6 7 5 3 2" xfId="38208" xr:uid="{4AA947AF-42CF-4E39-A12B-E5417B70EA0E}"/>
    <cellStyle name="Currency 6 7 5 4" xfId="22095" xr:uid="{00000000-0005-0000-0000-0000E1290000}"/>
    <cellStyle name="Currency 6 7 5 4 2" xfId="40668" xr:uid="{5658A8B1-B117-4ECB-8F17-B026BD5637D2}"/>
    <cellStyle name="Currency 6 7 5 5" xfId="27553" xr:uid="{00000000-0005-0000-0000-0000E2290000}"/>
    <cellStyle name="Currency 6 7 5 5 2" xfId="43129" xr:uid="{329DCE48-B49F-481D-BD66-911E8564A6D1}"/>
    <cellStyle name="Currency 6 7 5 6" xfId="6841" xr:uid="{00000000-0005-0000-0000-0000E3290000}"/>
    <cellStyle name="Currency 6 7 5 6 2" xfId="33288" xr:uid="{4A6D82D4-B958-4704-9ED7-7DC7FF00AE54}"/>
    <cellStyle name="Currency 6 7 5 7" xfId="31138" xr:uid="{16762635-A680-4B86-815A-DD316BF86D2A}"/>
    <cellStyle name="Currency 6 7 6" xfId="4309" xr:uid="{00000000-0005-0000-0000-0000E4290000}"/>
    <cellStyle name="Currency 6 7 6 2" xfId="11918" xr:uid="{00000000-0005-0000-0000-0000E5290000}"/>
    <cellStyle name="Currency 6 7 6 2 2" xfId="36060" xr:uid="{AF72CA80-A277-4A22-B9AB-39B7727843A9}"/>
    <cellStyle name="Currency 6 7 6 3" xfId="17375" xr:uid="{00000000-0005-0000-0000-0000E6290000}"/>
    <cellStyle name="Currency 6 7 6 3 2" xfId="38520" xr:uid="{6954879B-0E4D-4C46-BA4A-CA0AD071BAF5}"/>
    <cellStyle name="Currency 6 7 6 4" xfId="22836" xr:uid="{00000000-0005-0000-0000-0000E7290000}"/>
    <cellStyle name="Currency 6 7 6 4 2" xfId="40980" xr:uid="{DF9D11FA-DC75-493E-85AA-FA1B0D203B55}"/>
    <cellStyle name="Currency 6 7 6 5" xfId="28294" xr:uid="{00000000-0005-0000-0000-0000E8290000}"/>
    <cellStyle name="Currency 6 7 6 5 2" xfId="43441" xr:uid="{D3474C58-EB95-4423-96DA-93FBD230EF21}"/>
    <cellStyle name="Currency 6 7 6 6" xfId="7153" xr:uid="{00000000-0005-0000-0000-0000E9290000}"/>
    <cellStyle name="Currency 6 7 6 6 2" xfId="33600" xr:uid="{65D9166C-94B4-4852-B166-6AF27666069A}"/>
    <cellStyle name="Currency 6 7 6 7" xfId="31450" xr:uid="{04EDD005-75B7-407F-A739-C074D58458EC}"/>
    <cellStyle name="Currency 6 7 7" xfId="5049" xr:uid="{00000000-0005-0000-0000-0000EA290000}"/>
    <cellStyle name="Currency 6 7 7 2" xfId="12658" xr:uid="{00000000-0005-0000-0000-0000EB290000}"/>
    <cellStyle name="Currency 6 7 7 2 2" xfId="36372" xr:uid="{E6C99AF1-A28A-455C-9003-57BB97DE5090}"/>
    <cellStyle name="Currency 6 7 7 3" xfId="18115" xr:uid="{00000000-0005-0000-0000-0000EC290000}"/>
    <cellStyle name="Currency 6 7 7 3 2" xfId="38832" xr:uid="{5F87F18D-0E64-4524-ACF2-B289C8385D6C}"/>
    <cellStyle name="Currency 6 7 7 4" xfId="23576" xr:uid="{00000000-0005-0000-0000-0000ED290000}"/>
    <cellStyle name="Currency 6 7 7 4 2" xfId="41292" xr:uid="{1CFA998B-2691-475E-929A-9D766CAE988C}"/>
    <cellStyle name="Currency 6 7 7 5" xfId="29034" xr:uid="{00000000-0005-0000-0000-0000EE290000}"/>
    <cellStyle name="Currency 6 7 7 5 2" xfId="43753" xr:uid="{C21BBE84-0D75-4F0D-9707-10C495160073}"/>
    <cellStyle name="Currency 6 7 7 6" xfId="7465" xr:uid="{00000000-0005-0000-0000-0000EF290000}"/>
    <cellStyle name="Currency 6 7 7 6 2" xfId="33912" xr:uid="{8099DAFB-BC27-41DA-827A-AC099DABF1A5}"/>
    <cellStyle name="Currency 6 7 7 7" xfId="31762" xr:uid="{5EBFAC9B-EB6F-4FD8-8679-566F160CD92F}"/>
    <cellStyle name="Currency 6 7 8" xfId="870" xr:uid="{00000000-0005-0000-0000-0000F0290000}"/>
    <cellStyle name="Currency 6 7 8 2" xfId="13940" xr:uid="{00000000-0005-0000-0000-0000F1290000}"/>
    <cellStyle name="Currency 6 7 8 2 2" xfId="36960" xr:uid="{E81E6508-55C9-4E8B-8908-E297F6DB3FDC}"/>
    <cellStyle name="Currency 6 7 8 3" xfId="19401" xr:uid="{00000000-0005-0000-0000-0000F2290000}"/>
    <cellStyle name="Currency 6 7 8 3 2" xfId="39420" xr:uid="{1A5442FD-0F03-4030-A468-D917EB9BB76E}"/>
    <cellStyle name="Currency 6 7 8 4" xfId="24859" xr:uid="{00000000-0005-0000-0000-0000F3290000}"/>
    <cellStyle name="Currency 6 7 8 4 2" xfId="41881" xr:uid="{36D95DAC-206F-4DA1-A0C0-2BC05F90F718}"/>
    <cellStyle name="Currency 6 7 8 5" xfId="8482" xr:uid="{00000000-0005-0000-0000-0000F4290000}"/>
    <cellStyle name="Currency 6 7 8 5 2" xfId="34500" xr:uid="{A95117D4-05AC-4D8B-A93E-01341ACF1407}"/>
    <cellStyle name="Currency 6 7 8 6" xfId="29890" xr:uid="{CB8D69EB-5978-456E-AFEF-A554E4965832}"/>
    <cellStyle name="Currency 6 7 9" xfId="7939" xr:uid="{00000000-0005-0000-0000-0000F5290000}"/>
    <cellStyle name="Currency 6 7 9 2" xfId="34224" xr:uid="{D8C5787D-3C7A-4BDE-A026-8E8FA8CE0FFA}"/>
    <cellStyle name="Currency 6 8" xfId="416" xr:uid="{00000000-0005-0000-0000-0000F6290000}"/>
    <cellStyle name="Currency 6 8 10" xfId="13487" xr:uid="{00000000-0005-0000-0000-0000F7290000}"/>
    <cellStyle name="Currency 6 8 10 2" xfId="36720" xr:uid="{8B41CE04-B733-42A7-89F2-C332ECDD6A4B}"/>
    <cellStyle name="Currency 6 8 11" xfId="18947" xr:uid="{00000000-0005-0000-0000-0000F8290000}"/>
    <cellStyle name="Currency 6 8 11 2" xfId="39180" xr:uid="{008FD45D-DA7E-4780-962E-B974D6A7510C}"/>
    <cellStyle name="Currency 6 8 12" xfId="24406" xr:uid="{00000000-0005-0000-0000-0000F9290000}"/>
    <cellStyle name="Currency 6 8 12 2" xfId="41641" xr:uid="{05121AEE-C2EE-400D-89D0-8209C8A08443}"/>
    <cellStyle name="Currency 6 8 13" xfId="5629" xr:uid="{00000000-0005-0000-0000-0000FA290000}"/>
    <cellStyle name="Currency 6 8 13 2" xfId="32076" xr:uid="{E311C61E-80E9-4F4B-8ABB-CAA4424801CD}"/>
    <cellStyle name="Currency 6 8 14" xfId="29650" xr:uid="{BE708B00-4262-461A-9322-FF3331673D30}"/>
    <cellStyle name="Currency 6 8 2" xfId="1435" xr:uid="{00000000-0005-0000-0000-0000FB290000}"/>
    <cellStyle name="Currency 6 8 2 2" xfId="9045" xr:uid="{00000000-0005-0000-0000-0000FC290000}"/>
    <cellStyle name="Currency 6 8 2 2 2" xfId="34848" xr:uid="{8BC514C0-C4FB-4AF0-A4EC-DA3F0E8E2C36}"/>
    <cellStyle name="Currency 6 8 2 3" xfId="14503" xr:uid="{00000000-0005-0000-0000-0000FD290000}"/>
    <cellStyle name="Currency 6 8 2 3 2" xfId="37308" xr:uid="{97098976-7B8D-4126-A25F-DEB7DC7FFE43}"/>
    <cellStyle name="Currency 6 8 2 4" xfId="19964" xr:uid="{00000000-0005-0000-0000-0000FE290000}"/>
    <cellStyle name="Currency 6 8 2 4 2" xfId="39768" xr:uid="{8D203187-EDAB-4C97-9C02-3F2AEDD1F28E}"/>
    <cellStyle name="Currency 6 8 2 5" xfId="25422" xr:uid="{00000000-0005-0000-0000-0000FF290000}"/>
    <cellStyle name="Currency 6 8 2 5 2" xfId="42229" xr:uid="{FAB8EE98-BA18-4298-AAA5-B067DBC9F468}"/>
    <cellStyle name="Currency 6 8 2 6" xfId="5941" xr:uid="{00000000-0005-0000-0000-0000002A0000}"/>
    <cellStyle name="Currency 6 8 2 6 2" xfId="32388" xr:uid="{BCEB6C32-3284-492C-B5DF-FB5E954FB98C}"/>
    <cellStyle name="Currency 6 8 2 7" xfId="30238" xr:uid="{FCED8775-C8D6-4A2D-AB9C-37094EB0068E}"/>
    <cellStyle name="Currency 6 8 3" xfId="2176" xr:uid="{00000000-0005-0000-0000-0000012A0000}"/>
    <cellStyle name="Currency 6 8 3 2" xfId="9786" xr:uid="{00000000-0005-0000-0000-0000022A0000}"/>
    <cellStyle name="Currency 6 8 3 2 2" xfId="35160" xr:uid="{524FBE5F-F177-4B22-8C66-D0B7B761BBED}"/>
    <cellStyle name="Currency 6 8 3 3" xfId="15243" xr:uid="{00000000-0005-0000-0000-0000032A0000}"/>
    <cellStyle name="Currency 6 8 3 3 2" xfId="37620" xr:uid="{16BABE4B-E798-4281-A451-9D0BB0C06449}"/>
    <cellStyle name="Currency 6 8 3 4" xfId="20704" xr:uid="{00000000-0005-0000-0000-0000042A0000}"/>
    <cellStyle name="Currency 6 8 3 4 2" xfId="40080" xr:uid="{E677E14A-5BA7-4C4F-BE3D-DBF3E2CE3962}"/>
    <cellStyle name="Currency 6 8 3 5" xfId="26162" xr:uid="{00000000-0005-0000-0000-0000052A0000}"/>
    <cellStyle name="Currency 6 8 3 5 2" xfId="42541" xr:uid="{3AE377A2-5FD2-4EAC-828A-474F4ADF45A7}"/>
    <cellStyle name="Currency 6 8 3 6" xfId="6253" xr:uid="{00000000-0005-0000-0000-0000062A0000}"/>
    <cellStyle name="Currency 6 8 3 6 2" xfId="32700" xr:uid="{5710ED18-EAD4-4D22-8CC1-FEDFB429EA61}"/>
    <cellStyle name="Currency 6 8 3 7" xfId="30550" xr:uid="{D656BC8B-A1D5-484C-B2E3-B1BCC0B6562F}"/>
    <cellStyle name="Currency 6 8 4" xfId="2916" xr:uid="{00000000-0005-0000-0000-0000072A0000}"/>
    <cellStyle name="Currency 6 8 4 2" xfId="10526" xr:uid="{00000000-0005-0000-0000-0000082A0000}"/>
    <cellStyle name="Currency 6 8 4 2 2" xfId="35472" xr:uid="{BCFD5A9A-9005-43AC-AE76-1E052F6AF157}"/>
    <cellStyle name="Currency 6 8 4 3" xfId="15983" xr:uid="{00000000-0005-0000-0000-0000092A0000}"/>
    <cellStyle name="Currency 6 8 4 3 2" xfId="37932" xr:uid="{E383BB59-8958-4AA0-B2B8-47567776CED7}"/>
    <cellStyle name="Currency 6 8 4 4" xfId="21444" xr:uid="{00000000-0005-0000-0000-00000A2A0000}"/>
    <cellStyle name="Currency 6 8 4 4 2" xfId="40392" xr:uid="{F0DCD321-4F60-4E44-BECC-103EFCDFA31E}"/>
    <cellStyle name="Currency 6 8 4 5" xfId="26902" xr:uid="{00000000-0005-0000-0000-00000B2A0000}"/>
    <cellStyle name="Currency 6 8 4 5 2" xfId="42853" xr:uid="{02DCA250-1AFB-4B27-8DE4-E778B7BFCE0F}"/>
    <cellStyle name="Currency 6 8 4 6" xfId="6565" xr:uid="{00000000-0005-0000-0000-00000C2A0000}"/>
    <cellStyle name="Currency 6 8 4 6 2" xfId="33012" xr:uid="{2D62C466-3812-48F9-AB86-4075DBDE2655}"/>
    <cellStyle name="Currency 6 8 4 7" xfId="30862" xr:uid="{F56448FE-9464-4D37-BF60-C75BCCCC8937}"/>
    <cellStyle name="Currency 6 8 5" xfId="3657" xr:uid="{00000000-0005-0000-0000-00000D2A0000}"/>
    <cellStyle name="Currency 6 8 5 2" xfId="11266" xr:uid="{00000000-0005-0000-0000-00000E2A0000}"/>
    <cellStyle name="Currency 6 8 5 2 2" xfId="35784" xr:uid="{32F9CE84-EFEC-4E73-9B32-E65004276A50}"/>
    <cellStyle name="Currency 6 8 5 3" xfId="16723" xr:uid="{00000000-0005-0000-0000-00000F2A0000}"/>
    <cellStyle name="Currency 6 8 5 3 2" xfId="38244" xr:uid="{64E497DA-651A-435E-B96A-D3679786FEA3}"/>
    <cellStyle name="Currency 6 8 5 4" xfId="22184" xr:uid="{00000000-0005-0000-0000-0000102A0000}"/>
    <cellStyle name="Currency 6 8 5 4 2" xfId="40704" xr:uid="{1A1421A1-D2E7-445B-88F9-4B1FD0ACACD4}"/>
    <cellStyle name="Currency 6 8 5 5" xfId="27642" xr:uid="{00000000-0005-0000-0000-0000112A0000}"/>
    <cellStyle name="Currency 6 8 5 5 2" xfId="43165" xr:uid="{ED381B3E-119E-4A92-868F-D5112236894B}"/>
    <cellStyle name="Currency 6 8 5 6" xfId="6877" xr:uid="{00000000-0005-0000-0000-0000122A0000}"/>
    <cellStyle name="Currency 6 8 5 6 2" xfId="33324" xr:uid="{15545B88-D8AF-4324-8505-EA0FBDE1A3F6}"/>
    <cellStyle name="Currency 6 8 5 7" xfId="31174" xr:uid="{FFF977B8-AB2C-4F52-B368-553EF3B3F3DC}"/>
    <cellStyle name="Currency 6 8 6" xfId="4398" xr:uid="{00000000-0005-0000-0000-0000132A0000}"/>
    <cellStyle name="Currency 6 8 6 2" xfId="12007" xr:uid="{00000000-0005-0000-0000-0000142A0000}"/>
    <cellStyle name="Currency 6 8 6 2 2" xfId="36096" xr:uid="{A087B79A-31E7-425C-932F-B91C18BE4B6D}"/>
    <cellStyle name="Currency 6 8 6 3" xfId="17464" xr:uid="{00000000-0005-0000-0000-0000152A0000}"/>
    <cellStyle name="Currency 6 8 6 3 2" xfId="38556" xr:uid="{8B3227BF-B45F-4598-A455-18B3D085F5BD}"/>
    <cellStyle name="Currency 6 8 6 4" xfId="22925" xr:uid="{00000000-0005-0000-0000-0000162A0000}"/>
    <cellStyle name="Currency 6 8 6 4 2" xfId="41016" xr:uid="{A6BF94FC-9AF5-493B-A43A-4BE018931ACB}"/>
    <cellStyle name="Currency 6 8 6 5" xfId="28383" xr:uid="{00000000-0005-0000-0000-0000172A0000}"/>
    <cellStyle name="Currency 6 8 6 5 2" xfId="43477" xr:uid="{8CB64075-AB88-4A4B-9AA6-2F0656EAC7CD}"/>
    <cellStyle name="Currency 6 8 6 6" xfId="7189" xr:uid="{00000000-0005-0000-0000-0000182A0000}"/>
    <cellStyle name="Currency 6 8 6 6 2" xfId="33636" xr:uid="{1AFD3B20-7D7D-4EEE-96A0-10D1630884E5}"/>
    <cellStyle name="Currency 6 8 6 7" xfId="31486" xr:uid="{C2E3433C-3DF0-43CB-B25A-03E567A90023}"/>
    <cellStyle name="Currency 6 8 7" xfId="5138" xr:uid="{00000000-0005-0000-0000-0000192A0000}"/>
    <cellStyle name="Currency 6 8 7 2" xfId="12747" xr:uid="{00000000-0005-0000-0000-00001A2A0000}"/>
    <cellStyle name="Currency 6 8 7 2 2" xfId="36408" xr:uid="{106128B8-94BE-475F-9C5C-8770980EC866}"/>
    <cellStyle name="Currency 6 8 7 3" xfId="18204" xr:uid="{00000000-0005-0000-0000-00001B2A0000}"/>
    <cellStyle name="Currency 6 8 7 3 2" xfId="38868" xr:uid="{D85036F7-AF66-488E-8A5B-CCC8D881E49F}"/>
    <cellStyle name="Currency 6 8 7 4" xfId="23665" xr:uid="{00000000-0005-0000-0000-00001C2A0000}"/>
    <cellStyle name="Currency 6 8 7 4 2" xfId="41328" xr:uid="{272EB7CA-45E5-47D4-A6DE-2A6F8130ED9F}"/>
    <cellStyle name="Currency 6 8 7 5" xfId="29123" xr:uid="{00000000-0005-0000-0000-00001D2A0000}"/>
    <cellStyle name="Currency 6 8 7 5 2" xfId="43789" xr:uid="{8C36953E-335C-41E0-9B0E-7447B58CA84C}"/>
    <cellStyle name="Currency 6 8 7 6" xfId="7501" xr:uid="{00000000-0005-0000-0000-00001E2A0000}"/>
    <cellStyle name="Currency 6 8 7 6 2" xfId="33948" xr:uid="{ADC3CB9A-FE2E-4B99-9700-61F3DB4919CD}"/>
    <cellStyle name="Currency 6 8 7 7" xfId="31798" xr:uid="{3F8F62B0-C327-4A18-8726-B9D6D3F903AE}"/>
    <cellStyle name="Currency 6 8 8" xfId="906" xr:uid="{00000000-0005-0000-0000-00001F2A0000}"/>
    <cellStyle name="Currency 6 8 8 2" xfId="13976" xr:uid="{00000000-0005-0000-0000-0000202A0000}"/>
    <cellStyle name="Currency 6 8 8 2 2" xfId="36996" xr:uid="{23C2E924-3A99-41A7-9CED-7F2E38A736D1}"/>
    <cellStyle name="Currency 6 8 8 3" xfId="19437" xr:uid="{00000000-0005-0000-0000-0000212A0000}"/>
    <cellStyle name="Currency 6 8 8 3 2" xfId="39456" xr:uid="{B5B2C08C-9A7A-41BF-AA38-A378DA8F1E4C}"/>
    <cellStyle name="Currency 6 8 8 4" xfId="24895" xr:uid="{00000000-0005-0000-0000-0000222A0000}"/>
    <cellStyle name="Currency 6 8 8 4 2" xfId="41917" xr:uid="{6AF590FF-77FB-47FC-B43E-85D85FE15386}"/>
    <cellStyle name="Currency 6 8 8 5" xfId="8518" xr:uid="{00000000-0005-0000-0000-0000232A0000}"/>
    <cellStyle name="Currency 6 8 8 5 2" xfId="34536" xr:uid="{5B0BC791-E8A5-4363-A756-5DAB60DE235C}"/>
    <cellStyle name="Currency 6 8 8 6" xfId="29926" xr:uid="{8FFCF1EE-12B1-438D-A87F-2FC8019B2C6B}"/>
    <cellStyle name="Currency 6 8 9" xfId="8028" xr:uid="{00000000-0005-0000-0000-0000242A0000}"/>
    <cellStyle name="Currency 6 8 9 2" xfId="34260" xr:uid="{306BC7AD-0BB5-47BA-A9AE-E2FCA89BF266}"/>
    <cellStyle name="Currency 6 9" xfId="505" xr:uid="{00000000-0005-0000-0000-0000252A0000}"/>
    <cellStyle name="Currency 6 9 10" xfId="13576" xr:uid="{00000000-0005-0000-0000-0000262A0000}"/>
    <cellStyle name="Currency 6 9 10 2" xfId="36756" xr:uid="{FC2C48D1-B342-4307-BE49-98FCFBB2E70E}"/>
    <cellStyle name="Currency 6 9 11" xfId="19036" xr:uid="{00000000-0005-0000-0000-0000272A0000}"/>
    <cellStyle name="Currency 6 9 11 2" xfId="39216" xr:uid="{DE2CAD25-0DC2-4A8F-B002-31B4207BBB91}"/>
    <cellStyle name="Currency 6 9 12" xfId="24495" xr:uid="{00000000-0005-0000-0000-0000282A0000}"/>
    <cellStyle name="Currency 6 9 12 2" xfId="41677" xr:uid="{C86CABEE-63F5-4202-936A-D249B316B63B}"/>
    <cellStyle name="Currency 6 9 13" xfId="5665" xr:uid="{00000000-0005-0000-0000-0000292A0000}"/>
    <cellStyle name="Currency 6 9 13 2" xfId="32112" xr:uid="{0C743605-5C5F-4715-A0EC-044ECB0FBA40}"/>
    <cellStyle name="Currency 6 9 14" xfId="29686" xr:uid="{89281AA9-E86E-4E4C-9BE0-27361386BA01}"/>
    <cellStyle name="Currency 6 9 2" xfId="1524" xr:uid="{00000000-0005-0000-0000-00002A2A0000}"/>
    <cellStyle name="Currency 6 9 2 2" xfId="9134" xr:uid="{00000000-0005-0000-0000-00002B2A0000}"/>
    <cellStyle name="Currency 6 9 2 2 2" xfId="34884" xr:uid="{0D81C3AA-9575-421F-A1E0-C48DC6D4D773}"/>
    <cellStyle name="Currency 6 9 2 3" xfId="14592" xr:uid="{00000000-0005-0000-0000-00002C2A0000}"/>
    <cellStyle name="Currency 6 9 2 3 2" xfId="37344" xr:uid="{0F6FA814-2BE2-4B3F-A2AE-05BD5C4948FD}"/>
    <cellStyle name="Currency 6 9 2 4" xfId="20053" xr:uid="{00000000-0005-0000-0000-00002D2A0000}"/>
    <cellStyle name="Currency 6 9 2 4 2" xfId="39804" xr:uid="{609D1F3C-B0D8-4520-BB09-BFA8A15642B8}"/>
    <cellStyle name="Currency 6 9 2 5" xfId="25511" xr:uid="{00000000-0005-0000-0000-00002E2A0000}"/>
    <cellStyle name="Currency 6 9 2 5 2" xfId="42265" xr:uid="{464F4251-CE7F-4B70-887E-D1521FC85A08}"/>
    <cellStyle name="Currency 6 9 2 6" xfId="5977" xr:uid="{00000000-0005-0000-0000-00002F2A0000}"/>
    <cellStyle name="Currency 6 9 2 6 2" xfId="32424" xr:uid="{F13D6D92-34BA-43CE-A225-4D9EEC647A32}"/>
    <cellStyle name="Currency 6 9 2 7" xfId="30274" xr:uid="{1058B35C-20BE-405D-BA1A-75230B69CE22}"/>
    <cellStyle name="Currency 6 9 3" xfId="2265" xr:uid="{00000000-0005-0000-0000-0000302A0000}"/>
    <cellStyle name="Currency 6 9 3 2" xfId="9875" xr:uid="{00000000-0005-0000-0000-0000312A0000}"/>
    <cellStyle name="Currency 6 9 3 2 2" xfId="35196" xr:uid="{DAEA6824-3F38-42C2-820E-E0940CFCB57F}"/>
    <cellStyle name="Currency 6 9 3 3" xfId="15332" xr:uid="{00000000-0005-0000-0000-0000322A0000}"/>
    <cellStyle name="Currency 6 9 3 3 2" xfId="37656" xr:uid="{C029DAEB-E60A-4A1E-AF80-B641F9089A21}"/>
    <cellStyle name="Currency 6 9 3 4" xfId="20793" xr:uid="{00000000-0005-0000-0000-0000332A0000}"/>
    <cellStyle name="Currency 6 9 3 4 2" xfId="40116" xr:uid="{AAB124E7-33D4-4046-B272-62E9ADD0EFC1}"/>
    <cellStyle name="Currency 6 9 3 5" xfId="26251" xr:uid="{00000000-0005-0000-0000-0000342A0000}"/>
    <cellStyle name="Currency 6 9 3 5 2" xfId="42577" xr:uid="{F1C18CC8-3443-45AF-8028-C1F1C80BAE70}"/>
    <cellStyle name="Currency 6 9 3 6" xfId="6289" xr:uid="{00000000-0005-0000-0000-0000352A0000}"/>
    <cellStyle name="Currency 6 9 3 6 2" xfId="32736" xr:uid="{29F58BA0-6621-4C88-8FCD-76185F8DA0AB}"/>
    <cellStyle name="Currency 6 9 3 7" xfId="30586" xr:uid="{39C0D1A4-8FE5-4E8E-BE58-A501293350B6}"/>
    <cellStyle name="Currency 6 9 4" xfId="3005" xr:uid="{00000000-0005-0000-0000-0000362A0000}"/>
    <cellStyle name="Currency 6 9 4 2" xfId="10615" xr:uid="{00000000-0005-0000-0000-0000372A0000}"/>
    <cellStyle name="Currency 6 9 4 2 2" xfId="35508" xr:uid="{41DCE922-8E0F-4201-878E-9867F9F4696F}"/>
    <cellStyle name="Currency 6 9 4 3" xfId="16072" xr:uid="{00000000-0005-0000-0000-0000382A0000}"/>
    <cellStyle name="Currency 6 9 4 3 2" xfId="37968" xr:uid="{41E8C4CB-156E-45BB-ABBD-BB5B81B7D640}"/>
    <cellStyle name="Currency 6 9 4 4" xfId="21533" xr:uid="{00000000-0005-0000-0000-0000392A0000}"/>
    <cellStyle name="Currency 6 9 4 4 2" xfId="40428" xr:uid="{63A68E42-239C-43B3-92FA-2AE729E0DEA3}"/>
    <cellStyle name="Currency 6 9 4 5" xfId="26991" xr:uid="{00000000-0005-0000-0000-00003A2A0000}"/>
    <cellStyle name="Currency 6 9 4 5 2" xfId="42889" xr:uid="{916B5F4C-B543-4D81-A3AA-5D3F7F80A987}"/>
    <cellStyle name="Currency 6 9 4 6" xfId="6601" xr:uid="{00000000-0005-0000-0000-00003B2A0000}"/>
    <cellStyle name="Currency 6 9 4 6 2" xfId="33048" xr:uid="{E429DF81-49A3-43DE-BFD4-BF42F70E281B}"/>
    <cellStyle name="Currency 6 9 4 7" xfId="30898" xr:uid="{6ACB6071-B29E-4B17-AD3A-705FE00AF423}"/>
    <cellStyle name="Currency 6 9 5" xfId="3746" xr:uid="{00000000-0005-0000-0000-00003C2A0000}"/>
    <cellStyle name="Currency 6 9 5 2" xfId="11355" xr:uid="{00000000-0005-0000-0000-00003D2A0000}"/>
    <cellStyle name="Currency 6 9 5 2 2" xfId="35820" xr:uid="{4A8C71D4-8BA5-482F-9601-B58C7DCBF6FA}"/>
    <cellStyle name="Currency 6 9 5 3" xfId="16812" xr:uid="{00000000-0005-0000-0000-00003E2A0000}"/>
    <cellStyle name="Currency 6 9 5 3 2" xfId="38280" xr:uid="{8BBC237F-C8BF-451C-89BC-454A9503E29A}"/>
    <cellStyle name="Currency 6 9 5 4" xfId="22273" xr:uid="{00000000-0005-0000-0000-00003F2A0000}"/>
    <cellStyle name="Currency 6 9 5 4 2" xfId="40740" xr:uid="{D8168B56-F34A-4579-8ACD-3EEF528E5DA5}"/>
    <cellStyle name="Currency 6 9 5 5" xfId="27731" xr:uid="{00000000-0005-0000-0000-0000402A0000}"/>
    <cellStyle name="Currency 6 9 5 5 2" xfId="43201" xr:uid="{1BD96636-9641-4B2D-9124-658094E71093}"/>
    <cellStyle name="Currency 6 9 5 6" xfId="6913" xr:uid="{00000000-0005-0000-0000-0000412A0000}"/>
    <cellStyle name="Currency 6 9 5 6 2" xfId="33360" xr:uid="{017E335A-6918-4B7C-B2F6-6B2C2EC32817}"/>
    <cellStyle name="Currency 6 9 5 7" xfId="31210" xr:uid="{925E4AAD-4EB5-4015-8805-3709F8191A7E}"/>
    <cellStyle name="Currency 6 9 6" xfId="4487" xr:uid="{00000000-0005-0000-0000-0000422A0000}"/>
    <cellStyle name="Currency 6 9 6 2" xfId="12096" xr:uid="{00000000-0005-0000-0000-0000432A0000}"/>
    <cellStyle name="Currency 6 9 6 2 2" xfId="36132" xr:uid="{D2300107-E316-460A-A46A-B1633DC9F9FD}"/>
    <cellStyle name="Currency 6 9 6 3" xfId="17553" xr:uid="{00000000-0005-0000-0000-0000442A0000}"/>
    <cellStyle name="Currency 6 9 6 3 2" xfId="38592" xr:uid="{C026A552-C8A6-4D80-9DD9-8B876611AE45}"/>
    <cellStyle name="Currency 6 9 6 4" xfId="23014" xr:uid="{00000000-0005-0000-0000-0000452A0000}"/>
    <cellStyle name="Currency 6 9 6 4 2" xfId="41052" xr:uid="{04EA757F-1DBA-489F-A246-CCD9C3D26315}"/>
    <cellStyle name="Currency 6 9 6 5" xfId="28472" xr:uid="{00000000-0005-0000-0000-0000462A0000}"/>
    <cellStyle name="Currency 6 9 6 5 2" xfId="43513" xr:uid="{26137145-5434-4944-A292-7DA29E83AAD7}"/>
    <cellStyle name="Currency 6 9 6 6" xfId="7225" xr:uid="{00000000-0005-0000-0000-0000472A0000}"/>
    <cellStyle name="Currency 6 9 6 6 2" xfId="33672" xr:uid="{F590F409-3600-450F-912E-308F7A11E7F0}"/>
    <cellStyle name="Currency 6 9 6 7" xfId="31522" xr:uid="{B3EF4B3B-C9F4-4DB7-BC32-6C2937E082C1}"/>
    <cellStyle name="Currency 6 9 7" xfId="5227" xr:uid="{00000000-0005-0000-0000-0000482A0000}"/>
    <cellStyle name="Currency 6 9 7 2" xfId="12836" xr:uid="{00000000-0005-0000-0000-0000492A0000}"/>
    <cellStyle name="Currency 6 9 7 2 2" xfId="36444" xr:uid="{9CD329EF-8810-450B-9469-63588B2AA58A}"/>
    <cellStyle name="Currency 6 9 7 3" xfId="18293" xr:uid="{00000000-0005-0000-0000-00004A2A0000}"/>
    <cellStyle name="Currency 6 9 7 3 2" xfId="38904" xr:uid="{F2017CD0-3430-4B22-9BC5-FFD16D49EA66}"/>
    <cellStyle name="Currency 6 9 7 4" xfId="23754" xr:uid="{00000000-0005-0000-0000-00004B2A0000}"/>
    <cellStyle name="Currency 6 9 7 4 2" xfId="41364" xr:uid="{65AE5362-8A9D-4C8A-B823-DFE7C6B00AAB}"/>
    <cellStyle name="Currency 6 9 7 5" xfId="29212" xr:uid="{00000000-0005-0000-0000-00004C2A0000}"/>
    <cellStyle name="Currency 6 9 7 5 2" xfId="43825" xr:uid="{81767BC8-CD99-42DC-886F-1C0DF728378E}"/>
    <cellStyle name="Currency 6 9 7 6" xfId="7537" xr:uid="{00000000-0005-0000-0000-00004D2A0000}"/>
    <cellStyle name="Currency 6 9 7 6 2" xfId="33984" xr:uid="{C23964F8-5CE5-4452-ACA5-0BAB1B13F95D}"/>
    <cellStyle name="Currency 6 9 7 7" xfId="31834" xr:uid="{CB77F91D-5770-47FA-849E-F2924EF57CAE}"/>
    <cellStyle name="Currency 6 9 8" xfId="942" xr:uid="{00000000-0005-0000-0000-00004E2A0000}"/>
    <cellStyle name="Currency 6 9 8 2" xfId="14012" xr:uid="{00000000-0005-0000-0000-00004F2A0000}"/>
    <cellStyle name="Currency 6 9 8 2 2" xfId="37032" xr:uid="{090E6940-1F09-4D98-B815-5725E6BE4DB4}"/>
    <cellStyle name="Currency 6 9 8 3" xfId="19473" xr:uid="{00000000-0005-0000-0000-0000502A0000}"/>
    <cellStyle name="Currency 6 9 8 3 2" xfId="39492" xr:uid="{B1BC6A1D-4DF7-4E11-A3DC-29B1801DBA45}"/>
    <cellStyle name="Currency 6 9 8 4" xfId="24931" xr:uid="{00000000-0005-0000-0000-0000512A0000}"/>
    <cellStyle name="Currency 6 9 8 4 2" xfId="41953" xr:uid="{F475FAB1-AA7F-4071-A90B-AB9E7E8036E5}"/>
    <cellStyle name="Currency 6 9 8 5" xfId="8554" xr:uid="{00000000-0005-0000-0000-0000522A0000}"/>
    <cellStyle name="Currency 6 9 8 5 2" xfId="34572" xr:uid="{0EFDA2F2-AC23-4EDC-8ED6-BD4142F11B3F}"/>
    <cellStyle name="Currency 6 9 8 6" xfId="29962" xr:uid="{17CED992-839F-485C-97A5-2C269405311A}"/>
    <cellStyle name="Currency 6 9 9" xfId="8117" xr:uid="{00000000-0005-0000-0000-0000532A0000}"/>
    <cellStyle name="Currency 6 9 9 2" xfId="34296" xr:uid="{711E81DA-7994-472A-A214-723B2282C080}"/>
    <cellStyle name="Currency 7" xfId="19" xr:uid="{00000000-0005-0000-0000-0000542A0000}"/>
    <cellStyle name="Currency 7 10" xfId="686" xr:uid="{00000000-0005-0000-0000-0000552A0000}"/>
    <cellStyle name="Currency 7 10 10" xfId="13757" xr:uid="{00000000-0005-0000-0000-0000562A0000}"/>
    <cellStyle name="Currency 7 10 10 2" xfId="36830" xr:uid="{90040623-306F-40F6-AAB7-8AAED459D4CD}"/>
    <cellStyle name="Currency 7 10 11" xfId="19217" xr:uid="{00000000-0005-0000-0000-0000572A0000}"/>
    <cellStyle name="Currency 7 10 11 2" xfId="39290" xr:uid="{0BFBA235-E96A-4A38-8023-334DCA8F6C82}"/>
    <cellStyle name="Currency 7 10 12" xfId="24676" xr:uid="{00000000-0005-0000-0000-0000582A0000}"/>
    <cellStyle name="Currency 7 10 12 2" xfId="41751" xr:uid="{EBE399B5-DF1C-4736-A0D4-4A0590FA96E7}"/>
    <cellStyle name="Currency 7 10 13" xfId="5739" xr:uid="{00000000-0005-0000-0000-0000592A0000}"/>
    <cellStyle name="Currency 7 10 13 2" xfId="32186" xr:uid="{0BFCEA8E-E3F3-4B9A-BA15-197749B12B0F}"/>
    <cellStyle name="Currency 7 10 14" xfId="29760" xr:uid="{81F78365-12B3-49DA-82F6-CA26D48C094D}"/>
    <cellStyle name="Currency 7 10 2" xfId="1705" xr:uid="{00000000-0005-0000-0000-00005A2A0000}"/>
    <cellStyle name="Currency 7 10 2 2" xfId="9315" xr:uid="{00000000-0005-0000-0000-00005B2A0000}"/>
    <cellStyle name="Currency 7 10 2 2 2" xfId="34958" xr:uid="{D66BE223-006D-414E-AF0A-ABEB6E8FAB5F}"/>
    <cellStyle name="Currency 7 10 2 3" xfId="14773" xr:uid="{00000000-0005-0000-0000-00005C2A0000}"/>
    <cellStyle name="Currency 7 10 2 3 2" xfId="37418" xr:uid="{D86CA81D-E80A-4CE4-8F01-F366FEC54CAE}"/>
    <cellStyle name="Currency 7 10 2 4" xfId="20234" xr:uid="{00000000-0005-0000-0000-00005D2A0000}"/>
    <cellStyle name="Currency 7 10 2 4 2" xfId="39878" xr:uid="{25E41033-C368-4617-9116-157DA13F0557}"/>
    <cellStyle name="Currency 7 10 2 5" xfId="25692" xr:uid="{00000000-0005-0000-0000-00005E2A0000}"/>
    <cellStyle name="Currency 7 10 2 5 2" xfId="42339" xr:uid="{3416F700-BC1F-4175-8158-377974197444}"/>
    <cellStyle name="Currency 7 10 2 6" xfId="6051" xr:uid="{00000000-0005-0000-0000-00005F2A0000}"/>
    <cellStyle name="Currency 7 10 2 6 2" xfId="32498" xr:uid="{9AD3657E-CDA0-4E96-848D-C0CF26D6A692}"/>
    <cellStyle name="Currency 7 10 2 7" xfId="30348" xr:uid="{06532825-D465-4BAE-B1C0-7B7D07B2B717}"/>
    <cellStyle name="Currency 7 10 3" xfId="2446" xr:uid="{00000000-0005-0000-0000-0000602A0000}"/>
    <cellStyle name="Currency 7 10 3 2" xfId="10056" xr:uid="{00000000-0005-0000-0000-0000612A0000}"/>
    <cellStyle name="Currency 7 10 3 2 2" xfId="35270" xr:uid="{0AAC8AA6-2AC2-499B-AC7E-5C6DA0E38631}"/>
    <cellStyle name="Currency 7 10 3 3" xfId="15513" xr:uid="{00000000-0005-0000-0000-0000622A0000}"/>
    <cellStyle name="Currency 7 10 3 3 2" xfId="37730" xr:uid="{5833CA89-CF90-419B-A656-DA121F7165C4}"/>
    <cellStyle name="Currency 7 10 3 4" xfId="20974" xr:uid="{00000000-0005-0000-0000-0000632A0000}"/>
    <cellStyle name="Currency 7 10 3 4 2" xfId="40190" xr:uid="{8BE5C67C-C884-4FD8-B90D-26B174CA0159}"/>
    <cellStyle name="Currency 7 10 3 5" xfId="26432" xr:uid="{00000000-0005-0000-0000-0000642A0000}"/>
    <cellStyle name="Currency 7 10 3 5 2" xfId="42651" xr:uid="{B7AAB57E-7E5A-4125-8CED-431D29AF7B20}"/>
    <cellStyle name="Currency 7 10 3 6" xfId="6363" xr:uid="{00000000-0005-0000-0000-0000652A0000}"/>
    <cellStyle name="Currency 7 10 3 6 2" xfId="32810" xr:uid="{2BD44C26-AFA8-4E3C-BCB4-73ED540C0A90}"/>
    <cellStyle name="Currency 7 10 3 7" xfId="30660" xr:uid="{06B3A237-AEA5-455F-A26E-B40F715F10EB}"/>
    <cellStyle name="Currency 7 10 4" xfId="3186" xr:uid="{00000000-0005-0000-0000-0000662A0000}"/>
    <cellStyle name="Currency 7 10 4 2" xfId="10796" xr:uid="{00000000-0005-0000-0000-0000672A0000}"/>
    <cellStyle name="Currency 7 10 4 2 2" xfId="35582" xr:uid="{AB4C006E-F87A-4D1D-8F78-F11457B52859}"/>
    <cellStyle name="Currency 7 10 4 3" xfId="16253" xr:uid="{00000000-0005-0000-0000-0000682A0000}"/>
    <cellStyle name="Currency 7 10 4 3 2" xfId="38042" xr:uid="{2F56FCDB-DC67-4949-9FA8-0B5C4ABD1211}"/>
    <cellStyle name="Currency 7 10 4 4" xfId="21714" xr:uid="{00000000-0005-0000-0000-0000692A0000}"/>
    <cellStyle name="Currency 7 10 4 4 2" xfId="40502" xr:uid="{7D7DA04B-11A5-4322-9B7B-CE6AF1548041}"/>
    <cellStyle name="Currency 7 10 4 5" xfId="27172" xr:uid="{00000000-0005-0000-0000-00006A2A0000}"/>
    <cellStyle name="Currency 7 10 4 5 2" xfId="42963" xr:uid="{C443F9A0-33A7-42F3-BDDD-A90A82B80955}"/>
    <cellStyle name="Currency 7 10 4 6" xfId="6675" xr:uid="{00000000-0005-0000-0000-00006B2A0000}"/>
    <cellStyle name="Currency 7 10 4 6 2" xfId="33122" xr:uid="{A5A221D4-F965-4401-80CE-5D58A0AEFBB5}"/>
    <cellStyle name="Currency 7 10 4 7" xfId="30972" xr:uid="{597BC8D1-0850-4649-BBEE-1EF81F10A199}"/>
    <cellStyle name="Currency 7 10 5" xfId="3927" xr:uid="{00000000-0005-0000-0000-00006C2A0000}"/>
    <cellStyle name="Currency 7 10 5 2" xfId="11536" xr:uid="{00000000-0005-0000-0000-00006D2A0000}"/>
    <cellStyle name="Currency 7 10 5 2 2" xfId="35894" xr:uid="{F2043998-B8E2-45C7-B4FC-F1A0F5E0BA61}"/>
    <cellStyle name="Currency 7 10 5 3" xfId="16993" xr:uid="{00000000-0005-0000-0000-00006E2A0000}"/>
    <cellStyle name="Currency 7 10 5 3 2" xfId="38354" xr:uid="{F5143398-9B0B-4BE9-885D-FBAECDBA532F}"/>
    <cellStyle name="Currency 7 10 5 4" xfId="22454" xr:uid="{00000000-0005-0000-0000-00006F2A0000}"/>
    <cellStyle name="Currency 7 10 5 4 2" xfId="40814" xr:uid="{9548E1D9-92F5-4D10-B150-2AE70549F1E7}"/>
    <cellStyle name="Currency 7 10 5 5" xfId="27912" xr:uid="{00000000-0005-0000-0000-0000702A0000}"/>
    <cellStyle name="Currency 7 10 5 5 2" xfId="43275" xr:uid="{6B90C5F1-7528-46F2-A764-CCA75CDCA2AC}"/>
    <cellStyle name="Currency 7 10 5 6" xfId="6987" xr:uid="{00000000-0005-0000-0000-0000712A0000}"/>
    <cellStyle name="Currency 7 10 5 6 2" xfId="33434" xr:uid="{113E1497-D300-4001-A743-D21069BC0ABC}"/>
    <cellStyle name="Currency 7 10 5 7" xfId="31284" xr:uid="{B2AF326A-71A0-4B34-A4E1-832A72BB3810}"/>
    <cellStyle name="Currency 7 10 6" xfId="4668" xr:uid="{00000000-0005-0000-0000-0000722A0000}"/>
    <cellStyle name="Currency 7 10 6 2" xfId="12277" xr:uid="{00000000-0005-0000-0000-0000732A0000}"/>
    <cellStyle name="Currency 7 10 6 2 2" xfId="36206" xr:uid="{F1BAE50E-569F-415D-93A7-DB7359EED61E}"/>
    <cellStyle name="Currency 7 10 6 3" xfId="17734" xr:uid="{00000000-0005-0000-0000-0000742A0000}"/>
    <cellStyle name="Currency 7 10 6 3 2" xfId="38666" xr:uid="{001DF2E3-348C-4F01-A30B-B5A19E56F741}"/>
    <cellStyle name="Currency 7 10 6 4" xfId="23195" xr:uid="{00000000-0005-0000-0000-0000752A0000}"/>
    <cellStyle name="Currency 7 10 6 4 2" xfId="41126" xr:uid="{C39C5AA5-64E7-4398-85B0-0545A3E3B235}"/>
    <cellStyle name="Currency 7 10 6 5" xfId="28653" xr:uid="{00000000-0005-0000-0000-0000762A0000}"/>
    <cellStyle name="Currency 7 10 6 5 2" xfId="43587" xr:uid="{2B4C854C-9A2B-4573-BE35-E835674B9A0F}"/>
    <cellStyle name="Currency 7 10 6 6" xfId="7299" xr:uid="{00000000-0005-0000-0000-0000772A0000}"/>
    <cellStyle name="Currency 7 10 6 6 2" xfId="33746" xr:uid="{D29E6947-ED2A-483C-8719-CB2969E4E2B5}"/>
    <cellStyle name="Currency 7 10 6 7" xfId="31596" xr:uid="{D9404CAA-ACC1-4EEB-AD2F-C58A327E6FD5}"/>
    <cellStyle name="Currency 7 10 7" xfId="5408" xr:uid="{00000000-0005-0000-0000-0000782A0000}"/>
    <cellStyle name="Currency 7 10 7 2" xfId="13017" xr:uid="{00000000-0005-0000-0000-0000792A0000}"/>
    <cellStyle name="Currency 7 10 7 2 2" xfId="36518" xr:uid="{323FD6A8-E36E-4199-BF0C-87845EABBE1E}"/>
    <cellStyle name="Currency 7 10 7 3" xfId="18474" xr:uid="{00000000-0005-0000-0000-00007A2A0000}"/>
    <cellStyle name="Currency 7 10 7 3 2" xfId="38978" xr:uid="{8DD461BB-9191-43A3-BDEC-FA351E6073DC}"/>
    <cellStyle name="Currency 7 10 7 4" xfId="23935" xr:uid="{00000000-0005-0000-0000-00007B2A0000}"/>
    <cellStyle name="Currency 7 10 7 4 2" xfId="41438" xr:uid="{BD6690A5-27F2-432E-9DA3-133156AD9850}"/>
    <cellStyle name="Currency 7 10 7 5" xfId="29393" xr:uid="{00000000-0005-0000-0000-00007C2A0000}"/>
    <cellStyle name="Currency 7 10 7 5 2" xfId="43899" xr:uid="{AE03BD38-DEFA-4BE3-B7E4-0A03522A50C9}"/>
    <cellStyle name="Currency 7 10 7 6" xfId="7611" xr:uid="{00000000-0005-0000-0000-00007D2A0000}"/>
    <cellStyle name="Currency 7 10 7 6 2" xfId="34058" xr:uid="{EEEC87A3-A27E-4730-B78D-A73D6F215E49}"/>
    <cellStyle name="Currency 7 10 7 7" xfId="31908" xr:uid="{288FACB0-5EE8-4403-AA4B-BA9F5D8E01B8}"/>
    <cellStyle name="Currency 7 10 8" xfId="1016" xr:uid="{00000000-0005-0000-0000-00007E2A0000}"/>
    <cellStyle name="Currency 7 10 8 2" xfId="14086" xr:uid="{00000000-0005-0000-0000-00007F2A0000}"/>
    <cellStyle name="Currency 7 10 8 2 2" xfId="37106" xr:uid="{AB569615-D273-4999-9425-4714E28A8194}"/>
    <cellStyle name="Currency 7 10 8 3" xfId="19547" xr:uid="{00000000-0005-0000-0000-0000802A0000}"/>
    <cellStyle name="Currency 7 10 8 3 2" xfId="39566" xr:uid="{1BFACE20-590B-4B65-8DFF-C9927F26D27B}"/>
    <cellStyle name="Currency 7 10 8 4" xfId="25005" xr:uid="{00000000-0005-0000-0000-0000812A0000}"/>
    <cellStyle name="Currency 7 10 8 4 2" xfId="42027" xr:uid="{483F44DC-8673-47B1-AD97-A0BA95B11735}"/>
    <cellStyle name="Currency 7 10 8 5" xfId="8628" xr:uid="{00000000-0005-0000-0000-0000822A0000}"/>
    <cellStyle name="Currency 7 10 8 5 2" xfId="34646" xr:uid="{668A9E18-15E2-449D-9AF1-BC78798FDF0D}"/>
    <cellStyle name="Currency 7 10 8 6" xfId="30036" xr:uid="{F1578EF8-A79F-46D4-A7AC-DD5D4E49A305}"/>
    <cellStyle name="Currency 7 10 9" xfId="8298" xr:uid="{00000000-0005-0000-0000-0000832A0000}"/>
    <cellStyle name="Currency 7 10 9 2" xfId="34370" xr:uid="{DE96B6AB-C491-4A04-A228-606BB60F18A3}"/>
    <cellStyle name="Currency 7 11" xfId="121" xr:uid="{00000000-0005-0000-0000-0000842A0000}"/>
    <cellStyle name="Currency 7 11 10" xfId="18655" xr:uid="{00000000-0005-0000-0000-0000852A0000}"/>
    <cellStyle name="Currency 7 11 10 2" xfId="39050" xr:uid="{2A6B8541-B943-4C0E-93BA-0AF37D7697E9}"/>
    <cellStyle name="Currency 7 11 11" xfId="24114" xr:uid="{00000000-0005-0000-0000-0000862A0000}"/>
    <cellStyle name="Currency 7 11 11 2" xfId="41511" xr:uid="{CCA7398D-2260-4DC1-A6A8-694FDB6D2850}"/>
    <cellStyle name="Currency 7 11 12" xfId="5811" xr:uid="{00000000-0005-0000-0000-0000872A0000}"/>
    <cellStyle name="Currency 7 11 12 2" xfId="32258" xr:uid="{F11C819C-07B2-4F58-860E-DD709C8483DF}"/>
    <cellStyle name="Currency 7 11 13" xfId="29520" xr:uid="{EF743E2F-36C8-45E0-9937-4CC0FD9E9CC3}"/>
    <cellStyle name="Currency 7 11 2" xfId="1884" xr:uid="{00000000-0005-0000-0000-0000882A0000}"/>
    <cellStyle name="Currency 7 11 2 2" xfId="9494" xr:uid="{00000000-0005-0000-0000-0000892A0000}"/>
    <cellStyle name="Currency 7 11 2 2 2" xfId="35030" xr:uid="{EA3FB60B-4DEC-4012-842D-BB45D6013704}"/>
    <cellStyle name="Currency 7 11 2 3" xfId="14951" xr:uid="{00000000-0005-0000-0000-00008A2A0000}"/>
    <cellStyle name="Currency 7 11 2 3 2" xfId="37490" xr:uid="{EBA1D377-4BAF-448C-B88E-6B573847669C}"/>
    <cellStyle name="Currency 7 11 2 4" xfId="20412" xr:uid="{00000000-0005-0000-0000-00008B2A0000}"/>
    <cellStyle name="Currency 7 11 2 4 2" xfId="39950" xr:uid="{4A5CA6C6-1470-4A74-8072-E4E81BF07B28}"/>
    <cellStyle name="Currency 7 11 2 5" xfId="25870" xr:uid="{00000000-0005-0000-0000-00008C2A0000}"/>
    <cellStyle name="Currency 7 11 2 5 2" xfId="42411" xr:uid="{781427D9-CB93-4CA3-9D6B-F8F8299427DC}"/>
    <cellStyle name="Currency 7 11 2 6" xfId="6123" xr:uid="{00000000-0005-0000-0000-00008D2A0000}"/>
    <cellStyle name="Currency 7 11 2 6 2" xfId="32570" xr:uid="{D53A560F-4997-44B8-803A-DF0C5EAFB119}"/>
    <cellStyle name="Currency 7 11 2 7" xfId="30420" xr:uid="{39697FD0-9EAC-4DA7-A5F4-DB2E09963E81}"/>
    <cellStyle name="Currency 7 11 3" xfId="2624" xr:uid="{00000000-0005-0000-0000-00008E2A0000}"/>
    <cellStyle name="Currency 7 11 3 2" xfId="10234" xr:uid="{00000000-0005-0000-0000-00008F2A0000}"/>
    <cellStyle name="Currency 7 11 3 2 2" xfId="35342" xr:uid="{F0709BF5-624B-4FB5-AFEB-EC58E2F13DAD}"/>
    <cellStyle name="Currency 7 11 3 3" xfId="15691" xr:uid="{00000000-0005-0000-0000-0000902A0000}"/>
    <cellStyle name="Currency 7 11 3 3 2" xfId="37802" xr:uid="{5FADD9E7-9547-4F00-B2C4-3F01D294256B}"/>
    <cellStyle name="Currency 7 11 3 4" xfId="21152" xr:uid="{00000000-0005-0000-0000-0000912A0000}"/>
    <cellStyle name="Currency 7 11 3 4 2" xfId="40262" xr:uid="{94BA04E0-02F6-4AA7-ABDC-F52FE8E5557D}"/>
    <cellStyle name="Currency 7 11 3 5" xfId="26610" xr:uid="{00000000-0005-0000-0000-0000922A0000}"/>
    <cellStyle name="Currency 7 11 3 5 2" xfId="42723" xr:uid="{569C10C0-CA7B-40A0-B4B0-DE23623AFB68}"/>
    <cellStyle name="Currency 7 11 3 6" xfId="6435" xr:uid="{00000000-0005-0000-0000-0000932A0000}"/>
    <cellStyle name="Currency 7 11 3 6 2" xfId="32882" xr:uid="{06D6CBB7-55A3-4C3D-84DA-562C98B5817E}"/>
    <cellStyle name="Currency 7 11 3 7" xfId="30732" xr:uid="{ACE0FC63-12EC-4AA4-8224-4B5217A18409}"/>
    <cellStyle name="Currency 7 11 4" xfId="3365" xr:uid="{00000000-0005-0000-0000-0000942A0000}"/>
    <cellStyle name="Currency 7 11 4 2" xfId="10974" xr:uid="{00000000-0005-0000-0000-0000952A0000}"/>
    <cellStyle name="Currency 7 11 4 2 2" xfId="35654" xr:uid="{68B02127-FF95-484C-8E52-9A5479D02232}"/>
    <cellStyle name="Currency 7 11 4 3" xfId="16431" xr:uid="{00000000-0005-0000-0000-0000962A0000}"/>
    <cellStyle name="Currency 7 11 4 3 2" xfId="38114" xr:uid="{A760CFEC-2645-490F-A274-B49D94CA46F1}"/>
    <cellStyle name="Currency 7 11 4 4" xfId="21892" xr:uid="{00000000-0005-0000-0000-0000972A0000}"/>
    <cellStyle name="Currency 7 11 4 4 2" xfId="40574" xr:uid="{5E3CC1C8-752B-468F-A7AE-13CDEE18D312}"/>
    <cellStyle name="Currency 7 11 4 5" xfId="27350" xr:uid="{00000000-0005-0000-0000-0000982A0000}"/>
    <cellStyle name="Currency 7 11 4 5 2" xfId="43035" xr:uid="{0F506CDD-D887-42AD-ADF0-3CBE4CDDD92C}"/>
    <cellStyle name="Currency 7 11 4 6" xfId="6747" xr:uid="{00000000-0005-0000-0000-0000992A0000}"/>
    <cellStyle name="Currency 7 11 4 6 2" xfId="33194" xr:uid="{A3168345-5D6C-421A-9AB6-8712087F892A}"/>
    <cellStyle name="Currency 7 11 4 7" xfId="31044" xr:uid="{87318829-9C3D-4BAF-AF61-0F7DF1D855E7}"/>
    <cellStyle name="Currency 7 11 5" xfId="4106" xr:uid="{00000000-0005-0000-0000-00009A2A0000}"/>
    <cellStyle name="Currency 7 11 5 2" xfId="11715" xr:uid="{00000000-0005-0000-0000-00009B2A0000}"/>
    <cellStyle name="Currency 7 11 5 2 2" xfId="35966" xr:uid="{48DAD5E9-3043-4F96-8526-B62BECF0BD8C}"/>
    <cellStyle name="Currency 7 11 5 3" xfId="17172" xr:uid="{00000000-0005-0000-0000-00009C2A0000}"/>
    <cellStyle name="Currency 7 11 5 3 2" xfId="38426" xr:uid="{EA72913B-1F48-4900-BB97-E21CCA10AE1C}"/>
    <cellStyle name="Currency 7 11 5 4" xfId="22633" xr:uid="{00000000-0005-0000-0000-00009D2A0000}"/>
    <cellStyle name="Currency 7 11 5 4 2" xfId="40886" xr:uid="{4AC5FDCC-BD71-4833-A172-6C02A8F1A7EA}"/>
    <cellStyle name="Currency 7 11 5 5" xfId="28091" xr:uid="{00000000-0005-0000-0000-00009E2A0000}"/>
    <cellStyle name="Currency 7 11 5 5 2" xfId="43347" xr:uid="{7E037E3C-BA19-45B0-9BCC-4DF04244DE62}"/>
    <cellStyle name="Currency 7 11 5 6" xfId="7059" xr:uid="{00000000-0005-0000-0000-00009F2A0000}"/>
    <cellStyle name="Currency 7 11 5 6 2" xfId="33506" xr:uid="{82E69A7F-F2C8-45D7-A0C7-CA2837B99218}"/>
    <cellStyle name="Currency 7 11 5 7" xfId="31356" xr:uid="{81BEC12C-BC76-413D-A1D1-FB1E8F33ABB6}"/>
    <cellStyle name="Currency 7 11 6" xfId="4846" xr:uid="{00000000-0005-0000-0000-0000A02A0000}"/>
    <cellStyle name="Currency 7 11 6 2" xfId="12455" xr:uid="{00000000-0005-0000-0000-0000A12A0000}"/>
    <cellStyle name="Currency 7 11 6 2 2" xfId="36278" xr:uid="{CBFAF737-3313-4D70-B0B0-CF34608112EB}"/>
    <cellStyle name="Currency 7 11 6 3" xfId="17912" xr:uid="{00000000-0005-0000-0000-0000A22A0000}"/>
    <cellStyle name="Currency 7 11 6 3 2" xfId="38738" xr:uid="{83CC8D51-5692-45DC-AACB-36CE868DAF57}"/>
    <cellStyle name="Currency 7 11 6 4" xfId="23373" xr:uid="{00000000-0005-0000-0000-0000A32A0000}"/>
    <cellStyle name="Currency 7 11 6 4 2" xfId="41198" xr:uid="{A578F05A-7B34-4595-A84B-9F1BB5FC25D3}"/>
    <cellStyle name="Currency 7 11 6 5" xfId="28831" xr:uid="{00000000-0005-0000-0000-0000A42A0000}"/>
    <cellStyle name="Currency 7 11 6 5 2" xfId="43659" xr:uid="{7640F7F6-E17F-45F1-9F21-8F68E4A9856F}"/>
    <cellStyle name="Currency 7 11 6 6" xfId="7371" xr:uid="{00000000-0005-0000-0000-0000A52A0000}"/>
    <cellStyle name="Currency 7 11 6 6 2" xfId="33818" xr:uid="{626683A6-C854-47FA-B620-F1ADDB80E1C2}"/>
    <cellStyle name="Currency 7 11 6 7" xfId="31668" xr:uid="{3DC8B28E-D72D-4BD2-9481-1579B8386A04}"/>
    <cellStyle name="Currency 7 11 7" xfId="1142" xr:uid="{00000000-0005-0000-0000-0000A62A0000}"/>
    <cellStyle name="Currency 7 11 7 2" xfId="14211" xr:uid="{00000000-0005-0000-0000-0000A72A0000}"/>
    <cellStyle name="Currency 7 11 7 2 2" xfId="37178" xr:uid="{C477B2B8-C716-434A-BD61-673D55266398}"/>
    <cellStyle name="Currency 7 11 7 3" xfId="19672" xr:uid="{00000000-0005-0000-0000-0000A82A0000}"/>
    <cellStyle name="Currency 7 11 7 3 2" xfId="39638" xr:uid="{E0C1832E-38E5-4995-95D2-6137D90FB362}"/>
    <cellStyle name="Currency 7 11 7 4" xfId="25130" xr:uid="{00000000-0005-0000-0000-0000A92A0000}"/>
    <cellStyle name="Currency 7 11 7 4 2" xfId="42099" xr:uid="{F51E4B14-0028-4C1F-B7E6-40E59B6B9F1B}"/>
    <cellStyle name="Currency 7 11 7 5" xfId="8753" xr:uid="{00000000-0005-0000-0000-0000AA2A0000}"/>
    <cellStyle name="Currency 7 11 7 5 2" xfId="34718" xr:uid="{55D5E746-F18D-481B-844A-CA71E6DAAD2B}"/>
    <cellStyle name="Currency 7 11 7 6" xfId="30108" xr:uid="{EFEFCE09-8D06-4287-BFC3-9A8DDD063D3A}"/>
    <cellStyle name="Currency 7 11 8" xfId="7736" xr:uid="{00000000-0005-0000-0000-0000AB2A0000}"/>
    <cellStyle name="Currency 7 11 8 2" xfId="34130" xr:uid="{14B3F400-6FE0-447A-B5E9-64B23F7AFE16}"/>
    <cellStyle name="Currency 7 11 9" xfId="13195" xr:uid="{00000000-0005-0000-0000-0000AC2A0000}"/>
    <cellStyle name="Currency 7 11 9 2" xfId="36590" xr:uid="{07AE4E4B-4994-432F-B234-333AC2B6D22C}"/>
    <cellStyle name="Currency 7 12" xfId="1054" xr:uid="{00000000-0005-0000-0000-0000AD2A0000}"/>
    <cellStyle name="Currency 7 12 2" xfId="8666" xr:uid="{00000000-0005-0000-0000-0000AE2A0000}"/>
    <cellStyle name="Currency 7 12 2 2" xfId="34682" xr:uid="{3C70BCC0-1C06-4445-9F73-76FB8912BCD6}"/>
    <cellStyle name="Currency 7 12 3" xfId="14124" xr:uid="{00000000-0005-0000-0000-0000AF2A0000}"/>
    <cellStyle name="Currency 7 12 3 2" xfId="37142" xr:uid="{CA1CA842-6133-45E1-83C5-4D671D16F1E9}"/>
    <cellStyle name="Currency 7 12 4" xfId="19585" xr:uid="{00000000-0005-0000-0000-0000B02A0000}"/>
    <cellStyle name="Currency 7 12 4 2" xfId="39602" xr:uid="{3FD687AB-2E6E-4FC8-903E-A866C7D8EBCC}"/>
    <cellStyle name="Currency 7 12 5" xfId="25043" xr:uid="{00000000-0005-0000-0000-0000B12A0000}"/>
    <cellStyle name="Currency 7 12 5 2" xfId="42063" xr:uid="{5ADFC0F6-D5B1-4184-863E-0CC35EECCD1A}"/>
    <cellStyle name="Currency 7 12 6" xfId="5775" xr:uid="{00000000-0005-0000-0000-0000B22A0000}"/>
    <cellStyle name="Currency 7 12 6 2" xfId="32222" xr:uid="{58D97B8A-9262-4D8B-B7F4-4E445AFF9A21}"/>
    <cellStyle name="Currency 7 12 7" xfId="30072" xr:uid="{5C5DFAE3-179D-44D3-92C3-F63AC55BC037}"/>
    <cellStyle name="Currency 7 13" xfId="1796" xr:uid="{00000000-0005-0000-0000-0000B32A0000}"/>
    <cellStyle name="Currency 7 13 2" xfId="9406" xr:uid="{00000000-0005-0000-0000-0000B42A0000}"/>
    <cellStyle name="Currency 7 13 2 2" xfId="34994" xr:uid="{8BA66C89-6B98-4B7F-9921-2FC3C58F6EC0}"/>
    <cellStyle name="Currency 7 13 3" xfId="14864" xr:uid="{00000000-0005-0000-0000-0000B52A0000}"/>
    <cellStyle name="Currency 7 13 3 2" xfId="37454" xr:uid="{1259BE5E-FA1D-4A13-9667-9C7CF96656A9}"/>
    <cellStyle name="Currency 7 13 4" xfId="20325" xr:uid="{00000000-0005-0000-0000-0000B62A0000}"/>
    <cellStyle name="Currency 7 13 4 2" xfId="39914" xr:uid="{082AE06B-4B94-4C9C-9983-1149FBCE452B}"/>
    <cellStyle name="Currency 7 13 5" xfId="25783" xr:uid="{00000000-0005-0000-0000-0000B72A0000}"/>
    <cellStyle name="Currency 7 13 5 2" xfId="42375" xr:uid="{D247EEEE-CC90-4921-8C46-E445AEB71155}"/>
    <cellStyle name="Currency 7 13 6" xfId="6087" xr:uid="{00000000-0005-0000-0000-0000B82A0000}"/>
    <cellStyle name="Currency 7 13 6 2" xfId="32534" xr:uid="{653F9FFE-766A-45D9-A448-2981155662B7}"/>
    <cellStyle name="Currency 7 13 7" xfId="30384" xr:uid="{F2340047-B74B-47C0-BF22-982310A89E79}"/>
    <cellStyle name="Currency 7 14" xfId="2537" xr:uid="{00000000-0005-0000-0000-0000B92A0000}"/>
    <cellStyle name="Currency 7 14 2" xfId="10147" xr:uid="{00000000-0005-0000-0000-0000BA2A0000}"/>
    <cellStyle name="Currency 7 14 2 2" xfId="35306" xr:uid="{A5E852ED-E672-467A-9DA9-34C617E1234A}"/>
    <cellStyle name="Currency 7 14 3" xfId="15604" xr:uid="{00000000-0005-0000-0000-0000BB2A0000}"/>
    <cellStyle name="Currency 7 14 3 2" xfId="37766" xr:uid="{ABCC8114-7110-4C80-AF4E-741670FB6CF6}"/>
    <cellStyle name="Currency 7 14 4" xfId="21065" xr:uid="{00000000-0005-0000-0000-0000BC2A0000}"/>
    <cellStyle name="Currency 7 14 4 2" xfId="40226" xr:uid="{ECB6C08A-8D0F-4D51-A339-E48BF4D8B055}"/>
    <cellStyle name="Currency 7 14 5" xfId="26523" xr:uid="{00000000-0005-0000-0000-0000BD2A0000}"/>
    <cellStyle name="Currency 7 14 5 2" xfId="42687" xr:uid="{9F26999B-49B1-44A0-A2AB-F3D4A58B4A9A}"/>
    <cellStyle name="Currency 7 14 6" xfId="6399" xr:uid="{00000000-0005-0000-0000-0000BE2A0000}"/>
    <cellStyle name="Currency 7 14 6 2" xfId="32846" xr:uid="{1B7F54DF-D778-4CBE-B42D-C069E8C42153}"/>
    <cellStyle name="Currency 7 14 7" xfId="30696" xr:uid="{75BF9CA1-F5D5-412C-B5CF-DA732C217D48}"/>
    <cellStyle name="Currency 7 15" xfId="3277" xr:uid="{00000000-0005-0000-0000-0000BF2A0000}"/>
    <cellStyle name="Currency 7 15 2" xfId="10887" xr:uid="{00000000-0005-0000-0000-0000C02A0000}"/>
    <cellStyle name="Currency 7 15 2 2" xfId="35618" xr:uid="{973F18EB-820F-45D4-88D0-7623C97B51DA}"/>
    <cellStyle name="Currency 7 15 3" xfId="16344" xr:uid="{00000000-0005-0000-0000-0000C12A0000}"/>
    <cellStyle name="Currency 7 15 3 2" xfId="38078" xr:uid="{29634D56-94DB-4608-94FE-87C2A959B89D}"/>
    <cellStyle name="Currency 7 15 4" xfId="21805" xr:uid="{00000000-0005-0000-0000-0000C22A0000}"/>
    <cellStyle name="Currency 7 15 4 2" xfId="40538" xr:uid="{735B16F6-5BD3-4232-A676-02DF126C8C86}"/>
    <cellStyle name="Currency 7 15 5" xfId="27263" xr:uid="{00000000-0005-0000-0000-0000C32A0000}"/>
    <cellStyle name="Currency 7 15 5 2" xfId="42999" xr:uid="{C4FA6785-A6D1-4F86-847A-32661C2BE2AB}"/>
    <cellStyle name="Currency 7 15 6" xfId="6711" xr:uid="{00000000-0005-0000-0000-0000C42A0000}"/>
    <cellStyle name="Currency 7 15 6 2" xfId="33158" xr:uid="{641877A6-463B-4288-AE40-EE2F8E9897FD}"/>
    <cellStyle name="Currency 7 15 7" xfId="31008" xr:uid="{A7D49833-E1C7-42A5-B916-205E90808A8A}"/>
    <cellStyle name="Currency 7 16" xfId="4019" xr:uid="{00000000-0005-0000-0000-0000C52A0000}"/>
    <cellStyle name="Currency 7 16 2" xfId="11628" xr:uid="{00000000-0005-0000-0000-0000C62A0000}"/>
    <cellStyle name="Currency 7 16 2 2" xfId="35930" xr:uid="{C93D1199-3256-4758-851B-27426555E73F}"/>
    <cellStyle name="Currency 7 16 3" xfId="17085" xr:uid="{00000000-0005-0000-0000-0000C72A0000}"/>
    <cellStyle name="Currency 7 16 3 2" xfId="38390" xr:uid="{D0B46682-7970-4EBD-8443-32638E6FD991}"/>
    <cellStyle name="Currency 7 16 4" xfId="22546" xr:uid="{00000000-0005-0000-0000-0000C82A0000}"/>
    <cellStyle name="Currency 7 16 4 2" xfId="40850" xr:uid="{C3182436-C783-416A-AB3F-EB521CD087D2}"/>
    <cellStyle name="Currency 7 16 5" xfId="28004" xr:uid="{00000000-0005-0000-0000-0000C92A0000}"/>
    <cellStyle name="Currency 7 16 5 2" xfId="43311" xr:uid="{19EBE508-AF89-476C-BB6D-03C9616FAA7D}"/>
    <cellStyle name="Currency 7 16 6" xfId="7023" xr:uid="{00000000-0005-0000-0000-0000CA2A0000}"/>
    <cellStyle name="Currency 7 16 6 2" xfId="33470" xr:uid="{82E67D64-7EA9-4140-A357-93D2CC87EBE5}"/>
    <cellStyle name="Currency 7 16 7" xfId="31320" xr:uid="{6DCFE0F1-8ECC-42B1-8D58-67B29B84ED49}"/>
    <cellStyle name="Currency 7 17" xfId="4759" xr:uid="{00000000-0005-0000-0000-0000CB2A0000}"/>
    <cellStyle name="Currency 7 17 2" xfId="12368" xr:uid="{00000000-0005-0000-0000-0000CC2A0000}"/>
    <cellStyle name="Currency 7 17 2 2" xfId="36242" xr:uid="{BF110ABA-4FC3-456A-B743-0D4CADA87C88}"/>
    <cellStyle name="Currency 7 17 3" xfId="17825" xr:uid="{00000000-0005-0000-0000-0000CD2A0000}"/>
    <cellStyle name="Currency 7 17 3 2" xfId="38702" xr:uid="{BB30737F-CC84-40F6-A791-AA65617483C5}"/>
    <cellStyle name="Currency 7 17 4" xfId="23286" xr:uid="{00000000-0005-0000-0000-0000CE2A0000}"/>
    <cellStyle name="Currency 7 17 4 2" xfId="41162" xr:uid="{59514322-F473-4625-87F9-07FE88DC891C}"/>
    <cellStyle name="Currency 7 17 5" xfId="28744" xr:uid="{00000000-0005-0000-0000-0000CF2A0000}"/>
    <cellStyle name="Currency 7 17 5 2" xfId="43623" xr:uid="{7D418A06-C622-4886-BC7F-C93CA512C168}"/>
    <cellStyle name="Currency 7 17 6" xfId="7335" xr:uid="{00000000-0005-0000-0000-0000D02A0000}"/>
    <cellStyle name="Currency 7 17 6 2" xfId="33782" xr:uid="{42DA6E86-9C85-41B6-92DB-716B7C8B53B1}"/>
    <cellStyle name="Currency 7 17 7" xfId="31632" xr:uid="{4D591D5A-C52E-4AEC-A992-28458AF82236}"/>
    <cellStyle name="Currency 7 18" xfId="776" xr:uid="{00000000-0005-0000-0000-0000D12A0000}"/>
    <cellStyle name="Currency 7 18 2" xfId="13846" xr:uid="{00000000-0005-0000-0000-0000D22A0000}"/>
    <cellStyle name="Currency 7 18 2 2" xfId="36866" xr:uid="{B58AFFC7-A419-48A2-AD95-41A9B78E30FF}"/>
    <cellStyle name="Currency 7 18 3" xfId="19307" xr:uid="{00000000-0005-0000-0000-0000D32A0000}"/>
    <cellStyle name="Currency 7 18 3 2" xfId="39326" xr:uid="{0412B8E2-127F-41C9-B0DA-277EDBC769C9}"/>
    <cellStyle name="Currency 7 18 4" xfId="24765" xr:uid="{00000000-0005-0000-0000-0000D42A0000}"/>
    <cellStyle name="Currency 7 18 4 2" xfId="41787" xr:uid="{2A31006B-D5D4-4BDF-B70E-787D66E4DDDB}"/>
    <cellStyle name="Currency 7 18 5" xfId="8388" xr:uid="{00000000-0005-0000-0000-0000D52A0000}"/>
    <cellStyle name="Currency 7 18 5 2" xfId="34406" xr:uid="{D122AD0B-D4A4-490A-B8CE-8671D0388CCC}"/>
    <cellStyle name="Currency 7 18 6" xfId="29796" xr:uid="{565992EC-C005-4BF2-9D67-7D9C9A27D978}"/>
    <cellStyle name="Currency 7 19" xfId="7649" xr:uid="{00000000-0005-0000-0000-0000D62A0000}"/>
    <cellStyle name="Currency 7 19 2" xfId="34094" xr:uid="{6F184D17-8693-463D-BF63-EC6D6469B776}"/>
    <cellStyle name="Currency 7 2" xfId="83" xr:uid="{00000000-0005-0000-0000-0000D72A0000}"/>
    <cellStyle name="Currency 7 2 10" xfId="1105" xr:uid="{00000000-0005-0000-0000-0000D82A0000}"/>
    <cellStyle name="Currency 7 2 10 2" xfId="8717" xr:uid="{00000000-0005-0000-0000-0000D92A0000}"/>
    <cellStyle name="Currency 7 2 10 2 2" xfId="34706" xr:uid="{34FCC15E-C7D0-4FEB-9252-C80FAD0074CB}"/>
    <cellStyle name="Currency 7 2 10 3" xfId="14175" xr:uid="{00000000-0005-0000-0000-0000DA2A0000}"/>
    <cellStyle name="Currency 7 2 10 3 2" xfId="37166" xr:uid="{C2715087-75DA-4ED7-B293-88A749AAC257}"/>
    <cellStyle name="Currency 7 2 10 4" xfId="19636" xr:uid="{00000000-0005-0000-0000-0000DB2A0000}"/>
    <cellStyle name="Currency 7 2 10 4 2" xfId="39626" xr:uid="{AA54D375-A0E6-428A-8FFF-A312F9D408DC}"/>
    <cellStyle name="Currency 7 2 10 5" xfId="25094" xr:uid="{00000000-0005-0000-0000-0000DC2A0000}"/>
    <cellStyle name="Currency 7 2 10 5 2" xfId="42087" xr:uid="{DA91BF72-8709-4388-8377-2E82691EE036}"/>
    <cellStyle name="Currency 7 2 10 6" xfId="5799" xr:uid="{00000000-0005-0000-0000-0000DD2A0000}"/>
    <cellStyle name="Currency 7 2 10 6 2" xfId="32246" xr:uid="{10E7B9D0-0268-422F-979D-0F22B5D9907B}"/>
    <cellStyle name="Currency 7 2 10 7" xfId="30096" xr:uid="{BC15DC12-E98A-4DF8-95B8-AFCFEDCD8817}"/>
    <cellStyle name="Currency 7 2 11" xfId="1847" xr:uid="{00000000-0005-0000-0000-0000DE2A0000}"/>
    <cellStyle name="Currency 7 2 11 2" xfId="9457" xr:uid="{00000000-0005-0000-0000-0000DF2A0000}"/>
    <cellStyle name="Currency 7 2 11 2 2" xfId="35018" xr:uid="{5784A0B1-B4FE-45C1-9DFB-B5D03F51805B}"/>
    <cellStyle name="Currency 7 2 11 3" xfId="14915" xr:uid="{00000000-0005-0000-0000-0000E02A0000}"/>
    <cellStyle name="Currency 7 2 11 3 2" xfId="37478" xr:uid="{92BEE1AA-2298-4EA6-88A4-9638F1249F74}"/>
    <cellStyle name="Currency 7 2 11 4" xfId="20376" xr:uid="{00000000-0005-0000-0000-0000E12A0000}"/>
    <cellStyle name="Currency 7 2 11 4 2" xfId="39938" xr:uid="{E6414C0B-2DDD-49D2-BB4A-7EA3898EF69F}"/>
    <cellStyle name="Currency 7 2 11 5" xfId="25834" xr:uid="{00000000-0005-0000-0000-0000E22A0000}"/>
    <cellStyle name="Currency 7 2 11 5 2" xfId="42399" xr:uid="{C58D728C-4AB4-406E-8D2D-280BD09FC467}"/>
    <cellStyle name="Currency 7 2 11 6" xfId="6111" xr:uid="{00000000-0005-0000-0000-0000E32A0000}"/>
    <cellStyle name="Currency 7 2 11 6 2" xfId="32558" xr:uid="{BF8020D9-B96F-48AF-8E4D-E66DBB96EF11}"/>
    <cellStyle name="Currency 7 2 11 7" xfId="30408" xr:uid="{984217BB-FA0F-45C3-906C-3589A2CD8E5D}"/>
    <cellStyle name="Currency 7 2 12" xfId="2588" xr:uid="{00000000-0005-0000-0000-0000E42A0000}"/>
    <cellStyle name="Currency 7 2 12 2" xfId="10198" xr:uid="{00000000-0005-0000-0000-0000E52A0000}"/>
    <cellStyle name="Currency 7 2 12 2 2" xfId="35330" xr:uid="{A1BF43DF-F900-4016-BD0D-54BE8367B4F0}"/>
    <cellStyle name="Currency 7 2 12 3" xfId="15655" xr:uid="{00000000-0005-0000-0000-0000E62A0000}"/>
    <cellStyle name="Currency 7 2 12 3 2" xfId="37790" xr:uid="{51D9A8D0-2DF4-4619-AAD0-E7DB3463E6C1}"/>
    <cellStyle name="Currency 7 2 12 4" xfId="21116" xr:uid="{00000000-0005-0000-0000-0000E72A0000}"/>
    <cellStyle name="Currency 7 2 12 4 2" xfId="40250" xr:uid="{A335636C-2202-47EE-BBB0-46E43814DDFB}"/>
    <cellStyle name="Currency 7 2 12 5" xfId="26574" xr:uid="{00000000-0005-0000-0000-0000E82A0000}"/>
    <cellStyle name="Currency 7 2 12 5 2" xfId="42711" xr:uid="{266BBF6A-5B4B-48DA-AED8-F92D81B02AD6}"/>
    <cellStyle name="Currency 7 2 12 6" xfId="6423" xr:uid="{00000000-0005-0000-0000-0000E92A0000}"/>
    <cellStyle name="Currency 7 2 12 6 2" xfId="32870" xr:uid="{AA47763A-7A09-4444-9AC3-2E1345A55A99}"/>
    <cellStyle name="Currency 7 2 12 7" xfId="30720" xr:uid="{7914FA1E-0A14-42C6-A741-1AC2F4DAA699}"/>
    <cellStyle name="Currency 7 2 13" xfId="3328" xr:uid="{00000000-0005-0000-0000-0000EA2A0000}"/>
    <cellStyle name="Currency 7 2 13 2" xfId="10938" xr:uid="{00000000-0005-0000-0000-0000EB2A0000}"/>
    <cellStyle name="Currency 7 2 13 2 2" xfId="35642" xr:uid="{08FD3ABC-2774-46A2-8FD0-8D1571CA2099}"/>
    <cellStyle name="Currency 7 2 13 3" xfId="16395" xr:uid="{00000000-0005-0000-0000-0000EC2A0000}"/>
    <cellStyle name="Currency 7 2 13 3 2" xfId="38102" xr:uid="{2CB365B7-1346-4B19-89BE-7511FD3E428C}"/>
    <cellStyle name="Currency 7 2 13 4" xfId="21856" xr:uid="{00000000-0005-0000-0000-0000ED2A0000}"/>
    <cellStyle name="Currency 7 2 13 4 2" xfId="40562" xr:uid="{79E4ED33-42C5-4EF8-BC7A-B0D4E6D86885}"/>
    <cellStyle name="Currency 7 2 13 5" xfId="27314" xr:uid="{00000000-0005-0000-0000-0000EE2A0000}"/>
    <cellStyle name="Currency 7 2 13 5 2" xfId="43023" xr:uid="{D00C4E39-714A-4EF1-B2E9-FD08707E7EC5}"/>
    <cellStyle name="Currency 7 2 13 6" xfId="6735" xr:uid="{00000000-0005-0000-0000-0000EF2A0000}"/>
    <cellStyle name="Currency 7 2 13 6 2" xfId="33182" xr:uid="{E5FD167D-1F83-40C2-8D97-4E6486CC730B}"/>
    <cellStyle name="Currency 7 2 13 7" xfId="31032" xr:uid="{AC76B022-C7A3-400D-A2E1-03272D65AE72}"/>
    <cellStyle name="Currency 7 2 14" xfId="4070" xr:uid="{00000000-0005-0000-0000-0000F02A0000}"/>
    <cellStyle name="Currency 7 2 14 2" xfId="11679" xr:uid="{00000000-0005-0000-0000-0000F12A0000}"/>
    <cellStyle name="Currency 7 2 14 2 2" xfId="35954" xr:uid="{E1A44746-338E-467C-8B01-77A8172F1059}"/>
    <cellStyle name="Currency 7 2 14 3" xfId="17136" xr:uid="{00000000-0005-0000-0000-0000F22A0000}"/>
    <cellStyle name="Currency 7 2 14 3 2" xfId="38414" xr:uid="{8E143BE8-1F21-40B9-AA08-5D32314A0A56}"/>
    <cellStyle name="Currency 7 2 14 4" xfId="22597" xr:uid="{00000000-0005-0000-0000-0000F32A0000}"/>
    <cellStyle name="Currency 7 2 14 4 2" xfId="40874" xr:uid="{8EEB8C63-DE16-4215-8CB3-91FD730E4A5F}"/>
    <cellStyle name="Currency 7 2 14 5" xfId="28055" xr:uid="{00000000-0005-0000-0000-0000F42A0000}"/>
    <cellStyle name="Currency 7 2 14 5 2" xfId="43335" xr:uid="{37BB6482-A1DE-454F-82D6-9CDE1E69CD6C}"/>
    <cellStyle name="Currency 7 2 14 6" xfId="7047" xr:uid="{00000000-0005-0000-0000-0000F52A0000}"/>
    <cellStyle name="Currency 7 2 14 6 2" xfId="33494" xr:uid="{6032B06A-BFFE-46C2-B3AE-E8DA18F12C53}"/>
    <cellStyle name="Currency 7 2 14 7" xfId="31344" xr:uid="{3C4BE8F4-BD2D-4E04-869E-5E4B9993A456}"/>
    <cellStyle name="Currency 7 2 15" xfId="4810" xr:uid="{00000000-0005-0000-0000-0000F62A0000}"/>
    <cellStyle name="Currency 7 2 15 2" xfId="12419" xr:uid="{00000000-0005-0000-0000-0000F72A0000}"/>
    <cellStyle name="Currency 7 2 15 2 2" xfId="36266" xr:uid="{FF531B7B-6BC4-487C-9D01-B0F8F5D27BC0}"/>
    <cellStyle name="Currency 7 2 15 3" xfId="17876" xr:uid="{00000000-0005-0000-0000-0000F82A0000}"/>
    <cellStyle name="Currency 7 2 15 3 2" xfId="38726" xr:uid="{22A85BDF-030E-4F40-AEB6-C7CBA1033C37}"/>
    <cellStyle name="Currency 7 2 15 4" xfId="23337" xr:uid="{00000000-0005-0000-0000-0000F92A0000}"/>
    <cellStyle name="Currency 7 2 15 4 2" xfId="41186" xr:uid="{00E34CCA-D9F3-4ABF-97F7-1703D998927D}"/>
    <cellStyle name="Currency 7 2 15 5" xfId="28795" xr:uid="{00000000-0005-0000-0000-0000FA2A0000}"/>
    <cellStyle name="Currency 7 2 15 5 2" xfId="43647" xr:uid="{A3548DF6-4F28-4306-9A1D-58C289FE1396}"/>
    <cellStyle name="Currency 7 2 15 6" xfId="7359" xr:uid="{00000000-0005-0000-0000-0000FB2A0000}"/>
    <cellStyle name="Currency 7 2 15 6 2" xfId="33806" xr:uid="{14DB80B3-B8F2-43FC-94E1-6A0A1A41FF7F}"/>
    <cellStyle name="Currency 7 2 15 7" xfId="31656" xr:uid="{21A53C6E-2468-43C8-9BBD-91948FDA78C9}"/>
    <cellStyle name="Currency 7 2 16" xfId="788" xr:uid="{00000000-0005-0000-0000-0000FC2A0000}"/>
    <cellStyle name="Currency 7 2 16 2" xfId="13858" xr:uid="{00000000-0005-0000-0000-0000FD2A0000}"/>
    <cellStyle name="Currency 7 2 16 2 2" xfId="36878" xr:uid="{5D76F1B4-F5DC-406A-BF77-B50203512D14}"/>
    <cellStyle name="Currency 7 2 16 3" xfId="19319" xr:uid="{00000000-0005-0000-0000-0000FE2A0000}"/>
    <cellStyle name="Currency 7 2 16 3 2" xfId="39338" xr:uid="{ACAA9A3B-A21B-4C0B-B1FB-6713E1591924}"/>
    <cellStyle name="Currency 7 2 16 4" xfId="24777" xr:uid="{00000000-0005-0000-0000-0000FF2A0000}"/>
    <cellStyle name="Currency 7 2 16 4 2" xfId="41799" xr:uid="{534D2395-46D0-4561-A319-9C215F19E569}"/>
    <cellStyle name="Currency 7 2 16 5" xfId="8400" xr:uid="{00000000-0005-0000-0000-0000002B0000}"/>
    <cellStyle name="Currency 7 2 16 5 2" xfId="34418" xr:uid="{5371443B-B5A3-4718-BBC5-BE8CB34140DA}"/>
    <cellStyle name="Currency 7 2 16 6" xfId="29808" xr:uid="{BB319DE0-9F3E-40AA-BA8F-EC0742C4A417}"/>
    <cellStyle name="Currency 7 2 17" xfId="7700" xr:uid="{00000000-0005-0000-0000-0000012B0000}"/>
    <cellStyle name="Currency 7 2 17 2" xfId="34118" xr:uid="{EB00CC9B-747B-44CC-9FAF-F8E324C8F630}"/>
    <cellStyle name="Currency 7 2 18" xfId="13159" xr:uid="{00000000-0005-0000-0000-0000022B0000}"/>
    <cellStyle name="Currency 7 2 18 2" xfId="36578" xr:uid="{8A764D81-AE33-413A-A8DE-EA2B653CD13D}"/>
    <cellStyle name="Currency 7 2 19" xfId="18619" xr:uid="{00000000-0005-0000-0000-0000032B0000}"/>
    <cellStyle name="Currency 7 2 19 2" xfId="39038" xr:uid="{B5A1E586-7A8A-4962-B90B-7B2F7E4CB73B}"/>
    <cellStyle name="Currency 7 2 2" xfId="200" xr:uid="{00000000-0005-0000-0000-0000042B0000}"/>
    <cellStyle name="Currency 7 2 2 10" xfId="13272" xr:uid="{00000000-0005-0000-0000-0000052B0000}"/>
    <cellStyle name="Currency 7 2 2 10 2" xfId="36638" xr:uid="{87E1F2AA-3EE3-43F6-848A-609896F6FDBF}"/>
    <cellStyle name="Currency 7 2 2 11" xfId="18732" xr:uid="{00000000-0005-0000-0000-0000062B0000}"/>
    <cellStyle name="Currency 7 2 2 11 2" xfId="39098" xr:uid="{553AF964-B7BB-4582-A21D-5A00723EF421}"/>
    <cellStyle name="Currency 7 2 2 12" xfId="24191" xr:uid="{00000000-0005-0000-0000-0000072B0000}"/>
    <cellStyle name="Currency 7 2 2 12 2" xfId="41559" xr:uid="{003D601B-5FB8-4240-9591-5169AB2105EB}"/>
    <cellStyle name="Currency 7 2 2 13" xfId="5547" xr:uid="{00000000-0005-0000-0000-0000082B0000}"/>
    <cellStyle name="Currency 7 2 2 13 2" xfId="31994" xr:uid="{5F12B5FA-9D41-47F5-8E9F-D61773DDFD94}"/>
    <cellStyle name="Currency 7 2 2 14" xfId="29568" xr:uid="{3764E690-1024-4F1D-B59D-FE68FCE36D37}"/>
    <cellStyle name="Currency 7 2 2 2" xfId="1220" xr:uid="{00000000-0005-0000-0000-0000092B0000}"/>
    <cellStyle name="Currency 7 2 2 2 2" xfId="8830" xr:uid="{00000000-0005-0000-0000-00000A2B0000}"/>
    <cellStyle name="Currency 7 2 2 2 2 2" xfId="34766" xr:uid="{9460D8C5-9E36-4B84-AA9A-9EE856C7907F}"/>
    <cellStyle name="Currency 7 2 2 2 3" xfId="14288" xr:uid="{00000000-0005-0000-0000-00000B2B0000}"/>
    <cellStyle name="Currency 7 2 2 2 3 2" xfId="37226" xr:uid="{F0B90EA9-1B5F-43D1-A43D-5BE1A8355183}"/>
    <cellStyle name="Currency 7 2 2 2 4" xfId="19749" xr:uid="{00000000-0005-0000-0000-00000C2B0000}"/>
    <cellStyle name="Currency 7 2 2 2 4 2" xfId="39686" xr:uid="{B34617BA-5EAE-4C53-B952-3A84AC6AB51C}"/>
    <cellStyle name="Currency 7 2 2 2 5" xfId="25207" xr:uid="{00000000-0005-0000-0000-00000D2B0000}"/>
    <cellStyle name="Currency 7 2 2 2 5 2" xfId="42147" xr:uid="{EB8FD629-D496-494F-957C-2E4344A2310E}"/>
    <cellStyle name="Currency 7 2 2 2 6" xfId="5859" xr:uid="{00000000-0005-0000-0000-00000E2B0000}"/>
    <cellStyle name="Currency 7 2 2 2 6 2" xfId="32306" xr:uid="{0B62D02F-8DBE-4FFC-95AA-439D96B9D9DC}"/>
    <cellStyle name="Currency 7 2 2 2 7" xfId="30156" xr:uid="{11F3BCF4-FCDE-4927-B7A6-3552A136FDEF}"/>
    <cellStyle name="Currency 7 2 2 3" xfId="1961" xr:uid="{00000000-0005-0000-0000-00000F2B0000}"/>
    <cellStyle name="Currency 7 2 2 3 2" xfId="9571" xr:uid="{00000000-0005-0000-0000-0000102B0000}"/>
    <cellStyle name="Currency 7 2 2 3 2 2" xfId="35078" xr:uid="{1593FEF9-6A2A-4711-91DB-F0FDF35E7E9E}"/>
    <cellStyle name="Currency 7 2 2 3 3" xfId="15028" xr:uid="{00000000-0005-0000-0000-0000112B0000}"/>
    <cellStyle name="Currency 7 2 2 3 3 2" xfId="37538" xr:uid="{7408FF81-7D2F-43B3-8030-817AF8546399}"/>
    <cellStyle name="Currency 7 2 2 3 4" xfId="20489" xr:uid="{00000000-0005-0000-0000-0000122B0000}"/>
    <cellStyle name="Currency 7 2 2 3 4 2" xfId="39998" xr:uid="{FE7876CD-EF04-4C55-B28A-F672B14BFCA6}"/>
    <cellStyle name="Currency 7 2 2 3 5" xfId="25947" xr:uid="{00000000-0005-0000-0000-0000132B0000}"/>
    <cellStyle name="Currency 7 2 2 3 5 2" xfId="42459" xr:uid="{DF750D09-2ED6-4FF4-B575-F9CEB01F47AD}"/>
    <cellStyle name="Currency 7 2 2 3 6" xfId="6171" xr:uid="{00000000-0005-0000-0000-0000142B0000}"/>
    <cellStyle name="Currency 7 2 2 3 6 2" xfId="32618" xr:uid="{4BB7E6F4-8232-4FC8-8E14-9ADE3F35B849}"/>
    <cellStyle name="Currency 7 2 2 3 7" xfId="30468" xr:uid="{E4C68ABE-C50A-4D54-BF00-9D4E37114401}"/>
    <cellStyle name="Currency 7 2 2 4" xfId="2701" xr:uid="{00000000-0005-0000-0000-0000152B0000}"/>
    <cellStyle name="Currency 7 2 2 4 2" xfId="10311" xr:uid="{00000000-0005-0000-0000-0000162B0000}"/>
    <cellStyle name="Currency 7 2 2 4 2 2" xfId="35390" xr:uid="{7E9501EC-70FB-4227-9714-E6050B8FF5C2}"/>
    <cellStyle name="Currency 7 2 2 4 3" xfId="15768" xr:uid="{00000000-0005-0000-0000-0000172B0000}"/>
    <cellStyle name="Currency 7 2 2 4 3 2" xfId="37850" xr:uid="{C52EFA78-C0F4-4057-95C0-AC827980EF4C}"/>
    <cellStyle name="Currency 7 2 2 4 4" xfId="21229" xr:uid="{00000000-0005-0000-0000-0000182B0000}"/>
    <cellStyle name="Currency 7 2 2 4 4 2" xfId="40310" xr:uid="{7490A63B-ED99-4A8B-97B6-9F1761B9FE32}"/>
    <cellStyle name="Currency 7 2 2 4 5" xfId="26687" xr:uid="{00000000-0005-0000-0000-0000192B0000}"/>
    <cellStyle name="Currency 7 2 2 4 5 2" xfId="42771" xr:uid="{77938C45-C238-46F8-8FE8-2C3336FBDC3E}"/>
    <cellStyle name="Currency 7 2 2 4 6" xfId="6483" xr:uid="{00000000-0005-0000-0000-00001A2B0000}"/>
    <cellStyle name="Currency 7 2 2 4 6 2" xfId="32930" xr:uid="{B95616D9-2FF8-4E10-8F8B-BCCDF4BDEB33}"/>
    <cellStyle name="Currency 7 2 2 4 7" xfId="30780" xr:uid="{CE1D5179-8316-4699-BD79-2D0BC6B4C87B}"/>
    <cellStyle name="Currency 7 2 2 5" xfId="3442" xr:uid="{00000000-0005-0000-0000-00001B2B0000}"/>
    <cellStyle name="Currency 7 2 2 5 2" xfId="11051" xr:uid="{00000000-0005-0000-0000-00001C2B0000}"/>
    <cellStyle name="Currency 7 2 2 5 2 2" xfId="35702" xr:uid="{7FA56906-D46E-4EF5-A8E8-45B90CCB56BE}"/>
    <cellStyle name="Currency 7 2 2 5 3" xfId="16508" xr:uid="{00000000-0005-0000-0000-00001D2B0000}"/>
    <cellStyle name="Currency 7 2 2 5 3 2" xfId="38162" xr:uid="{6F720968-101E-4B7D-8893-0302C579E751}"/>
    <cellStyle name="Currency 7 2 2 5 4" xfId="21969" xr:uid="{00000000-0005-0000-0000-00001E2B0000}"/>
    <cellStyle name="Currency 7 2 2 5 4 2" xfId="40622" xr:uid="{67866121-0EA5-46A5-9B1B-6AB36C447872}"/>
    <cellStyle name="Currency 7 2 2 5 5" xfId="27427" xr:uid="{00000000-0005-0000-0000-00001F2B0000}"/>
    <cellStyle name="Currency 7 2 2 5 5 2" xfId="43083" xr:uid="{919D2E92-4FAB-47E2-A045-C92FE8B71DE9}"/>
    <cellStyle name="Currency 7 2 2 5 6" xfId="6795" xr:uid="{00000000-0005-0000-0000-0000202B0000}"/>
    <cellStyle name="Currency 7 2 2 5 6 2" xfId="33242" xr:uid="{04B546D8-43AA-48BF-AB32-054E85E9866C}"/>
    <cellStyle name="Currency 7 2 2 5 7" xfId="31092" xr:uid="{16A75931-F521-48A8-99AC-50199921E979}"/>
    <cellStyle name="Currency 7 2 2 6" xfId="4183" xr:uid="{00000000-0005-0000-0000-0000212B0000}"/>
    <cellStyle name="Currency 7 2 2 6 2" xfId="11792" xr:uid="{00000000-0005-0000-0000-0000222B0000}"/>
    <cellStyle name="Currency 7 2 2 6 2 2" xfId="36014" xr:uid="{2E8571FF-ABA1-47F3-8711-4A600A621766}"/>
    <cellStyle name="Currency 7 2 2 6 3" xfId="17249" xr:uid="{00000000-0005-0000-0000-0000232B0000}"/>
    <cellStyle name="Currency 7 2 2 6 3 2" xfId="38474" xr:uid="{F44A2E7D-3DD1-42DE-962A-F9610E4859E9}"/>
    <cellStyle name="Currency 7 2 2 6 4" xfId="22710" xr:uid="{00000000-0005-0000-0000-0000242B0000}"/>
    <cellStyle name="Currency 7 2 2 6 4 2" xfId="40934" xr:uid="{D62BEE43-AEED-4152-980A-6485AD2B9728}"/>
    <cellStyle name="Currency 7 2 2 6 5" xfId="28168" xr:uid="{00000000-0005-0000-0000-0000252B0000}"/>
    <cellStyle name="Currency 7 2 2 6 5 2" xfId="43395" xr:uid="{3AF83DCF-E039-4F99-AF51-73D82932CA6C}"/>
    <cellStyle name="Currency 7 2 2 6 6" xfId="7107" xr:uid="{00000000-0005-0000-0000-0000262B0000}"/>
    <cellStyle name="Currency 7 2 2 6 6 2" xfId="33554" xr:uid="{EE703D7E-8D45-43F4-9FCE-DFB92A2A42A2}"/>
    <cellStyle name="Currency 7 2 2 6 7" xfId="31404" xr:uid="{E24C05E4-88C6-49E0-81A9-DD868947E339}"/>
    <cellStyle name="Currency 7 2 2 7" xfId="4923" xr:uid="{00000000-0005-0000-0000-0000272B0000}"/>
    <cellStyle name="Currency 7 2 2 7 2" xfId="12532" xr:uid="{00000000-0005-0000-0000-0000282B0000}"/>
    <cellStyle name="Currency 7 2 2 7 2 2" xfId="36326" xr:uid="{B72493F5-C4BA-44D2-9A5E-9972A60D944B}"/>
    <cellStyle name="Currency 7 2 2 7 3" xfId="17989" xr:uid="{00000000-0005-0000-0000-0000292B0000}"/>
    <cellStyle name="Currency 7 2 2 7 3 2" xfId="38786" xr:uid="{30B26FC0-8942-441F-98A1-2B6357B366BD}"/>
    <cellStyle name="Currency 7 2 2 7 4" xfId="23450" xr:uid="{00000000-0005-0000-0000-00002A2B0000}"/>
    <cellStyle name="Currency 7 2 2 7 4 2" xfId="41246" xr:uid="{2559861D-D78B-4896-9917-386B5E173AAD}"/>
    <cellStyle name="Currency 7 2 2 7 5" xfId="28908" xr:uid="{00000000-0005-0000-0000-00002B2B0000}"/>
    <cellStyle name="Currency 7 2 2 7 5 2" xfId="43707" xr:uid="{6A622C14-3D79-4D0E-8DFB-21D96CC8FAFA}"/>
    <cellStyle name="Currency 7 2 2 7 6" xfId="7419" xr:uid="{00000000-0005-0000-0000-00002C2B0000}"/>
    <cellStyle name="Currency 7 2 2 7 6 2" xfId="33866" xr:uid="{5C739583-0904-45D4-AD62-925E06A37A71}"/>
    <cellStyle name="Currency 7 2 2 7 7" xfId="31716" xr:uid="{1D239828-33EA-4CA8-9771-A177DFB08BEF}"/>
    <cellStyle name="Currency 7 2 2 8" xfId="824" xr:uid="{00000000-0005-0000-0000-00002D2B0000}"/>
    <cellStyle name="Currency 7 2 2 8 2" xfId="13894" xr:uid="{00000000-0005-0000-0000-00002E2B0000}"/>
    <cellStyle name="Currency 7 2 2 8 2 2" xfId="36914" xr:uid="{8FF0086F-304D-4E52-8D8C-4CC9A4F15B25}"/>
    <cellStyle name="Currency 7 2 2 8 3" xfId="19355" xr:uid="{00000000-0005-0000-0000-00002F2B0000}"/>
    <cellStyle name="Currency 7 2 2 8 3 2" xfId="39374" xr:uid="{E5D5FA8E-E89D-4C43-A6AB-65F205E4CA81}"/>
    <cellStyle name="Currency 7 2 2 8 4" xfId="24813" xr:uid="{00000000-0005-0000-0000-0000302B0000}"/>
    <cellStyle name="Currency 7 2 2 8 4 2" xfId="41835" xr:uid="{F608C55A-B570-485A-854F-1D2C9BF28495}"/>
    <cellStyle name="Currency 7 2 2 8 5" xfId="8436" xr:uid="{00000000-0005-0000-0000-0000312B0000}"/>
    <cellStyle name="Currency 7 2 2 8 5 2" xfId="34454" xr:uid="{E60E20B2-759A-40AF-94AB-850D5023A836}"/>
    <cellStyle name="Currency 7 2 2 8 6" xfId="29844" xr:uid="{583CEE15-5C6C-4DE5-BF47-56E419DED060}"/>
    <cellStyle name="Currency 7 2 2 9" xfId="7813" xr:uid="{00000000-0005-0000-0000-0000322B0000}"/>
    <cellStyle name="Currency 7 2 2 9 2" xfId="34178" xr:uid="{D04CE20F-6FF8-4956-A6D2-566793C159A2}"/>
    <cellStyle name="Currency 7 2 20" xfId="24078" xr:uid="{00000000-0005-0000-0000-0000332B0000}"/>
    <cellStyle name="Currency 7 2 20 2" xfId="41499" xr:uid="{29B2F300-11E3-4372-A81F-5705D6A38DA9}"/>
    <cellStyle name="Currency 7 2 21" xfId="5511" xr:uid="{00000000-0005-0000-0000-0000342B0000}"/>
    <cellStyle name="Currency 7 2 21 2" xfId="31958" xr:uid="{36654ED1-C4AB-49FB-94C2-DFA90378FE7C}"/>
    <cellStyle name="Currency 7 2 22" xfId="29508" xr:uid="{0F9333C8-F49A-4353-A3AC-28E2D1CBCC7B}"/>
    <cellStyle name="Currency 7 2 3" xfId="289" xr:uid="{00000000-0005-0000-0000-0000352B0000}"/>
    <cellStyle name="Currency 7 2 3 10" xfId="13361" xr:uid="{00000000-0005-0000-0000-0000362B0000}"/>
    <cellStyle name="Currency 7 2 3 10 2" xfId="36674" xr:uid="{5CA9734F-1C51-4838-BC59-059B0449A4CA}"/>
    <cellStyle name="Currency 7 2 3 11" xfId="18821" xr:uid="{00000000-0005-0000-0000-0000372B0000}"/>
    <cellStyle name="Currency 7 2 3 11 2" xfId="39134" xr:uid="{DCE5CD0A-E88F-44C6-885D-0A6291C0470D}"/>
    <cellStyle name="Currency 7 2 3 12" xfId="24280" xr:uid="{00000000-0005-0000-0000-0000382B0000}"/>
    <cellStyle name="Currency 7 2 3 12 2" xfId="41595" xr:uid="{65C499F3-0008-4A05-AD12-84237E6ADDAC}"/>
    <cellStyle name="Currency 7 2 3 13" xfId="5583" xr:uid="{00000000-0005-0000-0000-0000392B0000}"/>
    <cellStyle name="Currency 7 2 3 13 2" xfId="32030" xr:uid="{A19F63AC-EB81-472A-A8EF-892B1CB642A4}"/>
    <cellStyle name="Currency 7 2 3 14" xfId="29604" xr:uid="{4AB00C9B-1F57-4E93-8855-68BFE22BA126}"/>
    <cellStyle name="Currency 7 2 3 2" xfId="1309" xr:uid="{00000000-0005-0000-0000-00003A2B0000}"/>
    <cellStyle name="Currency 7 2 3 2 2" xfId="8919" xr:uid="{00000000-0005-0000-0000-00003B2B0000}"/>
    <cellStyle name="Currency 7 2 3 2 2 2" xfId="34802" xr:uid="{A44550D1-4F34-4938-A5A5-CBF56BD97E56}"/>
    <cellStyle name="Currency 7 2 3 2 3" xfId="14377" xr:uid="{00000000-0005-0000-0000-00003C2B0000}"/>
    <cellStyle name="Currency 7 2 3 2 3 2" xfId="37262" xr:uid="{5BE26CC2-9EEF-4015-BCEB-B88E9D7C3A5B}"/>
    <cellStyle name="Currency 7 2 3 2 4" xfId="19838" xr:uid="{00000000-0005-0000-0000-00003D2B0000}"/>
    <cellStyle name="Currency 7 2 3 2 4 2" xfId="39722" xr:uid="{E08F93D6-4807-4720-A6F9-84E3EAF926AE}"/>
    <cellStyle name="Currency 7 2 3 2 5" xfId="25296" xr:uid="{00000000-0005-0000-0000-00003E2B0000}"/>
    <cellStyle name="Currency 7 2 3 2 5 2" xfId="42183" xr:uid="{DD827CF9-A8C7-405D-B161-327D7A7E8449}"/>
    <cellStyle name="Currency 7 2 3 2 6" xfId="5895" xr:uid="{00000000-0005-0000-0000-00003F2B0000}"/>
    <cellStyle name="Currency 7 2 3 2 6 2" xfId="32342" xr:uid="{02DEB22E-4850-445E-82DB-08061A914C51}"/>
    <cellStyle name="Currency 7 2 3 2 7" xfId="30192" xr:uid="{036DF784-F874-41C4-930D-7951BE565ACA}"/>
    <cellStyle name="Currency 7 2 3 3" xfId="2050" xr:uid="{00000000-0005-0000-0000-0000402B0000}"/>
    <cellStyle name="Currency 7 2 3 3 2" xfId="9660" xr:uid="{00000000-0005-0000-0000-0000412B0000}"/>
    <cellStyle name="Currency 7 2 3 3 2 2" xfId="35114" xr:uid="{1DF344F0-AA8F-4901-ACC1-6781E169F4BF}"/>
    <cellStyle name="Currency 7 2 3 3 3" xfId="15117" xr:uid="{00000000-0005-0000-0000-0000422B0000}"/>
    <cellStyle name="Currency 7 2 3 3 3 2" xfId="37574" xr:uid="{2BA0221D-8A93-41F2-A1EB-FCAE709E13D7}"/>
    <cellStyle name="Currency 7 2 3 3 4" xfId="20578" xr:uid="{00000000-0005-0000-0000-0000432B0000}"/>
    <cellStyle name="Currency 7 2 3 3 4 2" xfId="40034" xr:uid="{42F36DDC-AB86-4F52-BD41-1A18C4246D39}"/>
    <cellStyle name="Currency 7 2 3 3 5" xfId="26036" xr:uid="{00000000-0005-0000-0000-0000442B0000}"/>
    <cellStyle name="Currency 7 2 3 3 5 2" xfId="42495" xr:uid="{530DC2D3-58F3-46CA-AE2D-C058F0816E3F}"/>
    <cellStyle name="Currency 7 2 3 3 6" xfId="6207" xr:uid="{00000000-0005-0000-0000-0000452B0000}"/>
    <cellStyle name="Currency 7 2 3 3 6 2" xfId="32654" xr:uid="{515703EF-1ECC-4DCE-BC7A-EE323BA67539}"/>
    <cellStyle name="Currency 7 2 3 3 7" xfId="30504" xr:uid="{D25F8D98-3991-416E-B4A8-A799778F152A}"/>
    <cellStyle name="Currency 7 2 3 4" xfId="2790" xr:uid="{00000000-0005-0000-0000-0000462B0000}"/>
    <cellStyle name="Currency 7 2 3 4 2" xfId="10400" xr:uid="{00000000-0005-0000-0000-0000472B0000}"/>
    <cellStyle name="Currency 7 2 3 4 2 2" xfId="35426" xr:uid="{719CE333-81C6-427F-ADDF-C70943ADD462}"/>
    <cellStyle name="Currency 7 2 3 4 3" xfId="15857" xr:uid="{00000000-0005-0000-0000-0000482B0000}"/>
    <cellStyle name="Currency 7 2 3 4 3 2" xfId="37886" xr:uid="{4D1CF8F9-0B67-42B6-BD73-8B23F4F2EF1C}"/>
    <cellStyle name="Currency 7 2 3 4 4" xfId="21318" xr:uid="{00000000-0005-0000-0000-0000492B0000}"/>
    <cellStyle name="Currency 7 2 3 4 4 2" xfId="40346" xr:uid="{8A11BE9D-F3EC-4216-AD87-004AA3709DFC}"/>
    <cellStyle name="Currency 7 2 3 4 5" xfId="26776" xr:uid="{00000000-0005-0000-0000-00004A2B0000}"/>
    <cellStyle name="Currency 7 2 3 4 5 2" xfId="42807" xr:uid="{3B11882E-17E6-46CF-807A-6210A24F7EB1}"/>
    <cellStyle name="Currency 7 2 3 4 6" xfId="6519" xr:uid="{00000000-0005-0000-0000-00004B2B0000}"/>
    <cellStyle name="Currency 7 2 3 4 6 2" xfId="32966" xr:uid="{ADE781B3-AAA4-4921-8CA6-6417F6B12807}"/>
    <cellStyle name="Currency 7 2 3 4 7" xfId="30816" xr:uid="{D9D7E103-45F8-4AA6-8CC5-60518C64A0F4}"/>
    <cellStyle name="Currency 7 2 3 5" xfId="3531" xr:uid="{00000000-0005-0000-0000-00004C2B0000}"/>
    <cellStyle name="Currency 7 2 3 5 2" xfId="11140" xr:uid="{00000000-0005-0000-0000-00004D2B0000}"/>
    <cellStyle name="Currency 7 2 3 5 2 2" xfId="35738" xr:uid="{3EDE8975-10F9-4A4A-8209-427F38BD1711}"/>
    <cellStyle name="Currency 7 2 3 5 3" xfId="16597" xr:uid="{00000000-0005-0000-0000-00004E2B0000}"/>
    <cellStyle name="Currency 7 2 3 5 3 2" xfId="38198" xr:uid="{765366B1-77F2-4FD0-847B-9A124B2D2A4B}"/>
    <cellStyle name="Currency 7 2 3 5 4" xfId="22058" xr:uid="{00000000-0005-0000-0000-00004F2B0000}"/>
    <cellStyle name="Currency 7 2 3 5 4 2" xfId="40658" xr:uid="{D7743E1B-2DBF-4462-85C0-3FFF41360793}"/>
    <cellStyle name="Currency 7 2 3 5 5" xfId="27516" xr:uid="{00000000-0005-0000-0000-0000502B0000}"/>
    <cellStyle name="Currency 7 2 3 5 5 2" xfId="43119" xr:uid="{0F387ECC-4BAF-4EBD-9859-830C4F99BFE1}"/>
    <cellStyle name="Currency 7 2 3 5 6" xfId="6831" xr:uid="{00000000-0005-0000-0000-0000512B0000}"/>
    <cellStyle name="Currency 7 2 3 5 6 2" xfId="33278" xr:uid="{66A22226-F16B-4A5C-9694-3ED6D0C8B924}"/>
    <cellStyle name="Currency 7 2 3 5 7" xfId="31128" xr:uid="{BE864D9E-D320-4505-8F1D-BA5E6BA59891}"/>
    <cellStyle name="Currency 7 2 3 6" xfId="4272" xr:uid="{00000000-0005-0000-0000-0000522B0000}"/>
    <cellStyle name="Currency 7 2 3 6 2" xfId="11881" xr:uid="{00000000-0005-0000-0000-0000532B0000}"/>
    <cellStyle name="Currency 7 2 3 6 2 2" xfId="36050" xr:uid="{ABA0D93E-3FE1-4A06-8D0E-E090F9B23940}"/>
    <cellStyle name="Currency 7 2 3 6 3" xfId="17338" xr:uid="{00000000-0005-0000-0000-0000542B0000}"/>
    <cellStyle name="Currency 7 2 3 6 3 2" xfId="38510" xr:uid="{24DC739F-A6AE-4A2C-A1B4-031D404337D4}"/>
    <cellStyle name="Currency 7 2 3 6 4" xfId="22799" xr:uid="{00000000-0005-0000-0000-0000552B0000}"/>
    <cellStyle name="Currency 7 2 3 6 4 2" xfId="40970" xr:uid="{F6D2F241-F94F-42F2-9DF0-DF8E9E4F8B00}"/>
    <cellStyle name="Currency 7 2 3 6 5" xfId="28257" xr:uid="{00000000-0005-0000-0000-0000562B0000}"/>
    <cellStyle name="Currency 7 2 3 6 5 2" xfId="43431" xr:uid="{A2F2BDB0-6D98-45D4-A4C0-980814ADD16D}"/>
    <cellStyle name="Currency 7 2 3 6 6" xfId="7143" xr:uid="{00000000-0005-0000-0000-0000572B0000}"/>
    <cellStyle name="Currency 7 2 3 6 6 2" xfId="33590" xr:uid="{82C68179-B737-43DA-BF69-D932E5C14774}"/>
    <cellStyle name="Currency 7 2 3 6 7" xfId="31440" xr:uid="{3C4AA8E6-BF73-4FD3-AF4C-39398C94B58B}"/>
    <cellStyle name="Currency 7 2 3 7" xfId="5012" xr:uid="{00000000-0005-0000-0000-0000582B0000}"/>
    <cellStyle name="Currency 7 2 3 7 2" xfId="12621" xr:uid="{00000000-0005-0000-0000-0000592B0000}"/>
    <cellStyle name="Currency 7 2 3 7 2 2" xfId="36362" xr:uid="{57AE6BC6-4D76-4E0A-B973-1B740B13D1E6}"/>
    <cellStyle name="Currency 7 2 3 7 3" xfId="18078" xr:uid="{00000000-0005-0000-0000-00005A2B0000}"/>
    <cellStyle name="Currency 7 2 3 7 3 2" xfId="38822" xr:uid="{D536E335-253E-4229-AFCC-27749254EE46}"/>
    <cellStyle name="Currency 7 2 3 7 4" xfId="23539" xr:uid="{00000000-0005-0000-0000-00005B2B0000}"/>
    <cellStyle name="Currency 7 2 3 7 4 2" xfId="41282" xr:uid="{DB8A31A6-8865-48DD-AA49-C1605AA376B2}"/>
    <cellStyle name="Currency 7 2 3 7 5" xfId="28997" xr:uid="{00000000-0005-0000-0000-00005C2B0000}"/>
    <cellStyle name="Currency 7 2 3 7 5 2" xfId="43743" xr:uid="{09D50179-43C9-48D3-BEA8-8BFA043E6295}"/>
    <cellStyle name="Currency 7 2 3 7 6" xfId="7455" xr:uid="{00000000-0005-0000-0000-00005D2B0000}"/>
    <cellStyle name="Currency 7 2 3 7 6 2" xfId="33902" xr:uid="{559D43CC-AD8F-44C5-A5AE-18934A057FF3}"/>
    <cellStyle name="Currency 7 2 3 7 7" xfId="31752" xr:uid="{214F19D2-95B9-4D52-BE85-A9BF0B30B476}"/>
    <cellStyle name="Currency 7 2 3 8" xfId="860" xr:uid="{00000000-0005-0000-0000-00005E2B0000}"/>
    <cellStyle name="Currency 7 2 3 8 2" xfId="13930" xr:uid="{00000000-0005-0000-0000-00005F2B0000}"/>
    <cellStyle name="Currency 7 2 3 8 2 2" xfId="36950" xr:uid="{B6D9CAB1-30CE-4786-8FAC-F7237786F1F3}"/>
    <cellStyle name="Currency 7 2 3 8 3" xfId="19391" xr:uid="{00000000-0005-0000-0000-0000602B0000}"/>
    <cellStyle name="Currency 7 2 3 8 3 2" xfId="39410" xr:uid="{A302F3F3-A6A3-4C3F-A0BA-6DAD90989273}"/>
    <cellStyle name="Currency 7 2 3 8 4" xfId="24849" xr:uid="{00000000-0005-0000-0000-0000612B0000}"/>
    <cellStyle name="Currency 7 2 3 8 4 2" xfId="41871" xr:uid="{A246B342-0F8C-4632-9E2C-356D04B388F9}"/>
    <cellStyle name="Currency 7 2 3 8 5" xfId="8472" xr:uid="{00000000-0005-0000-0000-0000622B0000}"/>
    <cellStyle name="Currency 7 2 3 8 5 2" xfId="34490" xr:uid="{78648F82-97F1-4EF2-8C0A-24D8053E700B}"/>
    <cellStyle name="Currency 7 2 3 8 6" xfId="29880" xr:uid="{93185F00-FE61-4A69-8AE4-870D94E1FA1C}"/>
    <cellStyle name="Currency 7 2 3 9" xfId="7902" xr:uid="{00000000-0005-0000-0000-0000632B0000}"/>
    <cellStyle name="Currency 7 2 3 9 2" xfId="34214" xr:uid="{B73399E8-CE89-4567-884C-F0FF5A8BD240}"/>
    <cellStyle name="Currency 7 2 4" xfId="380" xr:uid="{00000000-0005-0000-0000-0000642B0000}"/>
    <cellStyle name="Currency 7 2 4 10" xfId="13451" xr:uid="{00000000-0005-0000-0000-0000652B0000}"/>
    <cellStyle name="Currency 7 2 4 10 2" xfId="36710" xr:uid="{59E2C445-DA3B-47B3-9E54-7735F06CEE6B}"/>
    <cellStyle name="Currency 7 2 4 11" xfId="18911" xr:uid="{00000000-0005-0000-0000-0000662B0000}"/>
    <cellStyle name="Currency 7 2 4 11 2" xfId="39170" xr:uid="{A4DA0E1D-4BD5-4AFF-A0DC-2A8B5ABABF3A}"/>
    <cellStyle name="Currency 7 2 4 12" xfId="24370" xr:uid="{00000000-0005-0000-0000-0000672B0000}"/>
    <cellStyle name="Currency 7 2 4 12 2" xfId="41631" xr:uid="{81E855C3-E11D-4E8D-8685-706AD965D02A}"/>
    <cellStyle name="Currency 7 2 4 13" xfId="5619" xr:uid="{00000000-0005-0000-0000-0000682B0000}"/>
    <cellStyle name="Currency 7 2 4 13 2" xfId="32066" xr:uid="{C8AEE0F6-A889-4019-912E-D0339F3CE127}"/>
    <cellStyle name="Currency 7 2 4 14" xfId="29640" xr:uid="{3C33A1FB-5B11-4526-A728-C236837A61BD}"/>
    <cellStyle name="Currency 7 2 4 2" xfId="1399" xr:uid="{00000000-0005-0000-0000-0000692B0000}"/>
    <cellStyle name="Currency 7 2 4 2 2" xfId="9009" xr:uid="{00000000-0005-0000-0000-00006A2B0000}"/>
    <cellStyle name="Currency 7 2 4 2 2 2" xfId="34838" xr:uid="{2884F660-9AD7-4072-891E-B970791081E6}"/>
    <cellStyle name="Currency 7 2 4 2 3" xfId="14467" xr:uid="{00000000-0005-0000-0000-00006B2B0000}"/>
    <cellStyle name="Currency 7 2 4 2 3 2" xfId="37298" xr:uid="{618A0030-6390-4EE5-82E2-C482B3C65379}"/>
    <cellStyle name="Currency 7 2 4 2 4" xfId="19928" xr:uid="{00000000-0005-0000-0000-00006C2B0000}"/>
    <cellStyle name="Currency 7 2 4 2 4 2" xfId="39758" xr:uid="{BF4A090B-01FF-4B80-8700-77ECA816298F}"/>
    <cellStyle name="Currency 7 2 4 2 5" xfId="25386" xr:uid="{00000000-0005-0000-0000-00006D2B0000}"/>
    <cellStyle name="Currency 7 2 4 2 5 2" xfId="42219" xr:uid="{E82D87D5-0572-4C42-8AC3-ED10B02F78FB}"/>
    <cellStyle name="Currency 7 2 4 2 6" xfId="5931" xr:uid="{00000000-0005-0000-0000-00006E2B0000}"/>
    <cellStyle name="Currency 7 2 4 2 6 2" xfId="32378" xr:uid="{0EF28CD6-7621-4B56-9627-F9F03EA3DFC0}"/>
    <cellStyle name="Currency 7 2 4 2 7" xfId="30228" xr:uid="{CEA0D6AE-E932-4191-BDC1-96828DC75BED}"/>
    <cellStyle name="Currency 7 2 4 3" xfId="2140" xr:uid="{00000000-0005-0000-0000-00006F2B0000}"/>
    <cellStyle name="Currency 7 2 4 3 2" xfId="9750" xr:uid="{00000000-0005-0000-0000-0000702B0000}"/>
    <cellStyle name="Currency 7 2 4 3 2 2" xfId="35150" xr:uid="{E86FE488-BDFD-44D1-B8EB-E876D001A44A}"/>
    <cellStyle name="Currency 7 2 4 3 3" xfId="15207" xr:uid="{00000000-0005-0000-0000-0000712B0000}"/>
    <cellStyle name="Currency 7 2 4 3 3 2" xfId="37610" xr:uid="{744B93A7-83A4-4226-9EB7-650AB9291D82}"/>
    <cellStyle name="Currency 7 2 4 3 4" xfId="20668" xr:uid="{00000000-0005-0000-0000-0000722B0000}"/>
    <cellStyle name="Currency 7 2 4 3 4 2" xfId="40070" xr:uid="{5DE4D577-934D-4526-B0D5-94882806FCCF}"/>
    <cellStyle name="Currency 7 2 4 3 5" xfId="26126" xr:uid="{00000000-0005-0000-0000-0000732B0000}"/>
    <cellStyle name="Currency 7 2 4 3 5 2" xfId="42531" xr:uid="{355E4B28-D301-491D-BBCB-72D9AAFDD7EE}"/>
    <cellStyle name="Currency 7 2 4 3 6" xfId="6243" xr:uid="{00000000-0005-0000-0000-0000742B0000}"/>
    <cellStyle name="Currency 7 2 4 3 6 2" xfId="32690" xr:uid="{DAD42EBA-C2F4-4795-8F95-11F24B012DEF}"/>
    <cellStyle name="Currency 7 2 4 3 7" xfId="30540" xr:uid="{BAEF8698-79A2-4704-9CD9-14EA1E67D53E}"/>
    <cellStyle name="Currency 7 2 4 4" xfId="2880" xr:uid="{00000000-0005-0000-0000-0000752B0000}"/>
    <cellStyle name="Currency 7 2 4 4 2" xfId="10490" xr:uid="{00000000-0005-0000-0000-0000762B0000}"/>
    <cellStyle name="Currency 7 2 4 4 2 2" xfId="35462" xr:uid="{A13E24D7-F32E-4FA8-8D70-0F0004F6BC36}"/>
    <cellStyle name="Currency 7 2 4 4 3" xfId="15947" xr:uid="{00000000-0005-0000-0000-0000772B0000}"/>
    <cellStyle name="Currency 7 2 4 4 3 2" xfId="37922" xr:uid="{EE6266DE-E4A5-4067-8B93-66CA760CC6AB}"/>
    <cellStyle name="Currency 7 2 4 4 4" xfId="21408" xr:uid="{00000000-0005-0000-0000-0000782B0000}"/>
    <cellStyle name="Currency 7 2 4 4 4 2" xfId="40382" xr:uid="{03890232-6FD1-49CF-A919-C926557EA44B}"/>
    <cellStyle name="Currency 7 2 4 4 5" xfId="26866" xr:uid="{00000000-0005-0000-0000-0000792B0000}"/>
    <cellStyle name="Currency 7 2 4 4 5 2" xfId="42843" xr:uid="{9AA84AFA-814D-4288-8625-3E25F42A07D3}"/>
    <cellStyle name="Currency 7 2 4 4 6" xfId="6555" xr:uid="{00000000-0005-0000-0000-00007A2B0000}"/>
    <cellStyle name="Currency 7 2 4 4 6 2" xfId="33002" xr:uid="{4DF8F80A-77B0-4A09-A1CD-1BF6DF1A884B}"/>
    <cellStyle name="Currency 7 2 4 4 7" xfId="30852" xr:uid="{39604FB7-1CAB-47AE-8A8D-0417AA8214E1}"/>
    <cellStyle name="Currency 7 2 4 5" xfId="3621" xr:uid="{00000000-0005-0000-0000-00007B2B0000}"/>
    <cellStyle name="Currency 7 2 4 5 2" xfId="11230" xr:uid="{00000000-0005-0000-0000-00007C2B0000}"/>
    <cellStyle name="Currency 7 2 4 5 2 2" xfId="35774" xr:uid="{1A9412D4-4BFD-4AEC-A06B-6754DFE32A9E}"/>
    <cellStyle name="Currency 7 2 4 5 3" xfId="16687" xr:uid="{00000000-0005-0000-0000-00007D2B0000}"/>
    <cellStyle name="Currency 7 2 4 5 3 2" xfId="38234" xr:uid="{AB69ED3A-A1F2-4130-96E0-6133CFB17A59}"/>
    <cellStyle name="Currency 7 2 4 5 4" xfId="22148" xr:uid="{00000000-0005-0000-0000-00007E2B0000}"/>
    <cellStyle name="Currency 7 2 4 5 4 2" xfId="40694" xr:uid="{70EDD508-081B-450D-A34A-8DD448BE8CF5}"/>
    <cellStyle name="Currency 7 2 4 5 5" xfId="27606" xr:uid="{00000000-0005-0000-0000-00007F2B0000}"/>
    <cellStyle name="Currency 7 2 4 5 5 2" xfId="43155" xr:uid="{F52F8CE8-2D15-4B86-9C6B-110AB1DA99D7}"/>
    <cellStyle name="Currency 7 2 4 5 6" xfId="6867" xr:uid="{00000000-0005-0000-0000-0000802B0000}"/>
    <cellStyle name="Currency 7 2 4 5 6 2" xfId="33314" xr:uid="{5E6178A6-7E02-4BBA-8F4A-F8F8386703C2}"/>
    <cellStyle name="Currency 7 2 4 5 7" xfId="31164" xr:uid="{50185533-17C4-40FC-AD97-2D191664956A}"/>
    <cellStyle name="Currency 7 2 4 6" xfId="4362" xr:uid="{00000000-0005-0000-0000-0000812B0000}"/>
    <cellStyle name="Currency 7 2 4 6 2" xfId="11971" xr:uid="{00000000-0005-0000-0000-0000822B0000}"/>
    <cellStyle name="Currency 7 2 4 6 2 2" xfId="36086" xr:uid="{C2F3CEF7-5FD1-4882-8291-09BDE86832FF}"/>
    <cellStyle name="Currency 7 2 4 6 3" xfId="17428" xr:uid="{00000000-0005-0000-0000-0000832B0000}"/>
    <cellStyle name="Currency 7 2 4 6 3 2" xfId="38546" xr:uid="{0E21FB1E-A1F9-449F-BF61-D86D73FF5FA9}"/>
    <cellStyle name="Currency 7 2 4 6 4" xfId="22889" xr:uid="{00000000-0005-0000-0000-0000842B0000}"/>
    <cellStyle name="Currency 7 2 4 6 4 2" xfId="41006" xr:uid="{F5920D79-30CD-4759-BA69-8048CFE9378F}"/>
    <cellStyle name="Currency 7 2 4 6 5" xfId="28347" xr:uid="{00000000-0005-0000-0000-0000852B0000}"/>
    <cellStyle name="Currency 7 2 4 6 5 2" xfId="43467" xr:uid="{48F9D09A-8F3A-46AA-A209-A069A7ED0269}"/>
    <cellStyle name="Currency 7 2 4 6 6" xfId="7179" xr:uid="{00000000-0005-0000-0000-0000862B0000}"/>
    <cellStyle name="Currency 7 2 4 6 6 2" xfId="33626" xr:uid="{187A8F9C-3AA3-4897-865A-4FB585A17BE3}"/>
    <cellStyle name="Currency 7 2 4 6 7" xfId="31476" xr:uid="{A13A35DE-2D20-4F54-B156-27BEA6A8B248}"/>
    <cellStyle name="Currency 7 2 4 7" xfId="5102" xr:uid="{00000000-0005-0000-0000-0000872B0000}"/>
    <cellStyle name="Currency 7 2 4 7 2" xfId="12711" xr:uid="{00000000-0005-0000-0000-0000882B0000}"/>
    <cellStyle name="Currency 7 2 4 7 2 2" xfId="36398" xr:uid="{81592B68-7B46-4EAF-A9D3-C8EA0BFE4EA0}"/>
    <cellStyle name="Currency 7 2 4 7 3" xfId="18168" xr:uid="{00000000-0005-0000-0000-0000892B0000}"/>
    <cellStyle name="Currency 7 2 4 7 3 2" xfId="38858" xr:uid="{E428964D-72D0-4920-A148-96A946C7D34F}"/>
    <cellStyle name="Currency 7 2 4 7 4" xfId="23629" xr:uid="{00000000-0005-0000-0000-00008A2B0000}"/>
    <cellStyle name="Currency 7 2 4 7 4 2" xfId="41318" xr:uid="{1B56F0B5-7BFC-4C68-AEFE-8E811C5655E7}"/>
    <cellStyle name="Currency 7 2 4 7 5" xfId="29087" xr:uid="{00000000-0005-0000-0000-00008B2B0000}"/>
    <cellStyle name="Currency 7 2 4 7 5 2" xfId="43779" xr:uid="{7338E9DF-CAF3-479D-897D-18E09BFEA08C}"/>
    <cellStyle name="Currency 7 2 4 7 6" xfId="7491" xr:uid="{00000000-0005-0000-0000-00008C2B0000}"/>
    <cellStyle name="Currency 7 2 4 7 6 2" xfId="33938" xr:uid="{F2838714-42B1-46B8-8028-AD9BC0445DD9}"/>
    <cellStyle name="Currency 7 2 4 7 7" xfId="31788" xr:uid="{F1FCEDDC-C33E-40DE-95B1-ABFC387F319B}"/>
    <cellStyle name="Currency 7 2 4 8" xfId="896" xr:uid="{00000000-0005-0000-0000-00008D2B0000}"/>
    <cellStyle name="Currency 7 2 4 8 2" xfId="13966" xr:uid="{00000000-0005-0000-0000-00008E2B0000}"/>
    <cellStyle name="Currency 7 2 4 8 2 2" xfId="36986" xr:uid="{53F9829C-325F-4264-A174-BEA078BBB607}"/>
    <cellStyle name="Currency 7 2 4 8 3" xfId="19427" xr:uid="{00000000-0005-0000-0000-00008F2B0000}"/>
    <cellStyle name="Currency 7 2 4 8 3 2" xfId="39446" xr:uid="{9EB3077A-EB03-41C5-8DDB-90CB2A64DC06}"/>
    <cellStyle name="Currency 7 2 4 8 4" xfId="24885" xr:uid="{00000000-0005-0000-0000-0000902B0000}"/>
    <cellStyle name="Currency 7 2 4 8 4 2" xfId="41907" xr:uid="{5FBB9F96-C98F-405D-999E-9079518609B2}"/>
    <cellStyle name="Currency 7 2 4 8 5" xfId="8508" xr:uid="{00000000-0005-0000-0000-0000912B0000}"/>
    <cellStyle name="Currency 7 2 4 8 5 2" xfId="34526" xr:uid="{E6ADC37A-F479-46D7-A90F-19AAD84DBF5B}"/>
    <cellStyle name="Currency 7 2 4 8 6" xfId="29916" xr:uid="{AEF261A8-98F5-4D26-96DF-B155A6DFF372}"/>
    <cellStyle name="Currency 7 2 4 9" xfId="7992" xr:uid="{00000000-0005-0000-0000-0000922B0000}"/>
    <cellStyle name="Currency 7 2 4 9 2" xfId="34250" xr:uid="{B23B86FB-82C2-4AA2-B5F8-4E8CCEA01A27}"/>
    <cellStyle name="Currency 7 2 5" xfId="469" xr:uid="{00000000-0005-0000-0000-0000932B0000}"/>
    <cellStyle name="Currency 7 2 5 10" xfId="13540" xr:uid="{00000000-0005-0000-0000-0000942B0000}"/>
    <cellStyle name="Currency 7 2 5 10 2" xfId="36746" xr:uid="{87C760F8-ABD7-4D48-AE39-6F731423ADD3}"/>
    <cellStyle name="Currency 7 2 5 11" xfId="19000" xr:uid="{00000000-0005-0000-0000-0000952B0000}"/>
    <cellStyle name="Currency 7 2 5 11 2" xfId="39206" xr:uid="{C6A94F36-BB3E-40A5-9D9B-7B12995CE51A}"/>
    <cellStyle name="Currency 7 2 5 12" xfId="24459" xr:uid="{00000000-0005-0000-0000-0000962B0000}"/>
    <cellStyle name="Currency 7 2 5 12 2" xfId="41667" xr:uid="{14137C79-1696-47EE-962B-8AA744C46E9F}"/>
    <cellStyle name="Currency 7 2 5 13" xfId="5655" xr:uid="{00000000-0005-0000-0000-0000972B0000}"/>
    <cellStyle name="Currency 7 2 5 13 2" xfId="32102" xr:uid="{A8C096F5-D2F6-4707-B106-D717D02ED4E2}"/>
    <cellStyle name="Currency 7 2 5 14" xfId="29676" xr:uid="{961D5D52-D0A9-4AA0-B549-A73810DB4495}"/>
    <cellStyle name="Currency 7 2 5 2" xfId="1488" xr:uid="{00000000-0005-0000-0000-0000982B0000}"/>
    <cellStyle name="Currency 7 2 5 2 2" xfId="9098" xr:uid="{00000000-0005-0000-0000-0000992B0000}"/>
    <cellStyle name="Currency 7 2 5 2 2 2" xfId="34874" xr:uid="{418DCE93-D3EE-4305-9237-879F8D8A6181}"/>
    <cellStyle name="Currency 7 2 5 2 3" xfId="14556" xr:uid="{00000000-0005-0000-0000-00009A2B0000}"/>
    <cellStyle name="Currency 7 2 5 2 3 2" xfId="37334" xr:uid="{0E20389C-A44B-4EF0-A471-3C9EADD29D44}"/>
    <cellStyle name="Currency 7 2 5 2 4" xfId="20017" xr:uid="{00000000-0005-0000-0000-00009B2B0000}"/>
    <cellStyle name="Currency 7 2 5 2 4 2" xfId="39794" xr:uid="{555E0DFF-0AD2-483D-8088-9E7AC56DD099}"/>
    <cellStyle name="Currency 7 2 5 2 5" xfId="25475" xr:uid="{00000000-0005-0000-0000-00009C2B0000}"/>
    <cellStyle name="Currency 7 2 5 2 5 2" xfId="42255" xr:uid="{E6EDDCE0-CC45-442C-B08C-7B16412362DF}"/>
    <cellStyle name="Currency 7 2 5 2 6" xfId="5967" xr:uid="{00000000-0005-0000-0000-00009D2B0000}"/>
    <cellStyle name="Currency 7 2 5 2 6 2" xfId="32414" xr:uid="{48A41373-7E05-4E6D-B082-07FEE1D5EF68}"/>
    <cellStyle name="Currency 7 2 5 2 7" xfId="30264" xr:uid="{8E2B4DBE-A00F-4448-AEC7-EF92BDA6ABED}"/>
    <cellStyle name="Currency 7 2 5 3" xfId="2229" xr:uid="{00000000-0005-0000-0000-00009E2B0000}"/>
    <cellStyle name="Currency 7 2 5 3 2" xfId="9839" xr:uid="{00000000-0005-0000-0000-00009F2B0000}"/>
    <cellStyle name="Currency 7 2 5 3 2 2" xfId="35186" xr:uid="{87EAC79D-C7F7-4D6C-8936-57483D6B2F41}"/>
    <cellStyle name="Currency 7 2 5 3 3" xfId="15296" xr:uid="{00000000-0005-0000-0000-0000A02B0000}"/>
    <cellStyle name="Currency 7 2 5 3 3 2" xfId="37646" xr:uid="{89E43B50-F008-46DC-B200-B73FECFE67C5}"/>
    <cellStyle name="Currency 7 2 5 3 4" xfId="20757" xr:uid="{00000000-0005-0000-0000-0000A12B0000}"/>
    <cellStyle name="Currency 7 2 5 3 4 2" xfId="40106" xr:uid="{2D93C7DF-ADE2-40FC-9EBB-D9BCC88BE101}"/>
    <cellStyle name="Currency 7 2 5 3 5" xfId="26215" xr:uid="{00000000-0005-0000-0000-0000A22B0000}"/>
    <cellStyle name="Currency 7 2 5 3 5 2" xfId="42567" xr:uid="{29F67BA5-76DC-4FB5-A740-F932EE971197}"/>
    <cellStyle name="Currency 7 2 5 3 6" xfId="6279" xr:uid="{00000000-0005-0000-0000-0000A32B0000}"/>
    <cellStyle name="Currency 7 2 5 3 6 2" xfId="32726" xr:uid="{D9801C67-C6BC-43C3-96B0-A1E1CF0B6241}"/>
    <cellStyle name="Currency 7 2 5 3 7" xfId="30576" xr:uid="{B393B4D2-6382-4748-9224-0C5084C4A163}"/>
    <cellStyle name="Currency 7 2 5 4" xfId="2969" xr:uid="{00000000-0005-0000-0000-0000A42B0000}"/>
    <cellStyle name="Currency 7 2 5 4 2" xfId="10579" xr:uid="{00000000-0005-0000-0000-0000A52B0000}"/>
    <cellStyle name="Currency 7 2 5 4 2 2" xfId="35498" xr:uid="{2F3C9DF8-630C-495F-B1D9-A5E351B68CA7}"/>
    <cellStyle name="Currency 7 2 5 4 3" xfId="16036" xr:uid="{00000000-0005-0000-0000-0000A62B0000}"/>
    <cellStyle name="Currency 7 2 5 4 3 2" xfId="37958" xr:uid="{3D210F2C-A3B8-45DB-8084-CDD8D037F04D}"/>
    <cellStyle name="Currency 7 2 5 4 4" xfId="21497" xr:uid="{00000000-0005-0000-0000-0000A72B0000}"/>
    <cellStyle name="Currency 7 2 5 4 4 2" xfId="40418" xr:uid="{0D69093A-73CF-4E60-BF47-10EF77E88191}"/>
    <cellStyle name="Currency 7 2 5 4 5" xfId="26955" xr:uid="{00000000-0005-0000-0000-0000A82B0000}"/>
    <cellStyle name="Currency 7 2 5 4 5 2" xfId="42879" xr:uid="{486C17B1-EAC2-4871-BAC7-EB4AF10E1DF1}"/>
    <cellStyle name="Currency 7 2 5 4 6" xfId="6591" xr:uid="{00000000-0005-0000-0000-0000A92B0000}"/>
    <cellStyle name="Currency 7 2 5 4 6 2" xfId="33038" xr:uid="{007F2BBC-3105-4D4A-8DCE-18222E0B1322}"/>
    <cellStyle name="Currency 7 2 5 4 7" xfId="30888" xr:uid="{DFD9A72D-4759-4E07-B269-A4F930CAE1FA}"/>
    <cellStyle name="Currency 7 2 5 5" xfId="3710" xr:uid="{00000000-0005-0000-0000-0000AA2B0000}"/>
    <cellStyle name="Currency 7 2 5 5 2" xfId="11319" xr:uid="{00000000-0005-0000-0000-0000AB2B0000}"/>
    <cellStyle name="Currency 7 2 5 5 2 2" xfId="35810" xr:uid="{47DEBEF6-0ACA-4564-A866-2AB5ECBF2794}"/>
    <cellStyle name="Currency 7 2 5 5 3" xfId="16776" xr:uid="{00000000-0005-0000-0000-0000AC2B0000}"/>
    <cellStyle name="Currency 7 2 5 5 3 2" xfId="38270" xr:uid="{DCBCCCBC-CF08-4E29-8B3D-EBAB21C259AA}"/>
    <cellStyle name="Currency 7 2 5 5 4" xfId="22237" xr:uid="{00000000-0005-0000-0000-0000AD2B0000}"/>
    <cellStyle name="Currency 7 2 5 5 4 2" xfId="40730" xr:uid="{6F9A1AE7-6437-4D59-B290-1C1BBE4CB6C6}"/>
    <cellStyle name="Currency 7 2 5 5 5" xfId="27695" xr:uid="{00000000-0005-0000-0000-0000AE2B0000}"/>
    <cellStyle name="Currency 7 2 5 5 5 2" xfId="43191" xr:uid="{BB986DCA-FE6A-433B-A7DF-43B6CE6D8AA8}"/>
    <cellStyle name="Currency 7 2 5 5 6" xfId="6903" xr:uid="{00000000-0005-0000-0000-0000AF2B0000}"/>
    <cellStyle name="Currency 7 2 5 5 6 2" xfId="33350" xr:uid="{FA75B0BF-05AB-4108-8E18-8532A128BE59}"/>
    <cellStyle name="Currency 7 2 5 5 7" xfId="31200" xr:uid="{7A6AADDC-9E0E-4DD4-A5B9-09A4AE285D25}"/>
    <cellStyle name="Currency 7 2 5 6" xfId="4451" xr:uid="{00000000-0005-0000-0000-0000B02B0000}"/>
    <cellStyle name="Currency 7 2 5 6 2" xfId="12060" xr:uid="{00000000-0005-0000-0000-0000B12B0000}"/>
    <cellStyle name="Currency 7 2 5 6 2 2" xfId="36122" xr:uid="{53EBB26D-D60D-4F84-83A3-E50E5240367B}"/>
    <cellStyle name="Currency 7 2 5 6 3" xfId="17517" xr:uid="{00000000-0005-0000-0000-0000B22B0000}"/>
    <cellStyle name="Currency 7 2 5 6 3 2" xfId="38582" xr:uid="{BA168E0A-F1A5-427B-A216-AA12F6EFECE9}"/>
    <cellStyle name="Currency 7 2 5 6 4" xfId="22978" xr:uid="{00000000-0005-0000-0000-0000B32B0000}"/>
    <cellStyle name="Currency 7 2 5 6 4 2" xfId="41042" xr:uid="{035DB980-FE3A-4612-899B-73015FE1D648}"/>
    <cellStyle name="Currency 7 2 5 6 5" xfId="28436" xr:uid="{00000000-0005-0000-0000-0000B42B0000}"/>
    <cellStyle name="Currency 7 2 5 6 5 2" xfId="43503" xr:uid="{6D4B792B-B851-44A4-8DAF-5B8FA793481C}"/>
    <cellStyle name="Currency 7 2 5 6 6" xfId="7215" xr:uid="{00000000-0005-0000-0000-0000B52B0000}"/>
    <cellStyle name="Currency 7 2 5 6 6 2" xfId="33662" xr:uid="{0AC824A7-3A19-4682-ABDA-D1554EC1607B}"/>
    <cellStyle name="Currency 7 2 5 6 7" xfId="31512" xr:uid="{E9758B3F-0811-4DD5-A7D6-F845B01F3FB7}"/>
    <cellStyle name="Currency 7 2 5 7" xfId="5191" xr:uid="{00000000-0005-0000-0000-0000B62B0000}"/>
    <cellStyle name="Currency 7 2 5 7 2" xfId="12800" xr:uid="{00000000-0005-0000-0000-0000B72B0000}"/>
    <cellStyle name="Currency 7 2 5 7 2 2" xfId="36434" xr:uid="{BE11C7BB-B30D-4D45-A41B-DD7DC3999CA2}"/>
    <cellStyle name="Currency 7 2 5 7 3" xfId="18257" xr:uid="{00000000-0005-0000-0000-0000B82B0000}"/>
    <cellStyle name="Currency 7 2 5 7 3 2" xfId="38894" xr:uid="{A1866763-D5E8-4847-A658-7A592AB88A88}"/>
    <cellStyle name="Currency 7 2 5 7 4" xfId="23718" xr:uid="{00000000-0005-0000-0000-0000B92B0000}"/>
    <cellStyle name="Currency 7 2 5 7 4 2" xfId="41354" xr:uid="{53E05A9B-58C9-49C9-9A5F-53F9C1CFCA52}"/>
    <cellStyle name="Currency 7 2 5 7 5" xfId="29176" xr:uid="{00000000-0005-0000-0000-0000BA2B0000}"/>
    <cellStyle name="Currency 7 2 5 7 5 2" xfId="43815" xr:uid="{E2508DE7-EBF3-40E9-9538-3A1CD7B9A0C6}"/>
    <cellStyle name="Currency 7 2 5 7 6" xfId="7527" xr:uid="{00000000-0005-0000-0000-0000BB2B0000}"/>
    <cellStyle name="Currency 7 2 5 7 6 2" xfId="33974" xr:uid="{BA33C54D-6A0C-48EF-B0C7-C9A14CCD62E2}"/>
    <cellStyle name="Currency 7 2 5 7 7" xfId="31824" xr:uid="{1EBB2DB8-5FA9-4087-A46A-2ADAF2DB65C2}"/>
    <cellStyle name="Currency 7 2 5 8" xfId="932" xr:uid="{00000000-0005-0000-0000-0000BC2B0000}"/>
    <cellStyle name="Currency 7 2 5 8 2" xfId="14002" xr:uid="{00000000-0005-0000-0000-0000BD2B0000}"/>
    <cellStyle name="Currency 7 2 5 8 2 2" xfId="37022" xr:uid="{5D1C3A37-02A9-46FA-BA62-79152B5D4491}"/>
    <cellStyle name="Currency 7 2 5 8 3" xfId="19463" xr:uid="{00000000-0005-0000-0000-0000BE2B0000}"/>
    <cellStyle name="Currency 7 2 5 8 3 2" xfId="39482" xr:uid="{81DB488C-534A-470D-B775-E313C01EC94D}"/>
    <cellStyle name="Currency 7 2 5 8 4" xfId="24921" xr:uid="{00000000-0005-0000-0000-0000BF2B0000}"/>
    <cellStyle name="Currency 7 2 5 8 4 2" xfId="41943" xr:uid="{265B16B8-ED75-4E79-8ADA-2CFC7FF6E4F9}"/>
    <cellStyle name="Currency 7 2 5 8 5" xfId="8544" xr:uid="{00000000-0005-0000-0000-0000C02B0000}"/>
    <cellStyle name="Currency 7 2 5 8 5 2" xfId="34562" xr:uid="{DB4E315B-76F9-419F-AF56-F8F40B14E5F0}"/>
    <cellStyle name="Currency 7 2 5 8 6" xfId="29952" xr:uid="{CB5068B9-D2D4-4A29-AA8D-885DF0ED605B}"/>
    <cellStyle name="Currency 7 2 5 9" xfId="8081" xr:uid="{00000000-0005-0000-0000-0000C12B0000}"/>
    <cellStyle name="Currency 7 2 5 9 2" xfId="34286" xr:uid="{E66BB2F9-4DEE-4908-8222-9FA5C1AB6BD3}"/>
    <cellStyle name="Currency 7 2 6" xfId="558" xr:uid="{00000000-0005-0000-0000-0000C22B0000}"/>
    <cellStyle name="Currency 7 2 6 10" xfId="13629" xr:uid="{00000000-0005-0000-0000-0000C32B0000}"/>
    <cellStyle name="Currency 7 2 6 10 2" xfId="36782" xr:uid="{55A8B049-2B3D-42DA-A7FB-788EDB67EE3A}"/>
    <cellStyle name="Currency 7 2 6 11" xfId="19089" xr:uid="{00000000-0005-0000-0000-0000C42B0000}"/>
    <cellStyle name="Currency 7 2 6 11 2" xfId="39242" xr:uid="{5179AD7F-2B7A-4603-B62E-B3AC58CE6039}"/>
    <cellStyle name="Currency 7 2 6 12" xfId="24548" xr:uid="{00000000-0005-0000-0000-0000C52B0000}"/>
    <cellStyle name="Currency 7 2 6 12 2" xfId="41703" xr:uid="{6E68790A-1336-403C-9DAE-486296263257}"/>
    <cellStyle name="Currency 7 2 6 13" xfId="5691" xr:uid="{00000000-0005-0000-0000-0000C62B0000}"/>
    <cellStyle name="Currency 7 2 6 13 2" xfId="32138" xr:uid="{41056D0D-0EBF-4A00-B931-07B7D9923B37}"/>
    <cellStyle name="Currency 7 2 6 14" xfId="29712" xr:uid="{4B50381B-7F7E-4BC3-B37D-EAF209461B61}"/>
    <cellStyle name="Currency 7 2 6 2" xfId="1577" xr:uid="{00000000-0005-0000-0000-0000C72B0000}"/>
    <cellStyle name="Currency 7 2 6 2 2" xfId="9187" xr:uid="{00000000-0005-0000-0000-0000C82B0000}"/>
    <cellStyle name="Currency 7 2 6 2 2 2" xfId="34910" xr:uid="{0F312E72-96B9-4516-A7AC-16510C6BCA96}"/>
    <cellStyle name="Currency 7 2 6 2 3" xfId="14645" xr:uid="{00000000-0005-0000-0000-0000C92B0000}"/>
    <cellStyle name="Currency 7 2 6 2 3 2" xfId="37370" xr:uid="{EB6CA937-2677-480A-9A41-32AC387D2DE5}"/>
    <cellStyle name="Currency 7 2 6 2 4" xfId="20106" xr:uid="{00000000-0005-0000-0000-0000CA2B0000}"/>
    <cellStyle name="Currency 7 2 6 2 4 2" xfId="39830" xr:uid="{4048F109-4432-46BE-A430-B9F7FC2D5D85}"/>
    <cellStyle name="Currency 7 2 6 2 5" xfId="25564" xr:uid="{00000000-0005-0000-0000-0000CB2B0000}"/>
    <cellStyle name="Currency 7 2 6 2 5 2" xfId="42291" xr:uid="{81AA0D07-45C3-47A2-ABDA-45C2DCC1200A}"/>
    <cellStyle name="Currency 7 2 6 2 6" xfId="6003" xr:uid="{00000000-0005-0000-0000-0000CC2B0000}"/>
    <cellStyle name="Currency 7 2 6 2 6 2" xfId="32450" xr:uid="{E21FCC01-BA3A-496F-83CF-B11A0346A6AA}"/>
    <cellStyle name="Currency 7 2 6 2 7" xfId="30300" xr:uid="{4A857F13-4335-4DE2-927F-D6BE284A35FA}"/>
    <cellStyle name="Currency 7 2 6 3" xfId="2318" xr:uid="{00000000-0005-0000-0000-0000CD2B0000}"/>
    <cellStyle name="Currency 7 2 6 3 2" xfId="9928" xr:uid="{00000000-0005-0000-0000-0000CE2B0000}"/>
    <cellStyle name="Currency 7 2 6 3 2 2" xfId="35222" xr:uid="{423F8A48-0331-4CC6-ADB2-825E6C5A26A1}"/>
    <cellStyle name="Currency 7 2 6 3 3" xfId="15385" xr:uid="{00000000-0005-0000-0000-0000CF2B0000}"/>
    <cellStyle name="Currency 7 2 6 3 3 2" xfId="37682" xr:uid="{A462D8C5-A052-4EB0-A580-F62AC1A809F9}"/>
    <cellStyle name="Currency 7 2 6 3 4" xfId="20846" xr:uid="{00000000-0005-0000-0000-0000D02B0000}"/>
    <cellStyle name="Currency 7 2 6 3 4 2" xfId="40142" xr:uid="{0C7DB5E6-B3BE-4B34-91AE-2D84A962CD20}"/>
    <cellStyle name="Currency 7 2 6 3 5" xfId="26304" xr:uid="{00000000-0005-0000-0000-0000D12B0000}"/>
    <cellStyle name="Currency 7 2 6 3 5 2" xfId="42603" xr:uid="{14A3FD58-09B9-492E-B97C-B4AADC99F744}"/>
    <cellStyle name="Currency 7 2 6 3 6" xfId="6315" xr:uid="{00000000-0005-0000-0000-0000D22B0000}"/>
    <cellStyle name="Currency 7 2 6 3 6 2" xfId="32762" xr:uid="{0CBC160F-70AB-4DB2-9837-0AD66DEC206D}"/>
    <cellStyle name="Currency 7 2 6 3 7" xfId="30612" xr:uid="{EC54F2B8-5A5C-4103-A484-59B660AB3F0C}"/>
    <cellStyle name="Currency 7 2 6 4" xfId="3058" xr:uid="{00000000-0005-0000-0000-0000D32B0000}"/>
    <cellStyle name="Currency 7 2 6 4 2" xfId="10668" xr:uid="{00000000-0005-0000-0000-0000D42B0000}"/>
    <cellStyle name="Currency 7 2 6 4 2 2" xfId="35534" xr:uid="{031C4C00-D79B-43CF-8BE2-C7352A6D439D}"/>
    <cellStyle name="Currency 7 2 6 4 3" xfId="16125" xr:uid="{00000000-0005-0000-0000-0000D52B0000}"/>
    <cellStyle name="Currency 7 2 6 4 3 2" xfId="37994" xr:uid="{3D204321-EB65-4823-B49B-76E37A276E9B}"/>
    <cellStyle name="Currency 7 2 6 4 4" xfId="21586" xr:uid="{00000000-0005-0000-0000-0000D62B0000}"/>
    <cellStyle name="Currency 7 2 6 4 4 2" xfId="40454" xr:uid="{6DE94658-1DC8-417B-8009-5E0C50EF34CF}"/>
    <cellStyle name="Currency 7 2 6 4 5" xfId="27044" xr:uid="{00000000-0005-0000-0000-0000D72B0000}"/>
    <cellStyle name="Currency 7 2 6 4 5 2" xfId="42915" xr:uid="{CD545269-EA30-466C-90D1-3A09CEC9185F}"/>
    <cellStyle name="Currency 7 2 6 4 6" xfId="6627" xr:uid="{00000000-0005-0000-0000-0000D82B0000}"/>
    <cellStyle name="Currency 7 2 6 4 6 2" xfId="33074" xr:uid="{E76EC1A0-112B-47C7-A66F-B89955A06407}"/>
    <cellStyle name="Currency 7 2 6 4 7" xfId="30924" xr:uid="{7580826D-BBE5-44F3-86C6-75BF20B56A76}"/>
    <cellStyle name="Currency 7 2 6 5" xfId="3799" xr:uid="{00000000-0005-0000-0000-0000D92B0000}"/>
    <cellStyle name="Currency 7 2 6 5 2" xfId="11408" xr:uid="{00000000-0005-0000-0000-0000DA2B0000}"/>
    <cellStyle name="Currency 7 2 6 5 2 2" xfId="35846" xr:uid="{0EE86E04-1FC0-46DD-99AF-92B7C3E67778}"/>
    <cellStyle name="Currency 7 2 6 5 3" xfId="16865" xr:uid="{00000000-0005-0000-0000-0000DB2B0000}"/>
    <cellStyle name="Currency 7 2 6 5 3 2" xfId="38306" xr:uid="{53672079-0205-4D71-98C0-0AC33D9F1C15}"/>
    <cellStyle name="Currency 7 2 6 5 4" xfId="22326" xr:uid="{00000000-0005-0000-0000-0000DC2B0000}"/>
    <cellStyle name="Currency 7 2 6 5 4 2" xfId="40766" xr:uid="{C68594FD-BC31-4818-B620-5017338C5933}"/>
    <cellStyle name="Currency 7 2 6 5 5" xfId="27784" xr:uid="{00000000-0005-0000-0000-0000DD2B0000}"/>
    <cellStyle name="Currency 7 2 6 5 5 2" xfId="43227" xr:uid="{DC0C67F6-D048-44D0-9B75-BC00753B538B}"/>
    <cellStyle name="Currency 7 2 6 5 6" xfId="6939" xr:uid="{00000000-0005-0000-0000-0000DE2B0000}"/>
    <cellStyle name="Currency 7 2 6 5 6 2" xfId="33386" xr:uid="{55E5772F-55FB-49BE-A88F-9C5F8765463B}"/>
    <cellStyle name="Currency 7 2 6 5 7" xfId="31236" xr:uid="{B7C8C535-3370-4FE0-866A-7132AB257578}"/>
    <cellStyle name="Currency 7 2 6 6" xfId="4540" xr:uid="{00000000-0005-0000-0000-0000DF2B0000}"/>
    <cellStyle name="Currency 7 2 6 6 2" xfId="12149" xr:uid="{00000000-0005-0000-0000-0000E02B0000}"/>
    <cellStyle name="Currency 7 2 6 6 2 2" xfId="36158" xr:uid="{6995C881-0AA2-46CD-A0F2-CCCA7B087AC3}"/>
    <cellStyle name="Currency 7 2 6 6 3" xfId="17606" xr:uid="{00000000-0005-0000-0000-0000E12B0000}"/>
    <cellStyle name="Currency 7 2 6 6 3 2" xfId="38618" xr:uid="{E3CB4678-16F9-44D9-9226-C99BEB174079}"/>
    <cellStyle name="Currency 7 2 6 6 4" xfId="23067" xr:uid="{00000000-0005-0000-0000-0000E22B0000}"/>
    <cellStyle name="Currency 7 2 6 6 4 2" xfId="41078" xr:uid="{666AA9E5-B4FC-4D10-AAFC-A4FC9AB40F41}"/>
    <cellStyle name="Currency 7 2 6 6 5" xfId="28525" xr:uid="{00000000-0005-0000-0000-0000E32B0000}"/>
    <cellStyle name="Currency 7 2 6 6 5 2" xfId="43539" xr:uid="{966830E6-FFF0-43CF-8E0D-99911CF2418A}"/>
    <cellStyle name="Currency 7 2 6 6 6" xfId="7251" xr:uid="{00000000-0005-0000-0000-0000E42B0000}"/>
    <cellStyle name="Currency 7 2 6 6 6 2" xfId="33698" xr:uid="{90787FCD-53D9-4782-8B1B-C47AC2623530}"/>
    <cellStyle name="Currency 7 2 6 6 7" xfId="31548" xr:uid="{66CBAFD2-3E2F-4A40-819C-612F1555908E}"/>
    <cellStyle name="Currency 7 2 6 7" xfId="5280" xr:uid="{00000000-0005-0000-0000-0000E52B0000}"/>
    <cellStyle name="Currency 7 2 6 7 2" xfId="12889" xr:uid="{00000000-0005-0000-0000-0000E62B0000}"/>
    <cellStyle name="Currency 7 2 6 7 2 2" xfId="36470" xr:uid="{09706EF3-2ECE-4FE9-BEB6-1D167C3B422E}"/>
    <cellStyle name="Currency 7 2 6 7 3" xfId="18346" xr:uid="{00000000-0005-0000-0000-0000E72B0000}"/>
    <cellStyle name="Currency 7 2 6 7 3 2" xfId="38930" xr:uid="{90BBBB87-C29F-4AC8-B9AD-F0962FE049E8}"/>
    <cellStyle name="Currency 7 2 6 7 4" xfId="23807" xr:uid="{00000000-0005-0000-0000-0000E82B0000}"/>
    <cellStyle name="Currency 7 2 6 7 4 2" xfId="41390" xr:uid="{07824AEC-F685-4F63-8C9E-83AA25B09035}"/>
    <cellStyle name="Currency 7 2 6 7 5" xfId="29265" xr:uid="{00000000-0005-0000-0000-0000E92B0000}"/>
    <cellStyle name="Currency 7 2 6 7 5 2" xfId="43851" xr:uid="{A63C877D-97DE-40D7-BD4D-FED6A7A2750A}"/>
    <cellStyle name="Currency 7 2 6 7 6" xfId="7563" xr:uid="{00000000-0005-0000-0000-0000EA2B0000}"/>
    <cellStyle name="Currency 7 2 6 7 6 2" xfId="34010" xr:uid="{AF3FDCF3-F87F-4890-BF99-D88EA1EE6D30}"/>
    <cellStyle name="Currency 7 2 6 7 7" xfId="31860" xr:uid="{59B6E58F-D195-4FF7-B49A-4E110ACBD43D}"/>
    <cellStyle name="Currency 7 2 6 8" xfId="968" xr:uid="{00000000-0005-0000-0000-0000EB2B0000}"/>
    <cellStyle name="Currency 7 2 6 8 2" xfId="14038" xr:uid="{00000000-0005-0000-0000-0000EC2B0000}"/>
    <cellStyle name="Currency 7 2 6 8 2 2" xfId="37058" xr:uid="{609B8B95-ABA3-40D3-A977-428C0CA522ED}"/>
    <cellStyle name="Currency 7 2 6 8 3" xfId="19499" xr:uid="{00000000-0005-0000-0000-0000ED2B0000}"/>
    <cellStyle name="Currency 7 2 6 8 3 2" xfId="39518" xr:uid="{7BC8CDB3-448B-4D8D-A46B-6EDF7B35A0CC}"/>
    <cellStyle name="Currency 7 2 6 8 4" xfId="24957" xr:uid="{00000000-0005-0000-0000-0000EE2B0000}"/>
    <cellStyle name="Currency 7 2 6 8 4 2" xfId="41979" xr:uid="{DAE28E27-C67D-4D39-B812-69A3C80307B8}"/>
    <cellStyle name="Currency 7 2 6 8 5" xfId="8580" xr:uid="{00000000-0005-0000-0000-0000EF2B0000}"/>
    <cellStyle name="Currency 7 2 6 8 5 2" xfId="34598" xr:uid="{C09881AC-955A-40E3-9EA7-95A6F62DC2F6}"/>
    <cellStyle name="Currency 7 2 6 8 6" xfId="29988" xr:uid="{196E4667-A6C9-4DAE-8E72-58B92049AB6F}"/>
    <cellStyle name="Currency 7 2 6 9" xfId="8170" xr:uid="{00000000-0005-0000-0000-0000F02B0000}"/>
    <cellStyle name="Currency 7 2 6 9 2" xfId="34322" xr:uid="{F64C0ACB-43C9-45E4-A692-61B4CEB35406}"/>
    <cellStyle name="Currency 7 2 7" xfId="647" xr:uid="{00000000-0005-0000-0000-0000F12B0000}"/>
    <cellStyle name="Currency 7 2 7 10" xfId="13718" xr:uid="{00000000-0005-0000-0000-0000F22B0000}"/>
    <cellStyle name="Currency 7 2 7 10 2" xfId="36818" xr:uid="{C8DDAF07-59AA-41B4-B8AE-1F4986B76D0A}"/>
    <cellStyle name="Currency 7 2 7 11" xfId="19178" xr:uid="{00000000-0005-0000-0000-0000F32B0000}"/>
    <cellStyle name="Currency 7 2 7 11 2" xfId="39278" xr:uid="{C5E6AC84-3349-48ED-AF1E-F91BBD43A7C2}"/>
    <cellStyle name="Currency 7 2 7 12" xfId="24637" xr:uid="{00000000-0005-0000-0000-0000F42B0000}"/>
    <cellStyle name="Currency 7 2 7 12 2" xfId="41739" xr:uid="{38700728-1BE4-4013-8A59-8783C4F8FBE0}"/>
    <cellStyle name="Currency 7 2 7 13" xfId="5727" xr:uid="{00000000-0005-0000-0000-0000F52B0000}"/>
    <cellStyle name="Currency 7 2 7 13 2" xfId="32174" xr:uid="{04CC86CE-3C0C-47B1-9161-2310885F6F0B}"/>
    <cellStyle name="Currency 7 2 7 14" xfId="29748" xr:uid="{25AA94A8-85FC-4E62-ACC4-AC163B4F1E65}"/>
    <cellStyle name="Currency 7 2 7 2" xfId="1666" xr:uid="{00000000-0005-0000-0000-0000F62B0000}"/>
    <cellStyle name="Currency 7 2 7 2 2" xfId="9276" xr:uid="{00000000-0005-0000-0000-0000F72B0000}"/>
    <cellStyle name="Currency 7 2 7 2 2 2" xfId="34946" xr:uid="{51FDBA07-B232-416C-B837-6F721F1DA41A}"/>
    <cellStyle name="Currency 7 2 7 2 3" xfId="14734" xr:uid="{00000000-0005-0000-0000-0000F82B0000}"/>
    <cellStyle name="Currency 7 2 7 2 3 2" xfId="37406" xr:uid="{38316C32-929A-4B23-8346-F04C4127986C}"/>
    <cellStyle name="Currency 7 2 7 2 4" xfId="20195" xr:uid="{00000000-0005-0000-0000-0000F92B0000}"/>
    <cellStyle name="Currency 7 2 7 2 4 2" xfId="39866" xr:uid="{154F6C1D-06F1-4679-8A4D-3E8321274547}"/>
    <cellStyle name="Currency 7 2 7 2 5" xfId="25653" xr:uid="{00000000-0005-0000-0000-0000FA2B0000}"/>
    <cellStyle name="Currency 7 2 7 2 5 2" xfId="42327" xr:uid="{E0977DDD-B236-4553-B928-B9E37EA9C61F}"/>
    <cellStyle name="Currency 7 2 7 2 6" xfId="6039" xr:uid="{00000000-0005-0000-0000-0000FB2B0000}"/>
    <cellStyle name="Currency 7 2 7 2 6 2" xfId="32486" xr:uid="{51612576-FBCB-483E-84FC-23780A24E32B}"/>
    <cellStyle name="Currency 7 2 7 2 7" xfId="30336" xr:uid="{0BE58ADF-BA47-496C-913F-8B29686C1497}"/>
    <cellStyle name="Currency 7 2 7 3" xfId="2407" xr:uid="{00000000-0005-0000-0000-0000FC2B0000}"/>
    <cellStyle name="Currency 7 2 7 3 2" xfId="10017" xr:uid="{00000000-0005-0000-0000-0000FD2B0000}"/>
    <cellStyle name="Currency 7 2 7 3 2 2" xfId="35258" xr:uid="{227E3818-D86B-495B-83A1-60C8AA33DB0F}"/>
    <cellStyle name="Currency 7 2 7 3 3" xfId="15474" xr:uid="{00000000-0005-0000-0000-0000FE2B0000}"/>
    <cellStyle name="Currency 7 2 7 3 3 2" xfId="37718" xr:uid="{F0AFF908-7A26-4533-9E4E-72FC34500F33}"/>
    <cellStyle name="Currency 7 2 7 3 4" xfId="20935" xr:uid="{00000000-0005-0000-0000-0000FF2B0000}"/>
    <cellStyle name="Currency 7 2 7 3 4 2" xfId="40178" xr:uid="{F13D38D5-C923-40D5-BA30-D687C2DB711E}"/>
    <cellStyle name="Currency 7 2 7 3 5" xfId="26393" xr:uid="{00000000-0005-0000-0000-0000002C0000}"/>
    <cellStyle name="Currency 7 2 7 3 5 2" xfId="42639" xr:uid="{EF749E56-0D34-4D4C-9316-B3A847E35323}"/>
    <cellStyle name="Currency 7 2 7 3 6" xfId="6351" xr:uid="{00000000-0005-0000-0000-0000012C0000}"/>
    <cellStyle name="Currency 7 2 7 3 6 2" xfId="32798" xr:uid="{68492056-DACA-43EB-80CC-334AD186449C}"/>
    <cellStyle name="Currency 7 2 7 3 7" xfId="30648" xr:uid="{E8A63B8C-6848-41C0-AA87-82647EF02A18}"/>
    <cellStyle name="Currency 7 2 7 4" xfId="3147" xr:uid="{00000000-0005-0000-0000-0000022C0000}"/>
    <cellStyle name="Currency 7 2 7 4 2" xfId="10757" xr:uid="{00000000-0005-0000-0000-0000032C0000}"/>
    <cellStyle name="Currency 7 2 7 4 2 2" xfId="35570" xr:uid="{C038EC88-02BC-473E-80B5-8DCFEA41E3DC}"/>
    <cellStyle name="Currency 7 2 7 4 3" xfId="16214" xr:uid="{00000000-0005-0000-0000-0000042C0000}"/>
    <cellStyle name="Currency 7 2 7 4 3 2" xfId="38030" xr:uid="{62B72479-1A5F-4FC2-83A0-6EDE3E08FCE1}"/>
    <cellStyle name="Currency 7 2 7 4 4" xfId="21675" xr:uid="{00000000-0005-0000-0000-0000052C0000}"/>
    <cellStyle name="Currency 7 2 7 4 4 2" xfId="40490" xr:uid="{8EC92AD8-B2B6-41E3-93E8-EB08B1C5BF9A}"/>
    <cellStyle name="Currency 7 2 7 4 5" xfId="27133" xr:uid="{00000000-0005-0000-0000-0000062C0000}"/>
    <cellStyle name="Currency 7 2 7 4 5 2" xfId="42951" xr:uid="{7EDDF46D-1DE0-4132-82E3-BA97A5F11617}"/>
    <cellStyle name="Currency 7 2 7 4 6" xfId="6663" xr:uid="{00000000-0005-0000-0000-0000072C0000}"/>
    <cellStyle name="Currency 7 2 7 4 6 2" xfId="33110" xr:uid="{A4F1C849-F966-40D8-A654-2ACB31B9A0D0}"/>
    <cellStyle name="Currency 7 2 7 4 7" xfId="30960" xr:uid="{BD6F13B7-7863-4327-AA9F-A51BCAD49328}"/>
    <cellStyle name="Currency 7 2 7 5" xfId="3888" xr:uid="{00000000-0005-0000-0000-0000082C0000}"/>
    <cellStyle name="Currency 7 2 7 5 2" xfId="11497" xr:uid="{00000000-0005-0000-0000-0000092C0000}"/>
    <cellStyle name="Currency 7 2 7 5 2 2" xfId="35882" xr:uid="{AE57AD93-2321-41D9-B1D2-DA1A259A2ABE}"/>
    <cellStyle name="Currency 7 2 7 5 3" xfId="16954" xr:uid="{00000000-0005-0000-0000-00000A2C0000}"/>
    <cellStyle name="Currency 7 2 7 5 3 2" xfId="38342" xr:uid="{DCC1CEC6-6989-4071-AAFF-D9B633C67172}"/>
    <cellStyle name="Currency 7 2 7 5 4" xfId="22415" xr:uid="{00000000-0005-0000-0000-00000B2C0000}"/>
    <cellStyle name="Currency 7 2 7 5 4 2" xfId="40802" xr:uid="{F97A594A-D5C1-420E-9E7E-A435988F365D}"/>
    <cellStyle name="Currency 7 2 7 5 5" xfId="27873" xr:uid="{00000000-0005-0000-0000-00000C2C0000}"/>
    <cellStyle name="Currency 7 2 7 5 5 2" xfId="43263" xr:uid="{A4FB863F-D2B3-4529-B2E1-EF1BAE4FAD40}"/>
    <cellStyle name="Currency 7 2 7 5 6" xfId="6975" xr:uid="{00000000-0005-0000-0000-00000D2C0000}"/>
    <cellStyle name="Currency 7 2 7 5 6 2" xfId="33422" xr:uid="{986E9ECE-A518-4BBB-BB84-E83036D8F265}"/>
    <cellStyle name="Currency 7 2 7 5 7" xfId="31272" xr:uid="{087299D8-B546-4DDE-AACF-DE78672839FF}"/>
    <cellStyle name="Currency 7 2 7 6" xfId="4629" xr:uid="{00000000-0005-0000-0000-00000E2C0000}"/>
    <cellStyle name="Currency 7 2 7 6 2" xfId="12238" xr:uid="{00000000-0005-0000-0000-00000F2C0000}"/>
    <cellStyle name="Currency 7 2 7 6 2 2" xfId="36194" xr:uid="{CF5DBCCB-090F-4634-8101-511F678C903F}"/>
    <cellStyle name="Currency 7 2 7 6 3" xfId="17695" xr:uid="{00000000-0005-0000-0000-0000102C0000}"/>
    <cellStyle name="Currency 7 2 7 6 3 2" xfId="38654" xr:uid="{3913AC03-DB4B-470A-A107-2080210894DE}"/>
    <cellStyle name="Currency 7 2 7 6 4" xfId="23156" xr:uid="{00000000-0005-0000-0000-0000112C0000}"/>
    <cellStyle name="Currency 7 2 7 6 4 2" xfId="41114" xr:uid="{0DE27F59-B757-4AA6-9D48-308D0740BCBD}"/>
    <cellStyle name="Currency 7 2 7 6 5" xfId="28614" xr:uid="{00000000-0005-0000-0000-0000122C0000}"/>
    <cellStyle name="Currency 7 2 7 6 5 2" xfId="43575" xr:uid="{14D34FE1-C09C-4325-A156-AFC03673CF4A}"/>
    <cellStyle name="Currency 7 2 7 6 6" xfId="7287" xr:uid="{00000000-0005-0000-0000-0000132C0000}"/>
    <cellStyle name="Currency 7 2 7 6 6 2" xfId="33734" xr:uid="{40B6EF56-52A9-46DD-9E6A-053EE2EEC8F0}"/>
    <cellStyle name="Currency 7 2 7 6 7" xfId="31584" xr:uid="{4AB06922-1FE7-4FFB-B755-8DE9E105592E}"/>
    <cellStyle name="Currency 7 2 7 7" xfId="5369" xr:uid="{00000000-0005-0000-0000-0000142C0000}"/>
    <cellStyle name="Currency 7 2 7 7 2" xfId="12978" xr:uid="{00000000-0005-0000-0000-0000152C0000}"/>
    <cellStyle name="Currency 7 2 7 7 2 2" xfId="36506" xr:uid="{435A3327-8B76-466E-A9C8-7092C1CABCDD}"/>
    <cellStyle name="Currency 7 2 7 7 3" xfId="18435" xr:uid="{00000000-0005-0000-0000-0000162C0000}"/>
    <cellStyle name="Currency 7 2 7 7 3 2" xfId="38966" xr:uid="{FA4349E5-2C3B-4262-97F4-9CAEFE07D16C}"/>
    <cellStyle name="Currency 7 2 7 7 4" xfId="23896" xr:uid="{00000000-0005-0000-0000-0000172C0000}"/>
    <cellStyle name="Currency 7 2 7 7 4 2" xfId="41426" xr:uid="{7721AAA2-685D-412C-A396-1117EFC4708E}"/>
    <cellStyle name="Currency 7 2 7 7 5" xfId="29354" xr:uid="{00000000-0005-0000-0000-0000182C0000}"/>
    <cellStyle name="Currency 7 2 7 7 5 2" xfId="43887" xr:uid="{ED39BB4A-6825-483C-BC94-4CACFD99F3B5}"/>
    <cellStyle name="Currency 7 2 7 7 6" xfId="7599" xr:uid="{00000000-0005-0000-0000-0000192C0000}"/>
    <cellStyle name="Currency 7 2 7 7 6 2" xfId="34046" xr:uid="{3B01782C-C8C4-4E2D-ADE7-961CD61D526F}"/>
    <cellStyle name="Currency 7 2 7 7 7" xfId="31896" xr:uid="{13197E04-5BF1-456A-830E-B81FF0EE7368}"/>
    <cellStyle name="Currency 7 2 7 8" xfId="1004" xr:uid="{00000000-0005-0000-0000-00001A2C0000}"/>
    <cellStyle name="Currency 7 2 7 8 2" xfId="14074" xr:uid="{00000000-0005-0000-0000-00001B2C0000}"/>
    <cellStyle name="Currency 7 2 7 8 2 2" xfId="37094" xr:uid="{F772B19C-D09E-4F21-A4F2-82F9E9B17FE4}"/>
    <cellStyle name="Currency 7 2 7 8 3" xfId="19535" xr:uid="{00000000-0005-0000-0000-00001C2C0000}"/>
    <cellStyle name="Currency 7 2 7 8 3 2" xfId="39554" xr:uid="{0A3634BD-EAA7-4DDF-AE82-436344C6ED1E}"/>
    <cellStyle name="Currency 7 2 7 8 4" xfId="24993" xr:uid="{00000000-0005-0000-0000-00001D2C0000}"/>
    <cellStyle name="Currency 7 2 7 8 4 2" xfId="42015" xr:uid="{485A9D3D-E41F-4BA2-BF6B-1C63F2C16813}"/>
    <cellStyle name="Currency 7 2 7 8 5" xfId="8616" xr:uid="{00000000-0005-0000-0000-00001E2C0000}"/>
    <cellStyle name="Currency 7 2 7 8 5 2" xfId="34634" xr:uid="{695FD7AD-8E68-41C9-B4D6-4594DB5085DA}"/>
    <cellStyle name="Currency 7 2 7 8 6" xfId="30024" xr:uid="{122A7BF7-A582-41BC-94A9-6AD8EBF9C94F}"/>
    <cellStyle name="Currency 7 2 7 9" xfId="8259" xr:uid="{00000000-0005-0000-0000-00001F2C0000}"/>
    <cellStyle name="Currency 7 2 7 9 2" xfId="34358" xr:uid="{2A32DC38-AB41-4870-B029-A33AEC9E34DE}"/>
    <cellStyle name="Currency 7 2 8" xfId="737" xr:uid="{00000000-0005-0000-0000-0000202C0000}"/>
    <cellStyle name="Currency 7 2 8 10" xfId="13808" xr:uid="{00000000-0005-0000-0000-0000212C0000}"/>
    <cellStyle name="Currency 7 2 8 10 2" xfId="36854" xr:uid="{5F3FBD61-16D0-4BC2-A4E3-60481FD6EEF2}"/>
    <cellStyle name="Currency 7 2 8 11" xfId="19268" xr:uid="{00000000-0005-0000-0000-0000222C0000}"/>
    <cellStyle name="Currency 7 2 8 11 2" xfId="39314" xr:uid="{5AD581C7-6327-4F18-86D1-0C76F02343D3}"/>
    <cellStyle name="Currency 7 2 8 12" xfId="24727" xr:uid="{00000000-0005-0000-0000-0000232C0000}"/>
    <cellStyle name="Currency 7 2 8 12 2" xfId="41775" xr:uid="{6CD73CAF-9121-4181-A134-2BBAAB592306}"/>
    <cellStyle name="Currency 7 2 8 13" xfId="5763" xr:uid="{00000000-0005-0000-0000-0000242C0000}"/>
    <cellStyle name="Currency 7 2 8 13 2" xfId="32210" xr:uid="{F218EFE1-911A-48CB-AE68-1FE0E36FBDC8}"/>
    <cellStyle name="Currency 7 2 8 14" xfId="29784" xr:uid="{C83A1B2B-A2D1-473C-BCCF-EE93EC478038}"/>
    <cellStyle name="Currency 7 2 8 2" xfId="1756" xr:uid="{00000000-0005-0000-0000-0000252C0000}"/>
    <cellStyle name="Currency 7 2 8 2 2" xfId="9366" xr:uid="{00000000-0005-0000-0000-0000262C0000}"/>
    <cellStyle name="Currency 7 2 8 2 2 2" xfId="34982" xr:uid="{6034267A-50C2-4DEF-91B8-0DD8EEDF6244}"/>
    <cellStyle name="Currency 7 2 8 2 3" xfId="14824" xr:uid="{00000000-0005-0000-0000-0000272C0000}"/>
    <cellStyle name="Currency 7 2 8 2 3 2" xfId="37442" xr:uid="{4325D973-2AB5-4A28-9AAE-0BC755656426}"/>
    <cellStyle name="Currency 7 2 8 2 4" xfId="20285" xr:uid="{00000000-0005-0000-0000-0000282C0000}"/>
    <cellStyle name="Currency 7 2 8 2 4 2" xfId="39902" xr:uid="{10933267-E31F-4EB5-B7E9-F5A2A81B4995}"/>
    <cellStyle name="Currency 7 2 8 2 5" xfId="25743" xr:uid="{00000000-0005-0000-0000-0000292C0000}"/>
    <cellStyle name="Currency 7 2 8 2 5 2" xfId="42363" xr:uid="{78C918E2-C5F8-4B54-980E-73DACE25C26E}"/>
    <cellStyle name="Currency 7 2 8 2 6" xfId="6075" xr:uid="{00000000-0005-0000-0000-00002A2C0000}"/>
    <cellStyle name="Currency 7 2 8 2 6 2" xfId="32522" xr:uid="{2D6EDBF2-C2C0-44E5-AB29-974959C9959F}"/>
    <cellStyle name="Currency 7 2 8 2 7" xfId="30372" xr:uid="{B4B74FA5-1C07-4165-9740-94EDDAD7D98A}"/>
    <cellStyle name="Currency 7 2 8 3" xfId="2497" xr:uid="{00000000-0005-0000-0000-00002B2C0000}"/>
    <cellStyle name="Currency 7 2 8 3 2" xfId="10107" xr:uid="{00000000-0005-0000-0000-00002C2C0000}"/>
    <cellStyle name="Currency 7 2 8 3 2 2" xfId="35294" xr:uid="{AB166E56-87CA-4146-93A4-74700D58E06E}"/>
    <cellStyle name="Currency 7 2 8 3 3" xfId="15564" xr:uid="{00000000-0005-0000-0000-00002D2C0000}"/>
    <cellStyle name="Currency 7 2 8 3 3 2" xfId="37754" xr:uid="{27AF639A-5F2E-45E9-921B-11C88440D80E}"/>
    <cellStyle name="Currency 7 2 8 3 4" xfId="21025" xr:uid="{00000000-0005-0000-0000-00002E2C0000}"/>
    <cellStyle name="Currency 7 2 8 3 4 2" xfId="40214" xr:uid="{8D2BA54F-BF58-4529-ACA7-C3565EE7E591}"/>
    <cellStyle name="Currency 7 2 8 3 5" xfId="26483" xr:uid="{00000000-0005-0000-0000-00002F2C0000}"/>
    <cellStyle name="Currency 7 2 8 3 5 2" xfId="42675" xr:uid="{551EECFE-0B38-4121-A678-7F4D2502DB0B}"/>
    <cellStyle name="Currency 7 2 8 3 6" xfId="6387" xr:uid="{00000000-0005-0000-0000-0000302C0000}"/>
    <cellStyle name="Currency 7 2 8 3 6 2" xfId="32834" xr:uid="{21273E0C-04ED-494C-8B81-06D4441B4003}"/>
    <cellStyle name="Currency 7 2 8 3 7" xfId="30684" xr:uid="{DF071FFB-692D-4A31-A7C4-DB15B8B4F81F}"/>
    <cellStyle name="Currency 7 2 8 4" xfId="3237" xr:uid="{00000000-0005-0000-0000-0000312C0000}"/>
    <cellStyle name="Currency 7 2 8 4 2" xfId="10847" xr:uid="{00000000-0005-0000-0000-0000322C0000}"/>
    <cellStyle name="Currency 7 2 8 4 2 2" xfId="35606" xr:uid="{FF1C680D-159E-42BC-A72C-D4B4C5372A9F}"/>
    <cellStyle name="Currency 7 2 8 4 3" xfId="16304" xr:uid="{00000000-0005-0000-0000-0000332C0000}"/>
    <cellStyle name="Currency 7 2 8 4 3 2" xfId="38066" xr:uid="{8F92C5C7-D4AB-413A-8BDF-5434B34BA158}"/>
    <cellStyle name="Currency 7 2 8 4 4" xfId="21765" xr:uid="{00000000-0005-0000-0000-0000342C0000}"/>
    <cellStyle name="Currency 7 2 8 4 4 2" xfId="40526" xr:uid="{FCE3DF29-A38D-4DE2-B243-67044E27D90C}"/>
    <cellStyle name="Currency 7 2 8 4 5" xfId="27223" xr:uid="{00000000-0005-0000-0000-0000352C0000}"/>
    <cellStyle name="Currency 7 2 8 4 5 2" xfId="42987" xr:uid="{A8BE4C3C-25F7-4CE6-B9B0-4A5346BDCEAF}"/>
    <cellStyle name="Currency 7 2 8 4 6" xfId="6699" xr:uid="{00000000-0005-0000-0000-0000362C0000}"/>
    <cellStyle name="Currency 7 2 8 4 6 2" xfId="33146" xr:uid="{DAD82097-F8A9-46FF-B990-BF97B7F2095F}"/>
    <cellStyle name="Currency 7 2 8 4 7" xfId="30996" xr:uid="{DE2C5926-0774-4C8A-9DC4-4FFF878178E0}"/>
    <cellStyle name="Currency 7 2 8 5" xfId="3978" xr:uid="{00000000-0005-0000-0000-0000372C0000}"/>
    <cellStyle name="Currency 7 2 8 5 2" xfId="11587" xr:uid="{00000000-0005-0000-0000-0000382C0000}"/>
    <cellStyle name="Currency 7 2 8 5 2 2" xfId="35918" xr:uid="{A52D1854-1C0C-422B-B37D-6ACF361A318C}"/>
    <cellStyle name="Currency 7 2 8 5 3" xfId="17044" xr:uid="{00000000-0005-0000-0000-0000392C0000}"/>
    <cellStyle name="Currency 7 2 8 5 3 2" xfId="38378" xr:uid="{128900EB-C866-4437-8B88-E25CB43501C4}"/>
    <cellStyle name="Currency 7 2 8 5 4" xfId="22505" xr:uid="{00000000-0005-0000-0000-00003A2C0000}"/>
    <cellStyle name="Currency 7 2 8 5 4 2" xfId="40838" xr:uid="{239AD3A9-09F4-42E7-A105-9A76724E4A73}"/>
    <cellStyle name="Currency 7 2 8 5 5" xfId="27963" xr:uid="{00000000-0005-0000-0000-00003B2C0000}"/>
    <cellStyle name="Currency 7 2 8 5 5 2" xfId="43299" xr:uid="{D97EACDC-1054-4177-912E-114A96C92D5A}"/>
    <cellStyle name="Currency 7 2 8 5 6" xfId="7011" xr:uid="{00000000-0005-0000-0000-00003C2C0000}"/>
    <cellStyle name="Currency 7 2 8 5 6 2" xfId="33458" xr:uid="{64806996-6913-4C19-A003-4ED0E614DD4B}"/>
    <cellStyle name="Currency 7 2 8 5 7" xfId="31308" xr:uid="{D35B39EB-8D42-4907-BADC-A0ADD4960A60}"/>
    <cellStyle name="Currency 7 2 8 6" xfId="4719" xr:uid="{00000000-0005-0000-0000-00003D2C0000}"/>
    <cellStyle name="Currency 7 2 8 6 2" xfId="12328" xr:uid="{00000000-0005-0000-0000-00003E2C0000}"/>
    <cellStyle name="Currency 7 2 8 6 2 2" xfId="36230" xr:uid="{6994ED64-68B7-4BC4-9A53-DB71295000BA}"/>
    <cellStyle name="Currency 7 2 8 6 3" xfId="17785" xr:uid="{00000000-0005-0000-0000-00003F2C0000}"/>
    <cellStyle name="Currency 7 2 8 6 3 2" xfId="38690" xr:uid="{581B58A0-5EAF-465B-B96B-657039A079A9}"/>
    <cellStyle name="Currency 7 2 8 6 4" xfId="23246" xr:uid="{00000000-0005-0000-0000-0000402C0000}"/>
    <cellStyle name="Currency 7 2 8 6 4 2" xfId="41150" xr:uid="{E0DE6208-8072-4359-A959-403A8C9B82FA}"/>
    <cellStyle name="Currency 7 2 8 6 5" xfId="28704" xr:uid="{00000000-0005-0000-0000-0000412C0000}"/>
    <cellStyle name="Currency 7 2 8 6 5 2" xfId="43611" xr:uid="{3B27F6F1-188A-4056-AC79-2A13200D34EE}"/>
    <cellStyle name="Currency 7 2 8 6 6" xfId="7323" xr:uid="{00000000-0005-0000-0000-0000422C0000}"/>
    <cellStyle name="Currency 7 2 8 6 6 2" xfId="33770" xr:uid="{DC759CED-D935-4E41-BDA8-96108F051D5A}"/>
    <cellStyle name="Currency 7 2 8 6 7" xfId="31620" xr:uid="{EEE5CF37-CC2D-408E-8B3E-E62BDC61AD2D}"/>
    <cellStyle name="Currency 7 2 8 7" xfId="5459" xr:uid="{00000000-0005-0000-0000-0000432C0000}"/>
    <cellStyle name="Currency 7 2 8 7 2" xfId="13068" xr:uid="{00000000-0005-0000-0000-0000442C0000}"/>
    <cellStyle name="Currency 7 2 8 7 2 2" xfId="36542" xr:uid="{C312F6FE-74B5-4926-8184-9A697139947B}"/>
    <cellStyle name="Currency 7 2 8 7 3" xfId="18525" xr:uid="{00000000-0005-0000-0000-0000452C0000}"/>
    <cellStyle name="Currency 7 2 8 7 3 2" xfId="39002" xr:uid="{56D3B6F9-0287-465F-86B3-6FF0D0FF5E61}"/>
    <cellStyle name="Currency 7 2 8 7 4" xfId="23986" xr:uid="{00000000-0005-0000-0000-0000462C0000}"/>
    <cellStyle name="Currency 7 2 8 7 4 2" xfId="41462" xr:uid="{3972AD74-D8FD-417F-8617-260BF4775F1F}"/>
    <cellStyle name="Currency 7 2 8 7 5" xfId="29444" xr:uid="{00000000-0005-0000-0000-0000472C0000}"/>
    <cellStyle name="Currency 7 2 8 7 5 2" xfId="43923" xr:uid="{FBCFC038-3FE9-4418-A4F6-4C0920656C15}"/>
    <cellStyle name="Currency 7 2 8 7 6" xfId="7635" xr:uid="{00000000-0005-0000-0000-0000482C0000}"/>
    <cellStyle name="Currency 7 2 8 7 6 2" xfId="34082" xr:uid="{11F866A0-6BCF-423D-948A-2E66F296C21C}"/>
    <cellStyle name="Currency 7 2 8 7 7" xfId="31932" xr:uid="{FF94D0B2-AF95-4551-80C4-86A619869382}"/>
    <cellStyle name="Currency 7 2 8 8" xfId="1040" xr:uid="{00000000-0005-0000-0000-0000492C0000}"/>
    <cellStyle name="Currency 7 2 8 8 2" xfId="14110" xr:uid="{00000000-0005-0000-0000-00004A2C0000}"/>
    <cellStyle name="Currency 7 2 8 8 2 2" xfId="37130" xr:uid="{2FB21D83-4C08-45E3-86AF-B8A36313B611}"/>
    <cellStyle name="Currency 7 2 8 8 3" xfId="19571" xr:uid="{00000000-0005-0000-0000-00004B2C0000}"/>
    <cellStyle name="Currency 7 2 8 8 3 2" xfId="39590" xr:uid="{0D9A9041-FA8E-4A9C-8BE0-AF3B5871A469}"/>
    <cellStyle name="Currency 7 2 8 8 4" xfId="25029" xr:uid="{00000000-0005-0000-0000-00004C2C0000}"/>
    <cellStyle name="Currency 7 2 8 8 4 2" xfId="42051" xr:uid="{2AB5664B-497F-4164-9AC3-69DB004A5257}"/>
    <cellStyle name="Currency 7 2 8 8 5" xfId="8652" xr:uid="{00000000-0005-0000-0000-00004D2C0000}"/>
    <cellStyle name="Currency 7 2 8 8 5 2" xfId="34670" xr:uid="{F528B397-76A9-42F5-A45F-946ED8B8CFD3}"/>
    <cellStyle name="Currency 7 2 8 8 6" xfId="30060" xr:uid="{12DB75AA-DE21-483F-90D6-0561169D7D23}"/>
    <cellStyle name="Currency 7 2 8 9" xfId="8349" xr:uid="{00000000-0005-0000-0000-00004E2C0000}"/>
    <cellStyle name="Currency 7 2 8 9 2" xfId="34394" xr:uid="{4E42F276-6A1E-425F-9B05-7E2B7982381F}"/>
    <cellStyle name="Currency 7 2 9" xfId="133" xr:uid="{00000000-0005-0000-0000-00004F2C0000}"/>
    <cellStyle name="Currency 7 2 9 10" xfId="18667" xr:uid="{00000000-0005-0000-0000-0000502C0000}"/>
    <cellStyle name="Currency 7 2 9 10 2" xfId="39062" xr:uid="{58490E80-007D-4782-8A4E-5D0C07D37D09}"/>
    <cellStyle name="Currency 7 2 9 11" xfId="24126" xr:uid="{00000000-0005-0000-0000-0000512C0000}"/>
    <cellStyle name="Currency 7 2 9 11 2" xfId="41523" xr:uid="{E5ED2862-FABD-4D73-9363-0AD46F5F012B}"/>
    <cellStyle name="Currency 7 2 9 12" xfId="5823" xr:uid="{00000000-0005-0000-0000-0000522C0000}"/>
    <cellStyle name="Currency 7 2 9 12 2" xfId="32270" xr:uid="{F9120521-3E28-4342-B6C0-413033AFB38A}"/>
    <cellStyle name="Currency 7 2 9 13" xfId="29532" xr:uid="{BBCF8AFD-97DB-4F48-8C6A-67B0F30E6D3F}"/>
    <cellStyle name="Currency 7 2 9 2" xfId="1896" xr:uid="{00000000-0005-0000-0000-0000532C0000}"/>
    <cellStyle name="Currency 7 2 9 2 2" xfId="9506" xr:uid="{00000000-0005-0000-0000-0000542C0000}"/>
    <cellStyle name="Currency 7 2 9 2 2 2" xfId="35042" xr:uid="{A927D789-D3E1-45F6-B226-216E18AA251F}"/>
    <cellStyle name="Currency 7 2 9 2 3" xfId="14963" xr:uid="{00000000-0005-0000-0000-0000552C0000}"/>
    <cellStyle name="Currency 7 2 9 2 3 2" xfId="37502" xr:uid="{7862A3F0-FA38-4C34-97F5-A17A24F63AF3}"/>
    <cellStyle name="Currency 7 2 9 2 4" xfId="20424" xr:uid="{00000000-0005-0000-0000-0000562C0000}"/>
    <cellStyle name="Currency 7 2 9 2 4 2" xfId="39962" xr:uid="{E1F5FF06-7067-47A3-A5A7-4BE6F6BBB3B6}"/>
    <cellStyle name="Currency 7 2 9 2 5" xfId="25882" xr:uid="{00000000-0005-0000-0000-0000572C0000}"/>
    <cellStyle name="Currency 7 2 9 2 5 2" xfId="42423" xr:uid="{E429FEAA-61BE-4A0F-8DA6-8D76D0F028D2}"/>
    <cellStyle name="Currency 7 2 9 2 6" xfId="6135" xr:uid="{00000000-0005-0000-0000-0000582C0000}"/>
    <cellStyle name="Currency 7 2 9 2 6 2" xfId="32582" xr:uid="{E729FB15-33A0-43B2-9384-23ED252C5B6E}"/>
    <cellStyle name="Currency 7 2 9 2 7" xfId="30432" xr:uid="{9F21E5E0-40ED-4D66-AE2C-B09A9FD69867}"/>
    <cellStyle name="Currency 7 2 9 3" xfId="2636" xr:uid="{00000000-0005-0000-0000-0000592C0000}"/>
    <cellStyle name="Currency 7 2 9 3 2" xfId="10246" xr:uid="{00000000-0005-0000-0000-00005A2C0000}"/>
    <cellStyle name="Currency 7 2 9 3 2 2" xfId="35354" xr:uid="{29B2989A-D367-4708-A5A3-2224B4C0A6C6}"/>
    <cellStyle name="Currency 7 2 9 3 3" xfId="15703" xr:uid="{00000000-0005-0000-0000-00005B2C0000}"/>
    <cellStyle name="Currency 7 2 9 3 3 2" xfId="37814" xr:uid="{7AD83C16-36A6-4A05-8789-E1E3C0586C89}"/>
    <cellStyle name="Currency 7 2 9 3 4" xfId="21164" xr:uid="{00000000-0005-0000-0000-00005C2C0000}"/>
    <cellStyle name="Currency 7 2 9 3 4 2" xfId="40274" xr:uid="{AB783EA5-ABE8-4376-9688-320896A484EE}"/>
    <cellStyle name="Currency 7 2 9 3 5" xfId="26622" xr:uid="{00000000-0005-0000-0000-00005D2C0000}"/>
    <cellStyle name="Currency 7 2 9 3 5 2" xfId="42735" xr:uid="{E089222D-6F83-466E-A6DD-C4E6E6A01C2D}"/>
    <cellStyle name="Currency 7 2 9 3 6" xfId="6447" xr:uid="{00000000-0005-0000-0000-00005E2C0000}"/>
    <cellStyle name="Currency 7 2 9 3 6 2" xfId="32894" xr:uid="{5F1D30D0-B049-4E87-874A-91601F207E8D}"/>
    <cellStyle name="Currency 7 2 9 3 7" xfId="30744" xr:uid="{8CFB1A13-D45B-4EB0-B1B2-C2246CD2B4DD}"/>
    <cellStyle name="Currency 7 2 9 4" xfId="3377" xr:uid="{00000000-0005-0000-0000-00005F2C0000}"/>
    <cellStyle name="Currency 7 2 9 4 2" xfId="10986" xr:uid="{00000000-0005-0000-0000-0000602C0000}"/>
    <cellStyle name="Currency 7 2 9 4 2 2" xfId="35666" xr:uid="{7E4470D6-76FB-41DC-8F91-75AC22CC6C5D}"/>
    <cellStyle name="Currency 7 2 9 4 3" xfId="16443" xr:uid="{00000000-0005-0000-0000-0000612C0000}"/>
    <cellStyle name="Currency 7 2 9 4 3 2" xfId="38126" xr:uid="{7140A2E4-56D5-409A-9241-C34E876480D0}"/>
    <cellStyle name="Currency 7 2 9 4 4" xfId="21904" xr:uid="{00000000-0005-0000-0000-0000622C0000}"/>
    <cellStyle name="Currency 7 2 9 4 4 2" xfId="40586" xr:uid="{1C0B68E0-9DB1-4519-BB83-770316A66968}"/>
    <cellStyle name="Currency 7 2 9 4 5" xfId="27362" xr:uid="{00000000-0005-0000-0000-0000632C0000}"/>
    <cellStyle name="Currency 7 2 9 4 5 2" xfId="43047" xr:uid="{1C13CBDC-345F-49D6-B6CC-0EDED56DA9DC}"/>
    <cellStyle name="Currency 7 2 9 4 6" xfId="6759" xr:uid="{00000000-0005-0000-0000-0000642C0000}"/>
    <cellStyle name="Currency 7 2 9 4 6 2" xfId="33206" xr:uid="{1C3F2EE1-0D79-4552-9A0B-32C3E6040616}"/>
    <cellStyle name="Currency 7 2 9 4 7" xfId="31056" xr:uid="{21D8E387-1BE4-4ADC-BB96-C1628F5D5CC2}"/>
    <cellStyle name="Currency 7 2 9 5" xfId="4118" xr:uid="{00000000-0005-0000-0000-0000652C0000}"/>
    <cellStyle name="Currency 7 2 9 5 2" xfId="11727" xr:uid="{00000000-0005-0000-0000-0000662C0000}"/>
    <cellStyle name="Currency 7 2 9 5 2 2" xfId="35978" xr:uid="{04F558B9-AD5D-4203-A6B4-8B1F7636F122}"/>
    <cellStyle name="Currency 7 2 9 5 3" xfId="17184" xr:uid="{00000000-0005-0000-0000-0000672C0000}"/>
    <cellStyle name="Currency 7 2 9 5 3 2" xfId="38438" xr:uid="{A28AFEC1-835A-4175-9FEA-6CB7D4116343}"/>
    <cellStyle name="Currency 7 2 9 5 4" xfId="22645" xr:uid="{00000000-0005-0000-0000-0000682C0000}"/>
    <cellStyle name="Currency 7 2 9 5 4 2" xfId="40898" xr:uid="{438BE076-245C-4A86-9EF2-2AF37D1778D2}"/>
    <cellStyle name="Currency 7 2 9 5 5" xfId="28103" xr:uid="{00000000-0005-0000-0000-0000692C0000}"/>
    <cellStyle name="Currency 7 2 9 5 5 2" xfId="43359" xr:uid="{22731E95-0D60-402F-A888-2FA63AF35647}"/>
    <cellStyle name="Currency 7 2 9 5 6" xfId="7071" xr:uid="{00000000-0005-0000-0000-00006A2C0000}"/>
    <cellStyle name="Currency 7 2 9 5 6 2" xfId="33518" xr:uid="{15A671C2-C26C-436E-B388-9D0F52569009}"/>
    <cellStyle name="Currency 7 2 9 5 7" xfId="31368" xr:uid="{9EC344FD-C882-4291-8CC3-6B13EC6F60E1}"/>
    <cellStyle name="Currency 7 2 9 6" xfId="4858" xr:uid="{00000000-0005-0000-0000-00006B2C0000}"/>
    <cellStyle name="Currency 7 2 9 6 2" xfId="12467" xr:uid="{00000000-0005-0000-0000-00006C2C0000}"/>
    <cellStyle name="Currency 7 2 9 6 2 2" xfId="36290" xr:uid="{1B095391-63BE-4118-9CCB-F0271B89FB5A}"/>
    <cellStyle name="Currency 7 2 9 6 3" xfId="17924" xr:uid="{00000000-0005-0000-0000-00006D2C0000}"/>
    <cellStyle name="Currency 7 2 9 6 3 2" xfId="38750" xr:uid="{F0323AD7-D6C9-4B5C-B906-9EE223D3377F}"/>
    <cellStyle name="Currency 7 2 9 6 4" xfId="23385" xr:uid="{00000000-0005-0000-0000-00006E2C0000}"/>
    <cellStyle name="Currency 7 2 9 6 4 2" xfId="41210" xr:uid="{34F588D0-A94C-470E-A9B7-FB14C8BA5C57}"/>
    <cellStyle name="Currency 7 2 9 6 5" xfId="28843" xr:uid="{00000000-0005-0000-0000-00006F2C0000}"/>
    <cellStyle name="Currency 7 2 9 6 5 2" xfId="43671" xr:uid="{EAD3E6A4-B4D7-4D1D-8219-350334B5B698}"/>
    <cellStyle name="Currency 7 2 9 6 6" xfId="7383" xr:uid="{00000000-0005-0000-0000-0000702C0000}"/>
    <cellStyle name="Currency 7 2 9 6 6 2" xfId="33830" xr:uid="{4ABB7C9E-4AE0-405D-9337-D5B20E0EBB01}"/>
    <cellStyle name="Currency 7 2 9 6 7" xfId="31680" xr:uid="{AC457063-84C0-4733-814E-04E76964D876}"/>
    <cellStyle name="Currency 7 2 9 7" xfId="1154" xr:uid="{00000000-0005-0000-0000-0000712C0000}"/>
    <cellStyle name="Currency 7 2 9 7 2" xfId="14223" xr:uid="{00000000-0005-0000-0000-0000722C0000}"/>
    <cellStyle name="Currency 7 2 9 7 2 2" xfId="37190" xr:uid="{688C5968-97BB-4272-BE43-3EA3930AD3F3}"/>
    <cellStyle name="Currency 7 2 9 7 3" xfId="19684" xr:uid="{00000000-0005-0000-0000-0000732C0000}"/>
    <cellStyle name="Currency 7 2 9 7 3 2" xfId="39650" xr:uid="{C953F916-3EF1-41FE-A065-A69C7C70369F}"/>
    <cellStyle name="Currency 7 2 9 7 4" xfId="25142" xr:uid="{00000000-0005-0000-0000-0000742C0000}"/>
    <cellStyle name="Currency 7 2 9 7 4 2" xfId="42111" xr:uid="{2DE27A91-892A-4499-84F7-A233671A92C2}"/>
    <cellStyle name="Currency 7 2 9 7 5" xfId="8765" xr:uid="{00000000-0005-0000-0000-0000752C0000}"/>
    <cellStyle name="Currency 7 2 9 7 5 2" xfId="34730" xr:uid="{C1308A2C-58E5-4B70-B8E5-92A6074058C3}"/>
    <cellStyle name="Currency 7 2 9 7 6" xfId="30120" xr:uid="{76D7F734-5211-4C8E-B551-D0B760CEC811}"/>
    <cellStyle name="Currency 7 2 9 8" xfId="7748" xr:uid="{00000000-0005-0000-0000-0000762C0000}"/>
    <cellStyle name="Currency 7 2 9 8 2" xfId="34142" xr:uid="{BFD807B5-E56E-4955-B186-C9ED4A083962}"/>
    <cellStyle name="Currency 7 2 9 9" xfId="13207" xr:uid="{00000000-0005-0000-0000-0000772C0000}"/>
    <cellStyle name="Currency 7 2 9 9 2" xfId="36602" xr:uid="{D683870F-321D-432D-9D42-79ACADCE40A5}"/>
    <cellStyle name="Currency 7 20" xfId="13108" xr:uid="{00000000-0005-0000-0000-0000782C0000}"/>
    <cellStyle name="Currency 7 20 2" xfId="36554" xr:uid="{A1DAB415-C3D4-4A96-9B63-82773A4E89D5}"/>
    <cellStyle name="Currency 7 21" xfId="18568" xr:uid="{00000000-0005-0000-0000-0000792C0000}"/>
    <cellStyle name="Currency 7 21 2" xfId="39014" xr:uid="{A08E6614-79A8-496B-B94F-658C4BC08579}"/>
    <cellStyle name="Currency 7 22" xfId="24027" xr:uid="{00000000-0005-0000-0000-00007A2C0000}"/>
    <cellStyle name="Currency 7 22 2" xfId="41475" xr:uid="{D6316179-1F90-42CA-BE93-95FB097703F2}"/>
    <cellStyle name="Currency 7 23" xfId="5499" xr:uid="{00000000-0005-0000-0000-00007B2C0000}"/>
    <cellStyle name="Currency 7 23 2" xfId="31946" xr:uid="{6C4FDDD4-2864-4C15-8E44-4A5B8C814596}"/>
    <cellStyle name="Currency 7 24" xfId="29484" xr:uid="{87C2D53E-F839-4BA1-B0F6-C3C1EC8BC060}"/>
    <cellStyle name="Currency 7 3" xfId="69" xr:uid="{00000000-0005-0000-0000-00007C2C0000}"/>
    <cellStyle name="Currency 7 3 10" xfId="1833" xr:uid="{00000000-0005-0000-0000-00007D2C0000}"/>
    <cellStyle name="Currency 7 3 10 2" xfId="9443" xr:uid="{00000000-0005-0000-0000-00007E2C0000}"/>
    <cellStyle name="Currency 7 3 10 2 2" xfId="35006" xr:uid="{A4E5D7F7-5CE6-468B-941E-7AC7412768D0}"/>
    <cellStyle name="Currency 7 3 10 3" xfId="14901" xr:uid="{00000000-0005-0000-0000-00007F2C0000}"/>
    <cellStyle name="Currency 7 3 10 3 2" xfId="37466" xr:uid="{DD2872B8-02BA-4E0F-B2CC-0413016A20DF}"/>
    <cellStyle name="Currency 7 3 10 4" xfId="20362" xr:uid="{00000000-0005-0000-0000-0000802C0000}"/>
    <cellStyle name="Currency 7 3 10 4 2" xfId="39926" xr:uid="{EA474D52-6E57-467E-9847-1EBF55D38A7A}"/>
    <cellStyle name="Currency 7 3 10 5" xfId="25820" xr:uid="{00000000-0005-0000-0000-0000812C0000}"/>
    <cellStyle name="Currency 7 3 10 5 2" xfId="42387" xr:uid="{1E9544F1-6A32-43BC-8B2B-0C8694D9297A}"/>
    <cellStyle name="Currency 7 3 10 6" xfId="6099" xr:uid="{00000000-0005-0000-0000-0000822C0000}"/>
    <cellStyle name="Currency 7 3 10 6 2" xfId="32546" xr:uid="{31E134D2-F517-4063-B098-1E9F05487E81}"/>
    <cellStyle name="Currency 7 3 10 7" xfId="30396" xr:uid="{50DBE9CB-1DB5-4A87-92AF-DF39E236DABD}"/>
    <cellStyle name="Currency 7 3 11" xfId="2574" xr:uid="{00000000-0005-0000-0000-0000832C0000}"/>
    <cellStyle name="Currency 7 3 11 2" xfId="10184" xr:uid="{00000000-0005-0000-0000-0000842C0000}"/>
    <cellStyle name="Currency 7 3 11 2 2" xfId="35318" xr:uid="{8B8845AC-20FC-46E3-9471-C533EEF30EF8}"/>
    <cellStyle name="Currency 7 3 11 3" xfId="15641" xr:uid="{00000000-0005-0000-0000-0000852C0000}"/>
    <cellStyle name="Currency 7 3 11 3 2" xfId="37778" xr:uid="{61BE1E90-6E14-419F-BB65-1E1F3D3744B2}"/>
    <cellStyle name="Currency 7 3 11 4" xfId="21102" xr:uid="{00000000-0005-0000-0000-0000862C0000}"/>
    <cellStyle name="Currency 7 3 11 4 2" xfId="40238" xr:uid="{194BC64B-5EC3-4F04-9ED2-31F89C72ABEE}"/>
    <cellStyle name="Currency 7 3 11 5" xfId="26560" xr:uid="{00000000-0005-0000-0000-0000872C0000}"/>
    <cellStyle name="Currency 7 3 11 5 2" xfId="42699" xr:uid="{9E35ACFE-837F-41DA-BDE6-CBC93770A908}"/>
    <cellStyle name="Currency 7 3 11 6" xfId="6411" xr:uid="{00000000-0005-0000-0000-0000882C0000}"/>
    <cellStyle name="Currency 7 3 11 6 2" xfId="32858" xr:uid="{8F8A710D-DDE4-4A4E-9A51-C2245D4FCAFC}"/>
    <cellStyle name="Currency 7 3 11 7" xfId="30708" xr:uid="{859EF8B2-7C16-42EE-8C3D-1C008B55216A}"/>
    <cellStyle name="Currency 7 3 12" xfId="3314" xr:uid="{00000000-0005-0000-0000-0000892C0000}"/>
    <cellStyle name="Currency 7 3 12 2" xfId="10924" xr:uid="{00000000-0005-0000-0000-00008A2C0000}"/>
    <cellStyle name="Currency 7 3 12 2 2" xfId="35630" xr:uid="{B7925EF8-5F11-4342-8798-C6B708ACD8DA}"/>
    <cellStyle name="Currency 7 3 12 3" xfId="16381" xr:uid="{00000000-0005-0000-0000-00008B2C0000}"/>
    <cellStyle name="Currency 7 3 12 3 2" xfId="38090" xr:uid="{D576A2A3-3145-4477-A61A-CB909825F218}"/>
    <cellStyle name="Currency 7 3 12 4" xfId="21842" xr:uid="{00000000-0005-0000-0000-00008C2C0000}"/>
    <cellStyle name="Currency 7 3 12 4 2" xfId="40550" xr:uid="{F0ADBFB6-6620-4D7B-B4F3-AABD2103E4A6}"/>
    <cellStyle name="Currency 7 3 12 5" xfId="27300" xr:uid="{00000000-0005-0000-0000-00008D2C0000}"/>
    <cellStyle name="Currency 7 3 12 5 2" xfId="43011" xr:uid="{38F258E8-4152-4616-AEFE-67507826B50A}"/>
    <cellStyle name="Currency 7 3 12 6" xfId="6723" xr:uid="{00000000-0005-0000-0000-00008E2C0000}"/>
    <cellStyle name="Currency 7 3 12 6 2" xfId="33170" xr:uid="{045F4FBB-858B-4432-9F7F-E85D72F2E580}"/>
    <cellStyle name="Currency 7 3 12 7" xfId="31020" xr:uid="{5F1DDB0D-BA4E-4BDE-A6D8-4177DDF4A96F}"/>
    <cellStyle name="Currency 7 3 13" xfId="4056" xr:uid="{00000000-0005-0000-0000-00008F2C0000}"/>
    <cellStyle name="Currency 7 3 13 2" xfId="11665" xr:uid="{00000000-0005-0000-0000-0000902C0000}"/>
    <cellStyle name="Currency 7 3 13 2 2" xfId="35942" xr:uid="{C386C3B0-7016-4121-88D7-F603FF3DBE0C}"/>
    <cellStyle name="Currency 7 3 13 3" xfId="17122" xr:uid="{00000000-0005-0000-0000-0000912C0000}"/>
    <cellStyle name="Currency 7 3 13 3 2" xfId="38402" xr:uid="{2490308D-3447-4025-8D39-A52251586E8A}"/>
    <cellStyle name="Currency 7 3 13 4" xfId="22583" xr:uid="{00000000-0005-0000-0000-0000922C0000}"/>
    <cellStyle name="Currency 7 3 13 4 2" xfId="40862" xr:uid="{1DBCAD7E-F9D5-43D2-BC8E-30DCB1EF0047}"/>
    <cellStyle name="Currency 7 3 13 5" xfId="28041" xr:uid="{00000000-0005-0000-0000-0000932C0000}"/>
    <cellStyle name="Currency 7 3 13 5 2" xfId="43323" xr:uid="{41D8F640-28E7-43F5-A35A-60F066A187F8}"/>
    <cellStyle name="Currency 7 3 13 6" xfId="7035" xr:uid="{00000000-0005-0000-0000-0000942C0000}"/>
    <cellStyle name="Currency 7 3 13 6 2" xfId="33482" xr:uid="{2674E5FD-077C-4CE5-B4F8-422B4E9B497D}"/>
    <cellStyle name="Currency 7 3 13 7" xfId="31332" xr:uid="{5E534509-7123-4D5A-9AAD-4CC9FA16119C}"/>
    <cellStyle name="Currency 7 3 14" xfId="4796" xr:uid="{00000000-0005-0000-0000-0000952C0000}"/>
    <cellStyle name="Currency 7 3 14 2" xfId="12405" xr:uid="{00000000-0005-0000-0000-0000962C0000}"/>
    <cellStyle name="Currency 7 3 14 2 2" xfId="36254" xr:uid="{6232307F-0B68-499C-9477-EC8B5D087E4E}"/>
    <cellStyle name="Currency 7 3 14 3" xfId="17862" xr:uid="{00000000-0005-0000-0000-0000972C0000}"/>
    <cellStyle name="Currency 7 3 14 3 2" xfId="38714" xr:uid="{C77DCBB1-A68F-43BD-9C6F-A0679FE03BC7}"/>
    <cellStyle name="Currency 7 3 14 4" xfId="23323" xr:uid="{00000000-0005-0000-0000-0000982C0000}"/>
    <cellStyle name="Currency 7 3 14 4 2" xfId="41174" xr:uid="{25A329E9-068D-4981-90F1-3A9DD92887D7}"/>
    <cellStyle name="Currency 7 3 14 5" xfId="28781" xr:uid="{00000000-0005-0000-0000-0000992C0000}"/>
    <cellStyle name="Currency 7 3 14 5 2" xfId="43635" xr:uid="{5E639DCA-1E45-4C81-AA5C-8B2809DDAC41}"/>
    <cellStyle name="Currency 7 3 14 6" xfId="7347" xr:uid="{00000000-0005-0000-0000-00009A2C0000}"/>
    <cellStyle name="Currency 7 3 14 6 2" xfId="33794" xr:uid="{B58B3FA2-673D-49D7-9ADF-62D3FCA7C0FA}"/>
    <cellStyle name="Currency 7 3 14 7" xfId="31644" xr:uid="{75D460EA-B186-498A-930A-1572B9FBC336}"/>
    <cellStyle name="Currency 7 3 15" xfId="812" xr:uid="{00000000-0005-0000-0000-00009B2C0000}"/>
    <cellStyle name="Currency 7 3 15 2" xfId="13882" xr:uid="{00000000-0005-0000-0000-00009C2C0000}"/>
    <cellStyle name="Currency 7 3 15 2 2" xfId="36902" xr:uid="{20F2C611-4D0D-4673-9299-C1F29595DC85}"/>
    <cellStyle name="Currency 7 3 15 3" xfId="19343" xr:uid="{00000000-0005-0000-0000-00009D2C0000}"/>
    <cellStyle name="Currency 7 3 15 3 2" xfId="39362" xr:uid="{05BC308E-1EFC-4962-AE69-AF68DF09D636}"/>
    <cellStyle name="Currency 7 3 15 4" xfId="24801" xr:uid="{00000000-0005-0000-0000-00009E2C0000}"/>
    <cellStyle name="Currency 7 3 15 4 2" xfId="41823" xr:uid="{BA9A9A9C-271C-48CE-B497-3C52333C00AD}"/>
    <cellStyle name="Currency 7 3 15 5" xfId="8424" xr:uid="{00000000-0005-0000-0000-00009F2C0000}"/>
    <cellStyle name="Currency 7 3 15 5 2" xfId="34442" xr:uid="{89388A85-ABF4-43DC-89E3-E11A45FCCEE2}"/>
    <cellStyle name="Currency 7 3 15 6" xfId="29832" xr:uid="{D7363FCE-B82A-4607-A900-36381596FFE8}"/>
    <cellStyle name="Currency 7 3 16" xfId="7686" xr:uid="{00000000-0005-0000-0000-0000A02C0000}"/>
    <cellStyle name="Currency 7 3 16 2" xfId="34106" xr:uid="{C915B3D3-8EAE-4BE7-980C-E2E50B59942E}"/>
    <cellStyle name="Currency 7 3 17" xfId="13145" xr:uid="{00000000-0005-0000-0000-0000A12C0000}"/>
    <cellStyle name="Currency 7 3 17 2" xfId="36566" xr:uid="{7B721C46-29E8-4374-AB8B-EC045ECE13CF}"/>
    <cellStyle name="Currency 7 3 18" xfId="18605" xr:uid="{00000000-0005-0000-0000-0000A22C0000}"/>
    <cellStyle name="Currency 7 3 18 2" xfId="39026" xr:uid="{7E92EFFF-50A3-4875-ABBB-28F314536B89}"/>
    <cellStyle name="Currency 7 3 19" xfId="24064" xr:uid="{00000000-0005-0000-0000-0000A32C0000}"/>
    <cellStyle name="Currency 7 3 19 2" xfId="41487" xr:uid="{377E6588-B600-42F1-AFE6-AC8EE0372F55}"/>
    <cellStyle name="Currency 7 3 2" xfId="275" xr:uid="{00000000-0005-0000-0000-0000A42C0000}"/>
    <cellStyle name="Currency 7 3 2 10" xfId="13347" xr:uid="{00000000-0005-0000-0000-0000A52C0000}"/>
    <cellStyle name="Currency 7 3 2 10 2" xfId="36662" xr:uid="{27A70A1A-EE0B-4AE0-B641-B69F026CBD91}"/>
    <cellStyle name="Currency 7 3 2 11" xfId="18807" xr:uid="{00000000-0005-0000-0000-0000A62C0000}"/>
    <cellStyle name="Currency 7 3 2 11 2" xfId="39122" xr:uid="{932021BF-D0AB-4A17-B125-BA4D8F8B1B05}"/>
    <cellStyle name="Currency 7 3 2 12" xfId="24266" xr:uid="{00000000-0005-0000-0000-0000A72C0000}"/>
    <cellStyle name="Currency 7 3 2 12 2" xfId="41583" xr:uid="{874CC6A2-A634-4838-9EB6-28B0876BF114}"/>
    <cellStyle name="Currency 7 3 2 13" xfId="5571" xr:uid="{00000000-0005-0000-0000-0000A82C0000}"/>
    <cellStyle name="Currency 7 3 2 13 2" xfId="32018" xr:uid="{4C99AAF7-8315-4351-B670-38ECB4B00915}"/>
    <cellStyle name="Currency 7 3 2 14" xfId="29592" xr:uid="{1FD89095-60AD-4671-9170-3AB51644A0EC}"/>
    <cellStyle name="Currency 7 3 2 2" xfId="1295" xr:uid="{00000000-0005-0000-0000-0000A92C0000}"/>
    <cellStyle name="Currency 7 3 2 2 2" xfId="8905" xr:uid="{00000000-0005-0000-0000-0000AA2C0000}"/>
    <cellStyle name="Currency 7 3 2 2 2 2" xfId="34790" xr:uid="{347EE61A-F238-4B4A-8DA8-43801489341A}"/>
    <cellStyle name="Currency 7 3 2 2 3" xfId="14363" xr:uid="{00000000-0005-0000-0000-0000AB2C0000}"/>
    <cellStyle name="Currency 7 3 2 2 3 2" xfId="37250" xr:uid="{F075FB7D-A767-45B0-9F3A-571427E9DA75}"/>
    <cellStyle name="Currency 7 3 2 2 4" xfId="19824" xr:uid="{00000000-0005-0000-0000-0000AC2C0000}"/>
    <cellStyle name="Currency 7 3 2 2 4 2" xfId="39710" xr:uid="{F708DA26-B475-4A91-A231-B9A5505606B3}"/>
    <cellStyle name="Currency 7 3 2 2 5" xfId="25282" xr:uid="{00000000-0005-0000-0000-0000AD2C0000}"/>
    <cellStyle name="Currency 7 3 2 2 5 2" xfId="42171" xr:uid="{FD79E925-5C78-40C8-BA2A-14C56E364753}"/>
    <cellStyle name="Currency 7 3 2 2 6" xfId="5883" xr:uid="{00000000-0005-0000-0000-0000AE2C0000}"/>
    <cellStyle name="Currency 7 3 2 2 6 2" xfId="32330" xr:uid="{95590BFF-4724-4896-BBF2-463EC937BF01}"/>
    <cellStyle name="Currency 7 3 2 2 7" xfId="30180" xr:uid="{09AF77F7-4E39-4F94-B40D-B3979471CB12}"/>
    <cellStyle name="Currency 7 3 2 3" xfId="2036" xr:uid="{00000000-0005-0000-0000-0000AF2C0000}"/>
    <cellStyle name="Currency 7 3 2 3 2" xfId="9646" xr:uid="{00000000-0005-0000-0000-0000B02C0000}"/>
    <cellStyle name="Currency 7 3 2 3 2 2" xfId="35102" xr:uid="{37412A22-A511-4CBD-AB70-F56D204498A2}"/>
    <cellStyle name="Currency 7 3 2 3 3" xfId="15103" xr:uid="{00000000-0005-0000-0000-0000B12C0000}"/>
    <cellStyle name="Currency 7 3 2 3 3 2" xfId="37562" xr:uid="{58A28CFD-267E-4ECD-8DFB-B62AB846141B}"/>
    <cellStyle name="Currency 7 3 2 3 4" xfId="20564" xr:uid="{00000000-0005-0000-0000-0000B22C0000}"/>
    <cellStyle name="Currency 7 3 2 3 4 2" xfId="40022" xr:uid="{61E474ED-A079-44FD-8F32-F30E7E5ACDDC}"/>
    <cellStyle name="Currency 7 3 2 3 5" xfId="26022" xr:uid="{00000000-0005-0000-0000-0000B32C0000}"/>
    <cellStyle name="Currency 7 3 2 3 5 2" xfId="42483" xr:uid="{D775A9F4-6CF2-4FE6-990C-66EDB95A1B3F}"/>
    <cellStyle name="Currency 7 3 2 3 6" xfId="6195" xr:uid="{00000000-0005-0000-0000-0000B42C0000}"/>
    <cellStyle name="Currency 7 3 2 3 6 2" xfId="32642" xr:uid="{F7F6645B-10E0-4636-9442-B94336AA17CB}"/>
    <cellStyle name="Currency 7 3 2 3 7" xfId="30492" xr:uid="{F57868AF-C3B6-4147-A136-0C56F4C3CA79}"/>
    <cellStyle name="Currency 7 3 2 4" xfId="2776" xr:uid="{00000000-0005-0000-0000-0000B52C0000}"/>
    <cellStyle name="Currency 7 3 2 4 2" xfId="10386" xr:uid="{00000000-0005-0000-0000-0000B62C0000}"/>
    <cellStyle name="Currency 7 3 2 4 2 2" xfId="35414" xr:uid="{07551B13-E59B-477E-8D8F-BCDE5C9D2C0C}"/>
    <cellStyle name="Currency 7 3 2 4 3" xfId="15843" xr:uid="{00000000-0005-0000-0000-0000B72C0000}"/>
    <cellStyle name="Currency 7 3 2 4 3 2" xfId="37874" xr:uid="{19C84AC2-5A17-4331-8C88-B0AB68D2FDFA}"/>
    <cellStyle name="Currency 7 3 2 4 4" xfId="21304" xr:uid="{00000000-0005-0000-0000-0000B82C0000}"/>
    <cellStyle name="Currency 7 3 2 4 4 2" xfId="40334" xr:uid="{1EAAEBB3-FCD4-42B3-9769-88A1564C2410}"/>
    <cellStyle name="Currency 7 3 2 4 5" xfId="26762" xr:uid="{00000000-0005-0000-0000-0000B92C0000}"/>
    <cellStyle name="Currency 7 3 2 4 5 2" xfId="42795" xr:uid="{175F252B-BF00-423B-B214-A94F401E46C0}"/>
    <cellStyle name="Currency 7 3 2 4 6" xfId="6507" xr:uid="{00000000-0005-0000-0000-0000BA2C0000}"/>
    <cellStyle name="Currency 7 3 2 4 6 2" xfId="32954" xr:uid="{A748EC9E-1134-4AB3-AA81-9F6373E42A59}"/>
    <cellStyle name="Currency 7 3 2 4 7" xfId="30804" xr:uid="{2493BCDF-9C5A-4EA2-8BA8-67A1462AD70B}"/>
    <cellStyle name="Currency 7 3 2 5" xfId="3517" xr:uid="{00000000-0005-0000-0000-0000BB2C0000}"/>
    <cellStyle name="Currency 7 3 2 5 2" xfId="11126" xr:uid="{00000000-0005-0000-0000-0000BC2C0000}"/>
    <cellStyle name="Currency 7 3 2 5 2 2" xfId="35726" xr:uid="{068E7233-F701-466A-A961-2A3D12652CC4}"/>
    <cellStyle name="Currency 7 3 2 5 3" xfId="16583" xr:uid="{00000000-0005-0000-0000-0000BD2C0000}"/>
    <cellStyle name="Currency 7 3 2 5 3 2" xfId="38186" xr:uid="{7C1295BA-FEB9-4FF0-982D-A5572165D260}"/>
    <cellStyle name="Currency 7 3 2 5 4" xfId="22044" xr:uid="{00000000-0005-0000-0000-0000BE2C0000}"/>
    <cellStyle name="Currency 7 3 2 5 4 2" xfId="40646" xr:uid="{EC27774F-E895-4B11-A8CA-DA27E5821239}"/>
    <cellStyle name="Currency 7 3 2 5 5" xfId="27502" xr:uid="{00000000-0005-0000-0000-0000BF2C0000}"/>
    <cellStyle name="Currency 7 3 2 5 5 2" xfId="43107" xr:uid="{14AA50B3-C81E-4047-A871-C96F98CA1FB6}"/>
    <cellStyle name="Currency 7 3 2 5 6" xfId="6819" xr:uid="{00000000-0005-0000-0000-0000C02C0000}"/>
    <cellStyle name="Currency 7 3 2 5 6 2" xfId="33266" xr:uid="{D062FCF6-2174-49A6-B0B0-AD60F566DF5A}"/>
    <cellStyle name="Currency 7 3 2 5 7" xfId="31116" xr:uid="{EC4E80EC-0083-464B-AC88-334FEAEF0E43}"/>
    <cellStyle name="Currency 7 3 2 6" xfId="4258" xr:uid="{00000000-0005-0000-0000-0000C12C0000}"/>
    <cellStyle name="Currency 7 3 2 6 2" xfId="11867" xr:uid="{00000000-0005-0000-0000-0000C22C0000}"/>
    <cellStyle name="Currency 7 3 2 6 2 2" xfId="36038" xr:uid="{21D95073-D213-4E1C-A19C-ED745CA48178}"/>
    <cellStyle name="Currency 7 3 2 6 3" xfId="17324" xr:uid="{00000000-0005-0000-0000-0000C32C0000}"/>
    <cellStyle name="Currency 7 3 2 6 3 2" xfId="38498" xr:uid="{985B04BC-2943-437E-95D7-49646602ADAD}"/>
    <cellStyle name="Currency 7 3 2 6 4" xfId="22785" xr:uid="{00000000-0005-0000-0000-0000C42C0000}"/>
    <cellStyle name="Currency 7 3 2 6 4 2" xfId="40958" xr:uid="{D6A3F761-E372-4664-8081-4064ABB9CA21}"/>
    <cellStyle name="Currency 7 3 2 6 5" xfId="28243" xr:uid="{00000000-0005-0000-0000-0000C52C0000}"/>
    <cellStyle name="Currency 7 3 2 6 5 2" xfId="43419" xr:uid="{00B8FDCC-0FDB-482A-A7B6-A567AF779084}"/>
    <cellStyle name="Currency 7 3 2 6 6" xfId="7131" xr:uid="{00000000-0005-0000-0000-0000C62C0000}"/>
    <cellStyle name="Currency 7 3 2 6 6 2" xfId="33578" xr:uid="{C92ED60D-D720-4F40-AE29-F9D4760F672A}"/>
    <cellStyle name="Currency 7 3 2 6 7" xfId="31428" xr:uid="{E9EFBDBB-7B1A-4DEF-93FD-5DC2502D83B2}"/>
    <cellStyle name="Currency 7 3 2 7" xfId="4998" xr:uid="{00000000-0005-0000-0000-0000C72C0000}"/>
    <cellStyle name="Currency 7 3 2 7 2" xfId="12607" xr:uid="{00000000-0005-0000-0000-0000C82C0000}"/>
    <cellStyle name="Currency 7 3 2 7 2 2" xfId="36350" xr:uid="{D3B44576-3BA1-4A3F-8130-F232E691F7DB}"/>
    <cellStyle name="Currency 7 3 2 7 3" xfId="18064" xr:uid="{00000000-0005-0000-0000-0000C92C0000}"/>
    <cellStyle name="Currency 7 3 2 7 3 2" xfId="38810" xr:uid="{85CAC596-B400-4473-81B1-DCABE5EB6B93}"/>
    <cellStyle name="Currency 7 3 2 7 4" xfId="23525" xr:uid="{00000000-0005-0000-0000-0000CA2C0000}"/>
    <cellStyle name="Currency 7 3 2 7 4 2" xfId="41270" xr:uid="{20462E2E-EDE1-4678-8BFF-7B8073446DC4}"/>
    <cellStyle name="Currency 7 3 2 7 5" xfId="28983" xr:uid="{00000000-0005-0000-0000-0000CB2C0000}"/>
    <cellStyle name="Currency 7 3 2 7 5 2" xfId="43731" xr:uid="{A197280A-0669-4392-BB1C-0E7D41EB5958}"/>
    <cellStyle name="Currency 7 3 2 7 6" xfId="7443" xr:uid="{00000000-0005-0000-0000-0000CC2C0000}"/>
    <cellStyle name="Currency 7 3 2 7 6 2" xfId="33890" xr:uid="{8F688295-C1F4-4FBC-9A6F-B1E495544960}"/>
    <cellStyle name="Currency 7 3 2 7 7" xfId="31740" xr:uid="{5EFB5E00-D6EB-4AD6-904B-EBD8A88DA84B}"/>
    <cellStyle name="Currency 7 3 2 8" xfId="848" xr:uid="{00000000-0005-0000-0000-0000CD2C0000}"/>
    <cellStyle name="Currency 7 3 2 8 2" xfId="13918" xr:uid="{00000000-0005-0000-0000-0000CE2C0000}"/>
    <cellStyle name="Currency 7 3 2 8 2 2" xfId="36938" xr:uid="{CDBC7DFA-6F0E-4067-896E-BAF95DE7544A}"/>
    <cellStyle name="Currency 7 3 2 8 3" xfId="19379" xr:uid="{00000000-0005-0000-0000-0000CF2C0000}"/>
    <cellStyle name="Currency 7 3 2 8 3 2" xfId="39398" xr:uid="{EF4ED75E-4414-43DB-8A57-943DF5B89F49}"/>
    <cellStyle name="Currency 7 3 2 8 4" xfId="24837" xr:uid="{00000000-0005-0000-0000-0000D02C0000}"/>
    <cellStyle name="Currency 7 3 2 8 4 2" xfId="41859" xr:uid="{02BC59DA-EEDB-450C-93A7-87752FB7A6BD}"/>
    <cellStyle name="Currency 7 3 2 8 5" xfId="8460" xr:uid="{00000000-0005-0000-0000-0000D12C0000}"/>
    <cellStyle name="Currency 7 3 2 8 5 2" xfId="34478" xr:uid="{EEEBA843-BC56-4A12-AE0F-D232E157FC99}"/>
    <cellStyle name="Currency 7 3 2 8 6" xfId="29868" xr:uid="{24611362-3C5C-465D-B89E-39DB73289B04}"/>
    <cellStyle name="Currency 7 3 2 9" xfId="7888" xr:uid="{00000000-0005-0000-0000-0000D22C0000}"/>
    <cellStyle name="Currency 7 3 2 9 2" xfId="34202" xr:uid="{E5C68C78-7DC4-4FEA-A503-0C78A053D971}"/>
    <cellStyle name="Currency 7 3 20" xfId="5535" xr:uid="{00000000-0005-0000-0000-0000D32C0000}"/>
    <cellStyle name="Currency 7 3 20 2" xfId="31982" xr:uid="{DA1E4227-825B-47D1-9407-0710662BF592}"/>
    <cellStyle name="Currency 7 3 21" xfId="29496" xr:uid="{78FA5503-E561-4D92-B68E-0DFDA37CB34D}"/>
    <cellStyle name="Currency 7 3 3" xfId="366" xr:uid="{00000000-0005-0000-0000-0000D42C0000}"/>
    <cellStyle name="Currency 7 3 3 10" xfId="13437" xr:uid="{00000000-0005-0000-0000-0000D52C0000}"/>
    <cellStyle name="Currency 7 3 3 10 2" xfId="36698" xr:uid="{74BE8F97-838B-4134-9685-0C6CF3086168}"/>
    <cellStyle name="Currency 7 3 3 11" xfId="18897" xr:uid="{00000000-0005-0000-0000-0000D62C0000}"/>
    <cellStyle name="Currency 7 3 3 11 2" xfId="39158" xr:uid="{FA47CED6-2542-4A30-B499-CB5D3B6B514A}"/>
    <cellStyle name="Currency 7 3 3 12" xfId="24356" xr:uid="{00000000-0005-0000-0000-0000D72C0000}"/>
    <cellStyle name="Currency 7 3 3 12 2" xfId="41619" xr:uid="{90D355FE-B905-4AA6-8D96-5B097DF961AF}"/>
    <cellStyle name="Currency 7 3 3 13" xfId="5607" xr:uid="{00000000-0005-0000-0000-0000D82C0000}"/>
    <cellStyle name="Currency 7 3 3 13 2" xfId="32054" xr:uid="{BF2924F2-63C3-4C37-9AF8-E62D79B1CFA2}"/>
    <cellStyle name="Currency 7 3 3 14" xfId="29628" xr:uid="{CCBD7CD1-45FC-40D2-B789-D5E445BAA66E}"/>
    <cellStyle name="Currency 7 3 3 2" xfId="1385" xr:uid="{00000000-0005-0000-0000-0000D92C0000}"/>
    <cellStyle name="Currency 7 3 3 2 2" xfId="8995" xr:uid="{00000000-0005-0000-0000-0000DA2C0000}"/>
    <cellStyle name="Currency 7 3 3 2 2 2" xfId="34826" xr:uid="{77A04A8A-1B47-4823-945D-2DE4D097B501}"/>
    <cellStyle name="Currency 7 3 3 2 3" xfId="14453" xr:uid="{00000000-0005-0000-0000-0000DB2C0000}"/>
    <cellStyle name="Currency 7 3 3 2 3 2" xfId="37286" xr:uid="{CD232885-CACA-4112-B3BD-0FDB51A626CF}"/>
    <cellStyle name="Currency 7 3 3 2 4" xfId="19914" xr:uid="{00000000-0005-0000-0000-0000DC2C0000}"/>
    <cellStyle name="Currency 7 3 3 2 4 2" xfId="39746" xr:uid="{076564E6-BB65-4413-BAF8-682E743DCBF1}"/>
    <cellStyle name="Currency 7 3 3 2 5" xfId="25372" xr:uid="{00000000-0005-0000-0000-0000DD2C0000}"/>
    <cellStyle name="Currency 7 3 3 2 5 2" xfId="42207" xr:uid="{46B224C3-3B16-4057-B19E-B01305DE4359}"/>
    <cellStyle name="Currency 7 3 3 2 6" xfId="5919" xr:uid="{00000000-0005-0000-0000-0000DE2C0000}"/>
    <cellStyle name="Currency 7 3 3 2 6 2" xfId="32366" xr:uid="{C5193F02-80C5-4B1F-A3DF-1E648AE23488}"/>
    <cellStyle name="Currency 7 3 3 2 7" xfId="30216" xr:uid="{9E6A0A65-924E-4180-959C-8B68AB36FC74}"/>
    <cellStyle name="Currency 7 3 3 3" xfId="2126" xr:uid="{00000000-0005-0000-0000-0000DF2C0000}"/>
    <cellStyle name="Currency 7 3 3 3 2" xfId="9736" xr:uid="{00000000-0005-0000-0000-0000E02C0000}"/>
    <cellStyle name="Currency 7 3 3 3 2 2" xfId="35138" xr:uid="{5118B112-94CB-4543-95B2-412BD676E37E}"/>
    <cellStyle name="Currency 7 3 3 3 3" xfId="15193" xr:uid="{00000000-0005-0000-0000-0000E12C0000}"/>
    <cellStyle name="Currency 7 3 3 3 3 2" xfId="37598" xr:uid="{2D8F2A2E-6D48-4FBA-B9A3-490090850384}"/>
    <cellStyle name="Currency 7 3 3 3 4" xfId="20654" xr:uid="{00000000-0005-0000-0000-0000E22C0000}"/>
    <cellStyle name="Currency 7 3 3 3 4 2" xfId="40058" xr:uid="{B99976BF-C37C-48C9-AFF3-5E52244EFF0E}"/>
    <cellStyle name="Currency 7 3 3 3 5" xfId="26112" xr:uid="{00000000-0005-0000-0000-0000E32C0000}"/>
    <cellStyle name="Currency 7 3 3 3 5 2" xfId="42519" xr:uid="{5E9823CD-CF02-4B0B-BAC3-B28DD012D7BB}"/>
    <cellStyle name="Currency 7 3 3 3 6" xfId="6231" xr:uid="{00000000-0005-0000-0000-0000E42C0000}"/>
    <cellStyle name="Currency 7 3 3 3 6 2" xfId="32678" xr:uid="{81DB62D9-7FAB-4338-AE70-77B463BDAE68}"/>
    <cellStyle name="Currency 7 3 3 3 7" xfId="30528" xr:uid="{20CF1585-4DBC-4886-98AF-29F30AB48755}"/>
    <cellStyle name="Currency 7 3 3 4" xfId="2866" xr:uid="{00000000-0005-0000-0000-0000E52C0000}"/>
    <cellStyle name="Currency 7 3 3 4 2" xfId="10476" xr:uid="{00000000-0005-0000-0000-0000E62C0000}"/>
    <cellStyle name="Currency 7 3 3 4 2 2" xfId="35450" xr:uid="{D2CC7490-CF12-4194-9F07-2A94ECE8E0F6}"/>
    <cellStyle name="Currency 7 3 3 4 3" xfId="15933" xr:uid="{00000000-0005-0000-0000-0000E72C0000}"/>
    <cellStyle name="Currency 7 3 3 4 3 2" xfId="37910" xr:uid="{869ABE33-3084-4F58-A904-F70FDC350E36}"/>
    <cellStyle name="Currency 7 3 3 4 4" xfId="21394" xr:uid="{00000000-0005-0000-0000-0000E82C0000}"/>
    <cellStyle name="Currency 7 3 3 4 4 2" xfId="40370" xr:uid="{738FF41C-50B5-4594-8015-4778A0BC1653}"/>
    <cellStyle name="Currency 7 3 3 4 5" xfId="26852" xr:uid="{00000000-0005-0000-0000-0000E92C0000}"/>
    <cellStyle name="Currency 7 3 3 4 5 2" xfId="42831" xr:uid="{B3FE4EFD-8710-4194-8AAA-93B03599C836}"/>
    <cellStyle name="Currency 7 3 3 4 6" xfId="6543" xr:uid="{00000000-0005-0000-0000-0000EA2C0000}"/>
    <cellStyle name="Currency 7 3 3 4 6 2" xfId="32990" xr:uid="{E614E869-5365-4229-8962-904947C37AF3}"/>
    <cellStyle name="Currency 7 3 3 4 7" xfId="30840" xr:uid="{DAF8C1CA-B1A6-4117-8C0F-A77D7F19DFF0}"/>
    <cellStyle name="Currency 7 3 3 5" xfId="3607" xr:uid="{00000000-0005-0000-0000-0000EB2C0000}"/>
    <cellStyle name="Currency 7 3 3 5 2" xfId="11216" xr:uid="{00000000-0005-0000-0000-0000EC2C0000}"/>
    <cellStyle name="Currency 7 3 3 5 2 2" xfId="35762" xr:uid="{FCA8E75E-FACD-4FA4-B4BD-8D320152CAF2}"/>
    <cellStyle name="Currency 7 3 3 5 3" xfId="16673" xr:uid="{00000000-0005-0000-0000-0000ED2C0000}"/>
    <cellStyle name="Currency 7 3 3 5 3 2" xfId="38222" xr:uid="{71D13BA0-75A1-42F6-9F1C-C57B02D0509A}"/>
    <cellStyle name="Currency 7 3 3 5 4" xfId="22134" xr:uid="{00000000-0005-0000-0000-0000EE2C0000}"/>
    <cellStyle name="Currency 7 3 3 5 4 2" xfId="40682" xr:uid="{4847BB3E-CE57-431E-9D9A-0EBFD73780D9}"/>
    <cellStyle name="Currency 7 3 3 5 5" xfId="27592" xr:uid="{00000000-0005-0000-0000-0000EF2C0000}"/>
    <cellStyle name="Currency 7 3 3 5 5 2" xfId="43143" xr:uid="{413B38E5-BC4F-4CC8-931F-BD53EF3D4B3C}"/>
    <cellStyle name="Currency 7 3 3 5 6" xfId="6855" xr:uid="{00000000-0005-0000-0000-0000F02C0000}"/>
    <cellStyle name="Currency 7 3 3 5 6 2" xfId="33302" xr:uid="{83E998F3-A15C-415D-A17C-684FB1EAF7FC}"/>
    <cellStyle name="Currency 7 3 3 5 7" xfId="31152" xr:uid="{AC8FE3B8-A692-4678-8C79-D43FBE382879}"/>
    <cellStyle name="Currency 7 3 3 6" xfId="4348" xr:uid="{00000000-0005-0000-0000-0000F12C0000}"/>
    <cellStyle name="Currency 7 3 3 6 2" xfId="11957" xr:uid="{00000000-0005-0000-0000-0000F22C0000}"/>
    <cellStyle name="Currency 7 3 3 6 2 2" xfId="36074" xr:uid="{D60272C5-4744-4C01-8A56-BE50D4186A5C}"/>
    <cellStyle name="Currency 7 3 3 6 3" xfId="17414" xr:uid="{00000000-0005-0000-0000-0000F32C0000}"/>
    <cellStyle name="Currency 7 3 3 6 3 2" xfId="38534" xr:uid="{E2FB4D9F-8052-4EFD-8068-AB1DD21C1A2C}"/>
    <cellStyle name="Currency 7 3 3 6 4" xfId="22875" xr:uid="{00000000-0005-0000-0000-0000F42C0000}"/>
    <cellStyle name="Currency 7 3 3 6 4 2" xfId="40994" xr:uid="{972BDFC8-0E60-4A8C-8B4A-EA9B3FAD2259}"/>
    <cellStyle name="Currency 7 3 3 6 5" xfId="28333" xr:uid="{00000000-0005-0000-0000-0000F52C0000}"/>
    <cellStyle name="Currency 7 3 3 6 5 2" xfId="43455" xr:uid="{3C9DCEA6-7BF1-45AC-81CA-99AFA38BFBEF}"/>
    <cellStyle name="Currency 7 3 3 6 6" xfId="7167" xr:uid="{00000000-0005-0000-0000-0000F62C0000}"/>
    <cellStyle name="Currency 7 3 3 6 6 2" xfId="33614" xr:uid="{68F13E49-409C-407F-BFE0-68A5FF9CD728}"/>
    <cellStyle name="Currency 7 3 3 6 7" xfId="31464" xr:uid="{FBE64355-3808-4578-97C8-142E8E4D6F45}"/>
    <cellStyle name="Currency 7 3 3 7" xfId="5088" xr:uid="{00000000-0005-0000-0000-0000F72C0000}"/>
    <cellStyle name="Currency 7 3 3 7 2" xfId="12697" xr:uid="{00000000-0005-0000-0000-0000F82C0000}"/>
    <cellStyle name="Currency 7 3 3 7 2 2" xfId="36386" xr:uid="{004AC4E0-C8CB-4545-B773-982E8883474E}"/>
    <cellStyle name="Currency 7 3 3 7 3" xfId="18154" xr:uid="{00000000-0005-0000-0000-0000F92C0000}"/>
    <cellStyle name="Currency 7 3 3 7 3 2" xfId="38846" xr:uid="{483E2812-68F3-4694-821B-7D05CBD55532}"/>
    <cellStyle name="Currency 7 3 3 7 4" xfId="23615" xr:uid="{00000000-0005-0000-0000-0000FA2C0000}"/>
    <cellStyle name="Currency 7 3 3 7 4 2" xfId="41306" xr:uid="{C9BF1A8C-544E-455A-B3ED-514176AD47CF}"/>
    <cellStyle name="Currency 7 3 3 7 5" xfId="29073" xr:uid="{00000000-0005-0000-0000-0000FB2C0000}"/>
    <cellStyle name="Currency 7 3 3 7 5 2" xfId="43767" xr:uid="{6D1AC0A6-3AA8-40B2-BCC1-74E17077CEBC}"/>
    <cellStyle name="Currency 7 3 3 7 6" xfId="7479" xr:uid="{00000000-0005-0000-0000-0000FC2C0000}"/>
    <cellStyle name="Currency 7 3 3 7 6 2" xfId="33926" xr:uid="{5830DEF2-AE01-48E6-8606-4946D5D62638}"/>
    <cellStyle name="Currency 7 3 3 7 7" xfId="31776" xr:uid="{12C3C2D4-0A52-4F7F-A9D9-A609B83F73CD}"/>
    <cellStyle name="Currency 7 3 3 8" xfId="884" xr:uid="{00000000-0005-0000-0000-0000FD2C0000}"/>
    <cellStyle name="Currency 7 3 3 8 2" xfId="13954" xr:uid="{00000000-0005-0000-0000-0000FE2C0000}"/>
    <cellStyle name="Currency 7 3 3 8 2 2" xfId="36974" xr:uid="{8E383A2B-3A5B-4B62-A948-44AE652828D1}"/>
    <cellStyle name="Currency 7 3 3 8 3" xfId="19415" xr:uid="{00000000-0005-0000-0000-0000FF2C0000}"/>
    <cellStyle name="Currency 7 3 3 8 3 2" xfId="39434" xr:uid="{3AF55E4E-985F-42EF-B6E0-D2961E46F46A}"/>
    <cellStyle name="Currency 7 3 3 8 4" xfId="24873" xr:uid="{00000000-0005-0000-0000-0000002D0000}"/>
    <cellStyle name="Currency 7 3 3 8 4 2" xfId="41895" xr:uid="{B535DE96-01FF-4510-86B9-770F85F88468}"/>
    <cellStyle name="Currency 7 3 3 8 5" xfId="8496" xr:uid="{00000000-0005-0000-0000-0000012D0000}"/>
    <cellStyle name="Currency 7 3 3 8 5 2" xfId="34514" xr:uid="{6CE50E91-AF0B-4ED3-8CCA-C3FFD77A5692}"/>
    <cellStyle name="Currency 7 3 3 8 6" xfId="29904" xr:uid="{00F7EF10-C5D7-493F-9EAC-778C1BA785F0}"/>
    <cellStyle name="Currency 7 3 3 9" xfId="7978" xr:uid="{00000000-0005-0000-0000-0000022D0000}"/>
    <cellStyle name="Currency 7 3 3 9 2" xfId="34238" xr:uid="{24E033D8-5259-4913-B0CC-33221904139D}"/>
    <cellStyle name="Currency 7 3 4" xfId="455" xr:uid="{00000000-0005-0000-0000-0000032D0000}"/>
    <cellStyle name="Currency 7 3 4 10" xfId="13526" xr:uid="{00000000-0005-0000-0000-0000042D0000}"/>
    <cellStyle name="Currency 7 3 4 10 2" xfId="36734" xr:uid="{8EA21C8D-FA22-43FE-9225-354CB16BE115}"/>
    <cellStyle name="Currency 7 3 4 11" xfId="18986" xr:uid="{00000000-0005-0000-0000-0000052D0000}"/>
    <cellStyle name="Currency 7 3 4 11 2" xfId="39194" xr:uid="{8C342243-06BA-49E3-A47D-AC6FD889EEE8}"/>
    <cellStyle name="Currency 7 3 4 12" xfId="24445" xr:uid="{00000000-0005-0000-0000-0000062D0000}"/>
    <cellStyle name="Currency 7 3 4 12 2" xfId="41655" xr:uid="{8CEB27B5-B35B-400F-AD5A-34C0762DF917}"/>
    <cellStyle name="Currency 7 3 4 13" xfId="5643" xr:uid="{00000000-0005-0000-0000-0000072D0000}"/>
    <cellStyle name="Currency 7 3 4 13 2" xfId="32090" xr:uid="{3EA972D4-48DE-49FF-BCC0-B151FCC6360B}"/>
    <cellStyle name="Currency 7 3 4 14" xfId="29664" xr:uid="{7CD81285-99B9-4C78-B9A2-E2CC832AAE99}"/>
    <cellStyle name="Currency 7 3 4 2" xfId="1474" xr:uid="{00000000-0005-0000-0000-0000082D0000}"/>
    <cellStyle name="Currency 7 3 4 2 2" xfId="9084" xr:uid="{00000000-0005-0000-0000-0000092D0000}"/>
    <cellStyle name="Currency 7 3 4 2 2 2" xfId="34862" xr:uid="{DAD1F1AA-E214-427B-BA8C-F34615FD321B}"/>
    <cellStyle name="Currency 7 3 4 2 3" xfId="14542" xr:uid="{00000000-0005-0000-0000-00000A2D0000}"/>
    <cellStyle name="Currency 7 3 4 2 3 2" xfId="37322" xr:uid="{8380A811-4051-4283-B685-3D1D77AFBEA6}"/>
    <cellStyle name="Currency 7 3 4 2 4" xfId="20003" xr:uid="{00000000-0005-0000-0000-00000B2D0000}"/>
    <cellStyle name="Currency 7 3 4 2 4 2" xfId="39782" xr:uid="{7877EE72-DCD3-4E85-9974-679C06E7D413}"/>
    <cellStyle name="Currency 7 3 4 2 5" xfId="25461" xr:uid="{00000000-0005-0000-0000-00000C2D0000}"/>
    <cellStyle name="Currency 7 3 4 2 5 2" xfId="42243" xr:uid="{9661F30D-A6A2-4261-89B5-C977C0514413}"/>
    <cellStyle name="Currency 7 3 4 2 6" xfId="5955" xr:uid="{00000000-0005-0000-0000-00000D2D0000}"/>
    <cellStyle name="Currency 7 3 4 2 6 2" xfId="32402" xr:uid="{EFA4D2CC-E1CA-47A4-A9DA-A3C3D16743D9}"/>
    <cellStyle name="Currency 7 3 4 2 7" xfId="30252" xr:uid="{82FEAA79-742E-415E-A6B3-4456B5350B08}"/>
    <cellStyle name="Currency 7 3 4 3" xfId="2215" xr:uid="{00000000-0005-0000-0000-00000E2D0000}"/>
    <cellStyle name="Currency 7 3 4 3 2" xfId="9825" xr:uid="{00000000-0005-0000-0000-00000F2D0000}"/>
    <cellStyle name="Currency 7 3 4 3 2 2" xfId="35174" xr:uid="{9749AAEF-031B-4199-B092-D69A8800E733}"/>
    <cellStyle name="Currency 7 3 4 3 3" xfId="15282" xr:uid="{00000000-0005-0000-0000-0000102D0000}"/>
    <cellStyle name="Currency 7 3 4 3 3 2" xfId="37634" xr:uid="{913A82C3-FF80-4D9D-BCA5-9D116568DE06}"/>
    <cellStyle name="Currency 7 3 4 3 4" xfId="20743" xr:uid="{00000000-0005-0000-0000-0000112D0000}"/>
    <cellStyle name="Currency 7 3 4 3 4 2" xfId="40094" xr:uid="{0B89D568-AB71-4C83-BE3B-C301A6602C69}"/>
    <cellStyle name="Currency 7 3 4 3 5" xfId="26201" xr:uid="{00000000-0005-0000-0000-0000122D0000}"/>
    <cellStyle name="Currency 7 3 4 3 5 2" xfId="42555" xr:uid="{D1F68149-3480-4232-A739-14AB0F6D5F59}"/>
    <cellStyle name="Currency 7 3 4 3 6" xfId="6267" xr:uid="{00000000-0005-0000-0000-0000132D0000}"/>
    <cellStyle name="Currency 7 3 4 3 6 2" xfId="32714" xr:uid="{C0EBBF1E-C54E-4ACC-8E32-9E0A4E6FFF05}"/>
    <cellStyle name="Currency 7 3 4 3 7" xfId="30564" xr:uid="{203B8841-E4CF-445C-B120-911A0FCFB2F7}"/>
    <cellStyle name="Currency 7 3 4 4" xfId="2955" xr:uid="{00000000-0005-0000-0000-0000142D0000}"/>
    <cellStyle name="Currency 7 3 4 4 2" xfId="10565" xr:uid="{00000000-0005-0000-0000-0000152D0000}"/>
    <cellStyle name="Currency 7 3 4 4 2 2" xfId="35486" xr:uid="{E3483CCC-F815-4125-BC9C-71F9BFD8E366}"/>
    <cellStyle name="Currency 7 3 4 4 3" xfId="16022" xr:uid="{00000000-0005-0000-0000-0000162D0000}"/>
    <cellStyle name="Currency 7 3 4 4 3 2" xfId="37946" xr:uid="{F08B9D83-7F35-40FF-8E55-0A6F0A601398}"/>
    <cellStyle name="Currency 7 3 4 4 4" xfId="21483" xr:uid="{00000000-0005-0000-0000-0000172D0000}"/>
    <cellStyle name="Currency 7 3 4 4 4 2" xfId="40406" xr:uid="{BF9D6898-B289-4C7A-AFB3-EA4CAEA73832}"/>
    <cellStyle name="Currency 7 3 4 4 5" xfId="26941" xr:uid="{00000000-0005-0000-0000-0000182D0000}"/>
    <cellStyle name="Currency 7 3 4 4 5 2" xfId="42867" xr:uid="{445EC9CA-95B8-4781-B504-95049FE51D15}"/>
    <cellStyle name="Currency 7 3 4 4 6" xfId="6579" xr:uid="{00000000-0005-0000-0000-0000192D0000}"/>
    <cellStyle name="Currency 7 3 4 4 6 2" xfId="33026" xr:uid="{16FB9243-6AFC-4A76-B55C-2C71FE544829}"/>
    <cellStyle name="Currency 7 3 4 4 7" xfId="30876" xr:uid="{8931C73E-BFBD-4CFA-B6E1-31C7897DCB5A}"/>
    <cellStyle name="Currency 7 3 4 5" xfId="3696" xr:uid="{00000000-0005-0000-0000-00001A2D0000}"/>
    <cellStyle name="Currency 7 3 4 5 2" xfId="11305" xr:uid="{00000000-0005-0000-0000-00001B2D0000}"/>
    <cellStyle name="Currency 7 3 4 5 2 2" xfId="35798" xr:uid="{D175E1D9-4B5A-4F51-AE96-7D05C4B3AB67}"/>
    <cellStyle name="Currency 7 3 4 5 3" xfId="16762" xr:uid="{00000000-0005-0000-0000-00001C2D0000}"/>
    <cellStyle name="Currency 7 3 4 5 3 2" xfId="38258" xr:uid="{BDBB8D2F-E36E-4D16-AC17-2E9EA029BC63}"/>
    <cellStyle name="Currency 7 3 4 5 4" xfId="22223" xr:uid="{00000000-0005-0000-0000-00001D2D0000}"/>
    <cellStyle name="Currency 7 3 4 5 4 2" xfId="40718" xr:uid="{F3F954CE-D754-41EF-B8C1-0089698CD2CD}"/>
    <cellStyle name="Currency 7 3 4 5 5" xfId="27681" xr:uid="{00000000-0005-0000-0000-00001E2D0000}"/>
    <cellStyle name="Currency 7 3 4 5 5 2" xfId="43179" xr:uid="{18741137-A819-4537-9B7D-060114A8B864}"/>
    <cellStyle name="Currency 7 3 4 5 6" xfId="6891" xr:uid="{00000000-0005-0000-0000-00001F2D0000}"/>
    <cellStyle name="Currency 7 3 4 5 6 2" xfId="33338" xr:uid="{F4667BCD-8B6E-4889-A82D-9A3A7E127B26}"/>
    <cellStyle name="Currency 7 3 4 5 7" xfId="31188" xr:uid="{0F6E6126-18A8-4701-9645-0E2B2E26D160}"/>
    <cellStyle name="Currency 7 3 4 6" xfId="4437" xr:uid="{00000000-0005-0000-0000-0000202D0000}"/>
    <cellStyle name="Currency 7 3 4 6 2" xfId="12046" xr:uid="{00000000-0005-0000-0000-0000212D0000}"/>
    <cellStyle name="Currency 7 3 4 6 2 2" xfId="36110" xr:uid="{FB822C69-E4FB-4779-86C8-4E6578CED970}"/>
    <cellStyle name="Currency 7 3 4 6 3" xfId="17503" xr:uid="{00000000-0005-0000-0000-0000222D0000}"/>
    <cellStyle name="Currency 7 3 4 6 3 2" xfId="38570" xr:uid="{F5E33A25-9BA5-458B-AA61-412605238F60}"/>
    <cellStyle name="Currency 7 3 4 6 4" xfId="22964" xr:uid="{00000000-0005-0000-0000-0000232D0000}"/>
    <cellStyle name="Currency 7 3 4 6 4 2" xfId="41030" xr:uid="{D9E7311F-F619-4B4B-91F6-6C57037B2469}"/>
    <cellStyle name="Currency 7 3 4 6 5" xfId="28422" xr:uid="{00000000-0005-0000-0000-0000242D0000}"/>
    <cellStyle name="Currency 7 3 4 6 5 2" xfId="43491" xr:uid="{EFA2EC83-D6E4-4621-BC99-1EAA7551677F}"/>
    <cellStyle name="Currency 7 3 4 6 6" xfId="7203" xr:uid="{00000000-0005-0000-0000-0000252D0000}"/>
    <cellStyle name="Currency 7 3 4 6 6 2" xfId="33650" xr:uid="{CAA9670E-66AE-4C85-AC74-46E731338DDC}"/>
    <cellStyle name="Currency 7 3 4 6 7" xfId="31500" xr:uid="{C079270C-9AF4-4A60-BE41-B8503FFB4BF8}"/>
    <cellStyle name="Currency 7 3 4 7" xfId="5177" xr:uid="{00000000-0005-0000-0000-0000262D0000}"/>
    <cellStyle name="Currency 7 3 4 7 2" xfId="12786" xr:uid="{00000000-0005-0000-0000-0000272D0000}"/>
    <cellStyle name="Currency 7 3 4 7 2 2" xfId="36422" xr:uid="{ED4EF038-DDE9-41A7-9968-C8AAAD8A3004}"/>
    <cellStyle name="Currency 7 3 4 7 3" xfId="18243" xr:uid="{00000000-0005-0000-0000-0000282D0000}"/>
    <cellStyle name="Currency 7 3 4 7 3 2" xfId="38882" xr:uid="{A203019F-2773-40B6-85F8-8926F908DE1F}"/>
    <cellStyle name="Currency 7 3 4 7 4" xfId="23704" xr:uid="{00000000-0005-0000-0000-0000292D0000}"/>
    <cellStyle name="Currency 7 3 4 7 4 2" xfId="41342" xr:uid="{1FE5F69E-2875-49A0-A7B8-5BA8ADCAFD8A}"/>
    <cellStyle name="Currency 7 3 4 7 5" xfId="29162" xr:uid="{00000000-0005-0000-0000-00002A2D0000}"/>
    <cellStyle name="Currency 7 3 4 7 5 2" xfId="43803" xr:uid="{8DCD7D54-133A-4F64-B9EA-16B3732996C0}"/>
    <cellStyle name="Currency 7 3 4 7 6" xfId="7515" xr:uid="{00000000-0005-0000-0000-00002B2D0000}"/>
    <cellStyle name="Currency 7 3 4 7 6 2" xfId="33962" xr:uid="{B2B3661D-A86A-4E07-A1C7-CDC955008B70}"/>
    <cellStyle name="Currency 7 3 4 7 7" xfId="31812" xr:uid="{FCE4C392-CF91-4296-AEEF-968339917763}"/>
    <cellStyle name="Currency 7 3 4 8" xfId="920" xr:uid="{00000000-0005-0000-0000-00002C2D0000}"/>
    <cellStyle name="Currency 7 3 4 8 2" xfId="13990" xr:uid="{00000000-0005-0000-0000-00002D2D0000}"/>
    <cellStyle name="Currency 7 3 4 8 2 2" xfId="37010" xr:uid="{CE5DA7F7-1D05-4A1A-B8B5-EA4C90BAEB20}"/>
    <cellStyle name="Currency 7 3 4 8 3" xfId="19451" xr:uid="{00000000-0005-0000-0000-00002E2D0000}"/>
    <cellStyle name="Currency 7 3 4 8 3 2" xfId="39470" xr:uid="{FA5E31E8-EA07-4302-A61B-2847AF88A90D}"/>
    <cellStyle name="Currency 7 3 4 8 4" xfId="24909" xr:uid="{00000000-0005-0000-0000-00002F2D0000}"/>
    <cellStyle name="Currency 7 3 4 8 4 2" xfId="41931" xr:uid="{C7903909-654E-4265-B443-03275AD5A03A}"/>
    <cellStyle name="Currency 7 3 4 8 5" xfId="8532" xr:uid="{00000000-0005-0000-0000-0000302D0000}"/>
    <cellStyle name="Currency 7 3 4 8 5 2" xfId="34550" xr:uid="{C9F08829-FE6C-4392-8457-71D1C6992237}"/>
    <cellStyle name="Currency 7 3 4 8 6" xfId="29940" xr:uid="{8CDCBD39-06AB-4850-8D92-43CAA35A22D3}"/>
    <cellStyle name="Currency 7 3 4 9" xfId="8067" xr:uid="{00000000-0005-0000-0000-0000312D0000}"/>
    <cellStyle name="Currency 7 3 4 9 2" xfId="34274" xr:uid="{E80CB94A-EADB-4328-BB75-FD9926F76986}"/>
    <cellStyle name="Currency 7 3 5" xfId="544" xr:uid="{00000000-0005-0000-0000-0000322D0000}"/>
    <cellStyle name="Currency 7 3 5 10" xfId="13615" xr:uid="{00000000-0005-0000-0000-0000332D0000}"/>
    <cellStyle name="Currency 7 3 5 10 2" xfId="36770" xr:uid="{06865654-6CEF-47CC-9061-62E2A3A0DD2E}"/>
    <cellStyle name="Currency 7 3 5 11" xfId="19075" xr:uid="{00000000-0005-0000-0000-0000342D0000}"/>
    <cellStyle name="Currency 7 3 5 11 2" xfId="39230" xr:uid="{64A08383-8E0C-461A-A003-F184532A6E21}"/>
    <cellStyle name="Currency 7 3 5 12" xfId="24534" xr:uid="{00000000-0005-0000-0000-0000352D0000}"/>
    <cellStyle name="Currency 7 3 5 12 2" xfId="41691" xr:uid="{5D5AFAAA-34DA-4FC7-8632-6B8F5AE1E69C}"/>
    <cellStyle name="Currency 7 3 5 13" xfId="5679" xr:uid="{00000000-0005-0000-0000-0000362D0000}"/>
    <cellStyle name="Currency 7 3 5 13 2" xfId="32126" xr:uid="{21FC0844-B397-4906-B24F-4DA29DAEA4A4}"/>
    <cellStyle name="Currency 7 3 5 14" xfId="29700" xr:uid="{0C7E55B0-6605-4B49-B91E-0DF929272188}"/>
    <cellStyle name="Currency 7 3 5 2" xfId="1563" xr:uid="{00000000-0005-0000-0000-0000372D0000}"/>
    <cellStyle name="Currency 7 3 5 2 2" xfId="9173" xr:uid="{00000000-0005-0000-0000-0000382D0000}"/>
    <cellStyle name="Currency 7 3 5 2 2 2" xfId="34898" xr:uid="{9821B068-88FE-49AB-A91C-A6F73F50E0C2}"/>
    <cellStyle name="Currency 7 3 5 2 3" xfId="14631" xr:uid="{00000000-0005-0000-0000-0000392D0000}"/>
    <cellStyle name="Currency 7 3 5 2 3 2" xfId="37358" xr:uid="{4E58BDEE-D9E5-4483-A5A1-4E56F60B9C9F}"/>
    <cellStyle name="Currency 7 3 5 2 4" xfId="20092" xr:uid="{00000000-0005-0000-0000-00003A2D0000}"/>
    <cellStyle name="Currency 7 3 5 2 4 2" xfId="39818" xr:uid="{7E3EFA41-1C44-48DA-B8D6-59A65DEA93E8}"/>
    <cellStyle name="Currency 7 3 5 2 5" xfId="25550" xr:uid="{00000000-0005-0000-0000-00003B2D0000}"/>
    <cellStyle name="Currency 7 3 5 2 5 2" xfId="42279" xr:uid="{E00ED685-1954-4207-B25B-2DDF0569B979}"/>
    <cellStyle name="Currency 7 3 5 2 6" xfId="5991" xr:uid="{00000000-0005-0000-0000-00003C2D0000}"/>
    <cellStyle name="Currency 7 3 5 2 6 2" xfId="32438" xr:uid="{B11B0AD8-2F13-4531-9830-D16EC81870C7}"/>
    <cellStyle name="Currency 7 3 5 2 7" xfId="30288" xr:uid="{A1373731-6A93-4FF0-8B5E-8E5C3CD58D93}"/>
    <cellStyle name="Currency 7 3 5 3" xfId="2304" xr:uid="{00000000-0005-0000-0000-00003D2D0000}"/>
    <cellStyle name="Currency 7 3 5 3 2" xfId="9914" xr:uid="{00000000-0005-0000-0000-00003E2D0000}"/>
    <cellStyle name="Currency 7 3 5 3 2 2" xfId="35210" xr:uid="{3407EBD7-CEB1-4DCF-9051-FA43F610D733}"/>
    <cellStyle name="Currency 7 3 5 3 3" xfId="15371" xr:uid="{00000000-0005-0000-0000-00003F2D0000}"/>
    <cellStyle name="Currency 7 3 5 3 3 2" xfId="37670" xr:uid="{D6381839-7540-426B-B156-D674F6AE62B8}"/>
    <cellStyle name="Currency 7 3 5 3 4" xfId="20832" xr:uid="{00000000-0005-0000-0000-0000402D0000}"/>
    <cellStyle name="Currency 7 3 5 3 4 2" xfId="40130" xr:uid="{1DF5CAEF-541B-49BB-8E21-772D27D9F2BB}"/>
    <cellStyle name="Currency 7 3 5 3 5" xfId="26290" xr:uid="{00000000-0005-0000-0000-0000412D0000}"/>
    <cellStyle name="Currency 7 3 5 3 5 2" xfId="42591" xr:uid="{3E1ED311-113C-4957-920E-F618C164A414}"/>
    <cellStyle name="Currency 7 3 5 3 6" xfId="6303" xr:uid="{00000000-0005-0000-0000-0000422D0000}"/>
    <cellStyle name="Currency 7 3 5 3 6 2" xfId="32750" xr:uid="{116D016B-0892-42F2-A000-B97C37ED4F27}"/>
    <cellStyle name="Currency 7 3 5 3 7" xfId="30600" xr:uid="{6996F335-9E9B-4096-9C07-B5E87018B4A6}"/>
    <cellStyle name="Currency 7 3 5 4" xfId="3044" xr:uid="{00000000-0005-0000-0000-0000432D0000}"/>
    <cellStyle name="Currency 7 3 5 4 2" xfId="10654" xr:uid="{00000000-0005-0000-0000-0000442D0000}"/>
    <cellStyle name="Currency 7 3 5 4 2 2" xfId="35522" xr:uid="{326E7B8F-1553-4627-8898-5160A24C3789}"/>
    <cellStyle name="Currency 7 3 5 4 3" xfId="16111" xr:uid="{00000000-0005-0000-0000-0000452D0000}"/>
    <cellStyle name="Currency 7 3 5 4 3 2" xfId="37982" xr:uid="{A5B427F3-6F38-46E2-AED2-5B87821B9CED}"/>
    <cellStyle name="Currency 7 3 5 4 4" xfId="21572" xr:uid="{00000000-0005-0000-0000-0000462D0000}"/>
    <cellStyle name="Currency 7 3 5 4 4 2" xfId="40442" xr:uid="{086B1AAD-9BF9-4B28-9D46-2CC0FF74BFB5}"/>
    <cellStyle name="Currency 7 3 5 4 5" xfId="27030" xr:uid="{00000000-0005-0000-0000-0000472D0000}"/>
    <cellStyle name="Currency 7 3 5 4 5 2" xfId="42903" xr:uid="{C4EB655E-0331-4B31-9059-13CA6B2717B9}"/>
    <cellStyle name="Currency 7 3 5 4 6" xfId="6615" xr:uid="{00000000-0005-0000-0000-0000482D0000}"/>
    <cellStyle name="Currency 7 3 5 4 6 2" xfId="33062" xr:uid="{760B9571-508E-46C5-8FDC-A2718EE6D55B}"/>
    <cellStyle name="Currency 7 3 5 4 7" xfId="30912" xr:uid="{BDE5CB5C-265C-48D0-B8C8-F4EB6126453D}"/>
    <cellStyle name="Currency 7 3 5 5" xfId="3785" xr:uid="{00000000-0005-0000-0000-0000492D0000}"/>
    <cellStyle name="Currency 7 3 5 5 2" xfId="11394" xr:uid="{00000000-0005-0000-0000-00004A2D0000}"/>
    <cellStyle name="Currency 7 3 5 5 2 2" xfId="35834" xr:uid="{31641683-2A08-404C-B2A0-D49886C1FD83}"/>
    <cellStyle name="Currency 7 3 5 5 3" xfId="16851" xr:uid="{00000000-0005-0000-0000-00004B2D0000}"/>
    <cellStyle name="Currency 7 3 5 5 3 2" xfId="38294" xr:uid="{6B0E822E-02CA-4FD1-80EF-0ED5ADCFFDF1}"/>
    <cellStyle name="Currency 7 3 5 5 4" xfId="22312" xr:uid="{00000000-0005-0000-0000-00004C2D0000}"/>
    <cellStyle name="Currency 7 3 5 5 4 2" xfId="40754" xr:uid="{9324B050-A7F0-480D-9A60-AAECD85F5CA8}"/>
    <cellStyle name="Currency 7 3 5 5 5" xfId="27770" xr:uid="{00000000-0005-0000-0000-00004D2D0000}"/>
    <cellStyle name="Currency 7 3 5 5 5 2" xfId="43215" xr:uid="{28873796-5F8C-41F8-B71C-AE69547B2866}"/>
    <cellStyle name="Currency 7 3 5 5 6" xfId="6927" xr:uid="{00000000-0005-0000-0000-00004E2D0000}"/>
    <cellStyle name="Currency 7 3 5 5 6 2" xfId="33374" xr:uid="{E8D9FD75-3B92-4D19-9268-1C3CD34420DA}"/>
    <cellStyle name="Currency 7 3 5 5 7" xfId="31224" xr:uid="{1EF49809-23B4-47F3-8B68-C024946DF1FB}"/>
    <cellStyle name="Currency 7 3 5 6" xfId="4526" xr:uid="{00000000-0005-0000-0000-00004F2D0000}"/>
    <cellStyle name="Currency 7 3 5 6 2" xfId="12135" xr:uid="{00000000-0005-0000-0000-0000502D0000}"/>
    <cellStyle name="Currency 7 3 5 6 2 2" xfId="36146" xr:uid="{CCC3277E-7D0A-49CF-B125-8101651E8CB7}"/>
    <cellStyle name="Currency 7 3 5 6 3" xfId="17592" xr:uid="{00000000-0005-0000-0000-0000512D0000}"/>
    <cellStyle name="Currency 7 3 5 6 3 2" xfId="38606" xr:uid="{0E9B4E0B-D4A6-489B-A587-F8177484CA10}"/>
    <cellStyle name="Currency 7 3 5 6 4" xfId="23053" xr:uid="{00000000-0005-0000-0000-0000522D0000}"/>
    <cellStyle name="Currency 7 3 5 6 4 2" xfId="41066" xr:uid="{8360F8C4-7244-4599-BA0D-0645655CD814}"/>
    <cellStyle name="Currency 7 3 5 6 5" xfId="28511" xr:uid="{00000000-0005-0000-0000-0000532D0000}"/>
    <cellStyle name="Currency 7 3 5 6 5 2" xfId="43527" xr:uid="{AAF84B8C-9E0F-4CA5-AD5E-B8DB931FEFDF}"/>
    <cellStyle name="Currency 7 3 5 6 6" xfId="7239" xr:uid="{00000000-0005-0000-0000-0000542D0000}"/>
    <cellStyle name="Currency 7 3 5 6 6 2" xfId="33686" xr:uid="{CFABD532-CEA2-4E4D-A50B-D07581625183}"/>
    <cellStyle name="Currency 7 3 5 6 7" xfId="31536" xr:uid="{61D4DC9D-6502-4813-8AE4-F561F6A0C190}"/>
    <cellStyle name="Currency 7 3 5 7" xfId="5266" xr:uid="{00000000-0005-0000-0000-0000552D0000}"/>
    <cellStyle name="Currency 7 3 5 7 2" xfId="12875" xr:uid="{00000000-0005-0000-0000-0000562D0000}"/>
    <cellStyle name="Currency 7 3 5 7 2 2" xfId="36458" xr:uid="{815A4B56-C7CB-4660-A81C-F07E1A237A2A}"/>
    <cellStyle name="Currency 7 3 5 7 3" xfId="18332" xr:uid="{00000000-0005-0000-0000-0000572D0000}"/>
    <cellStyle name="Currency 7 3 5 7 3 2" xfId="38918" xr:uid="{20779B5F-7D8E-4A43-8F98-113DA3866339}"/>
    <cellStyle name="Currency 7 3 5 7 4" xfId="23793" xr:uid="{00000000-0005-0000-0000-0000582D0000}"/>
    <cellStyle name="Currency 7 3 5 7 4 2" xfId="41378" xr:uid="{83D56A60-4F46-4859-A311-92691F405E22}"/>
    <cellStyle name="Currency 7 3 5 7 5" xfId="29251" xr:uid="{00000000-0005-0000-0000-0000592D0000}"/>
    <cellStyle name="Currency 7 3 5 7 5 2" xfId="43839" xr:uid="{E3BDCBFB-A910-4903-BB0E-8C0F4420601E}"/>
    <cellStyle name="Currency 7 3 5 7 6" xfId="7551" xr:uid="{00000000-0005-0000-0000-00005A2D0000}"/>
    <cellStyle name="Currency 7 3 5 7 6 2" xfId="33998" xr:uid="{3087315C-3F63-427E-B958-20AF8CCD8D6E}"/>
    <cellStyle name="Currency 7 3 5 7 7" xfId="31848" xr:uid="{B42BC878-27A1-4F4C-8417-666AE5A3A0C5}"/>
    <cellStyle name="Currency 7 3 5 8" xfId="956" xr:uid="{00000000-0005-0000-0000-00005B2D0000}"/>
    <cellStyle name="Currency 7 3 5 8 2" xfId="14026" xr:uid="{00000000-0005-0000-0000-00005C2D0000}"/>
    <cellStyle name="Currency 7 3 5 8 2 2" xfId="37046" xr:uid="{24712875-53A4-4BB8-AE25-455E21343613}"/>
    <cellStyle name="Currency 7 3 5 8 3" xfId="19487" xr:uid="{00000000-0005-0000-0000-00005D2D0000}"/>
    <cellStyle name="Currency 7 3 5 8 3 2" xfId="39506" xr:uid="{3EEA9B39-858A-4C65-A33A-55F4FFECD2D1}"/>
    <cellStyle name="Currency 7 3 5 8 4" xfId="24945" xr:uid="{00000000-0005-0000-0000-00005E2D0000}"/>
    <cellStyle name="Currency 7 3 5 8 4 2" xfId="41967" xr:uid="{BAE36867-DC53-4F0E-9931-4F61A8C0C21B}"/>
    <cellStyle name="Currency 7 3 5 8 5" xfId="8568" xr:uid="{00000000-0005-0000-0000-00005F2D0000}"/>
    <cellStyle name="Currency 7 3 5 8 5 2" xfId="34586" xr:uid="{01EC50E6-6645-416A-BD16-1FEC6E5788C9}"/>
    <cellStyle name="Currency 7 3 5 8 6" xfId="29976" xr:uid="{20C0EA88-C6C5-4E8F-BB90-2E4447749AA2}"/>
    <cellStyle name="Currency 7 3 5 9" xfId="8156" xr:uid="{00000000-0005-0000-0000-0000602D0000}"/>
    <cellStyle name="Currency 7 3 5 9 2" xfId="34310" xr:uid="{793B0E31-BF66-4537-8445-A09A07DAC998}"/>
    <cellStyle name="Currency 7 3 6" xfId="633" xr:uid="{00000000-0005-0000-0000-0000612D0000}"/>
    <cellStyle name="Currency 7 3 6 10" xfId="13704" xr:uid="{00000000-0005-0000-0000-0000622D0000}"/>
    <cellStyle name="Currency 7 3 6 10 2" xfId="36806" xr:uid="{AB64AC71-332A-40E1-AB03-540DD467E58D}"/>
    <cellStyle name="Currency 7 3 6 11" xfId="19164" xr:uid="{00000000-0005-0000-0000-0000632D0000}"/>
    <cellStyle name="Currency 7 3 6 11 2" xfId="39266" xr:uid="{DD1CA9E1-BF5B-418B-92ED-9AF34E8775F6}"/>
    <cellStyle name="Currency 7 3 6 12" xfId="24623" xr:uid="{00000000-0005-0000-0000-0000642D0000}"/>
    <cellStyle name="Currency 7 3 6 12 2" xfId="41727" xr:uid="{2C7BA6D5-5364-44CA-A40F-FC3015C12401}"/>
    <cellStyle name="Currency 7 3 6 13" xfId="5715" xr:uid="{00000000-0005-0000-0000-0000652D0000}"/>
    <cellStyle name="Currency 7 3 6 13 2" xfId="32162" xr:uid="{9D068818-A39F-49E9-A62B-50B17FE8DB52}"/>
    <cellStyle name="Currency 7 3 6 14" xfId="29736" xr:uid="{A76D42C0-7552-48AE-A357-C5B12436F21D}"/>
    <cellStyle name="Currency 7 3 6 2" xfId="1652" xr:uid="{00000000-0005-0000-0000-0000662D0000}"/>
    <cellStyle name="Currency 7 3 6 2 2" xfId="9262" xr:uid="{00000000-0005-0000-0000-0000672D0000}"/>
    <cellStyle name="Currency 7 3 6 2 2 2" xfId="34934" xr:uid="{A4A74B3B-03DA-48DB-80B0-19BD0C44D379}"/>
    <cellStyle name="Currency 7 3 6 2 3" xfId="14720" xr:uid="{00000000-0005-0000-0000-0000682D0000}"/>
    <cellStyle name="Currency 7 3 6 2 3 2" xfId="37394" xr:uid="{C0B16499-507B-44F8-993A-5E4B151CA211}"/>
    <cellStyle name="Currency 7 3 6 2 4" xfId="20181" xr:uid="{00000000-0005-0000-0000-0000692D0000}"/>
    <cellStyle name="Currency 7 3 6 2 4 2" xfId="39854" xr:uid="{135AD9F1-0E5E-4F37-86AD-8C50D3C45F42}"/>
    <cellStyle name="Currency 7 3 6 2 5" xfId="25639" xr:uid="{00000000-0005-0000-0000-00006A2D0000}"/>
    <cellStyle name="Currency 7 3 6 2 5 2" xfId="42315" xr:uid="{B145909D-C409-470E-8D0A-E4BE4D7FED32}"/>
    <cellStyle name="Currency 7 3 6 2 6" xfId="6027" xr:uid="{00000000-0005-0000-0000-00006B2D0000}"/>
    <cellStyle name="Currency 7 3 6 2 6 2" xfId="32474" xr:uid="{692A2D8C-0F6F-44D8-BF31-77404F97FC51}"/>
    <cellStyle name="Currency 7 3 6 2 7" xfId="30324" xr:uid="{1CBF1CE7-06CF-48C4-8D44-7CD5B5319E78}"/>
    <cellStyle name="Currency 7 3 6 3" xfId="2393" xr:uid="{00000000-0005-0000-0000-00006C2D0000}"/>
    <cellStyle name="Currency 7 3 6 3 2" xfId="10003" xr:uid="{00000000-0005-0000-0000-00006D2D0000}"/>
    <cellStyle name="Currency 7 3 6 3 2 2" xfId="35246" xr:uid="{AE882F59-F291-44B4-8B6C-6828FF0C6151}"/>
    <cellStyle name="Currency 7 3 6 3 3" xfId="15460" xr:uid="{00000000-0005-0000-0000-00006E2D0000}"/>
    <cellStyle name="Currency 7 3 6 3 3 2" xfId="37706" xr:uid="{21484E21-DD7A-4159-AB75-672530FC071D}"/>
    <cellStyle name="Currency 7 3 6 3 4" xfId="20921" xr:uid="{00000000-0005-0000-0000-00006F2D0000}"/>
    <cellStyle name="Currency 7 3 6 3 4 2" xfId="40166" xr:uid="{ADEA5A5B-1C08-489B-968B-6365D8AB71C5}"/>
    <cellStyle name="Currency 7 3 6 3 5" xfId="26379" xr:uid="{00000000-0005-0000-0000-0000702D0000}"/>
    <cellStyle name="Currency 7 3 6 3 5 2" xfId="42627" xr:uid="{3C4966A9-9F36-4F6D-B6FF-524E579DEB08}"/>
    <cellStyle name="Currency 7 3 6 3 6" xfId="6339" xr:uid="{00000000-0005-0000-0000-0000712D0000}"/>
    <cellStyle name="Currency 7 3 6 3 6 2" xfId="32786" xr:uid="{56EBEEC6-8B51-4199-A266-A42A02FD75F1}"/>
    <cellStyle name="Currency 7 3 6 3 7" xfId="30636" xr:uid="{B731242E-F0AE-438F-BEE0-D199B234C543}"/>
    <cellStyle name="Currency 7 3 6 4" xfId="3133" xr:uid="{00000000-0005-0000-0000-0000722D0000}"/>
    <cellStyle name="Currency 7 3 6 4 2" xfId="10743" xr:uid="{00000000-0005-0000-0000-0000732D0000}"/>
    <cellStyle name="Currency 7 3 6 4 2 2" xfId="35558" xr:uid="{B8F50B98-31B1-400C-A99E-1ED21BC8A8AC}"/>
    <cellStyle name="Currency 7 3 6 4 3" xfId="16200" xr:uid="{00000000-0005-0000-0000-0000742D0000}"/>
    <cellStyle name="Currency 7 3 6 4 3 2" xfId="38018" xr:uid="{5EF07A30-7D34-44EA-83BD-B818942FD04B}"/>
    <cellStyle name="Currency 7 3 6 4 4" xfId="21661" xr:uid="{00000000-0005-0000-0000-0000752D0000}"/>
    <cellStyle name="Currency 7 3 6 4 4 2" xfId="40478" xr:uid="{4DA28360-B3CB-4268-B03D-C25CABF9F857}"/>
    <cellStyle name="Currency 7 3 6 4 5" xfId="27119" xr:uid="{00000000-0005-0000-0000-0000762D0000}"/>
    <cellStyle name="Currency 7 3 6 4 5 2" xfId="42939" xr:uid="{2185D413-B0D9-48C7-AB5C-8114ED535D34}"/>
    <cellStyle name="Currency 7 3 6 4 6" xfId="6651" xr:uid="{00000000-0005-0000-0000-0000772D0000}"/>
    <cellStyle name="Currency 7 3 6 4 6 2" xfId="33098" xr:uid="{4722CD84-7C6D-4FB7-ADB5-B8AFC05A0668}"/>
    <cellStyle name="Currency 7 3 6 4 7" xfId="30948" xr:uid="{4FC859D2-2D69-4FB2-81E2-928B8EDB02E8}"/>
    <cellStyle name="Currency 7 3 6 5" xfId="3874" xr:uid="{00000000-0005-0000-0000-0000782D0000}"/>
    <cellStyle name="Currency 7 3 6 5 2" xfId="11483" xr:uid="{00000000-0005-0000-0000-0000792D0000}"/>
    <cellStyle name="Currency 7 3 6 5 2 2" xfId="35870" xr:uid="{7F9F7556-02FF-407F-88CB-D145DAEFC275}"/>
    <cellStyle name="Currency 7 3 6 5 3" xfId="16940" xr:uid="{00000000-0005-0000-0000-00007A2D0000}"/>
    <cellStyle name="Currency 7 3 6 5 3 2" xfId="38330" xr:uid="{5ADDC279-1859-4AA0-ACC0-A5A0EF131291}"/>
    <cellStyle name="Currency 7 3 6 5 4" xfId="22401" xr:uid="{00000000-0005-0000-0000-00007B2D0000}"/>
    <cellStyle name="Currency 7 3 6 5 4 2" xfId="40790" xr:uid="{B750449B-5758-412C-AD79-276DA22403A5}"/>
    <cellStyle name="Currency 7 3 6 5 5" xfId="27859" xr:uid="{00000000-0005-0000-0000-00007C2D0000}"/>
    <cellStyle name="Currency 7 3 6 5 5 2" xfId="43251" xr:uid="{38D4860C-EE47-45FA-B5C3-51045048BF32}"/>
    <cellStyle name="Currency 7 3 6 5 6" xfId="6963" xr:uid="{00000000-0005-0000-0000-00007D2D0000}"/>
    <cellStyle name="Currency 7 3 6 5 6 2" xfId="33410" xr:uid="{E9EF93F3-D378-419E-A23D-0F867DF953ED}"/>
    <cellStyle name="Currency 7 3 6 5 7" xfId="31260" xr:uid="{5DB3A339-2DDD-4AF2-8CDA-FE7C96BE4383}"/>
    <cellStyle name="Currency 7 3 6 6" xfId="4615" xr:uid="{00000000-0005-0000-0000-00007E2D0000}"/>
    <cellStyle name="Currency 7 3 6 6 2" xfId="12224" xr:uid="{00000000-0005-0000-0000-00007F2D0000}"/>
    <cellStyle name="Currency 7 3 6 6 2 2" xfId="36182" xr:uid="{D259479B-1045-46F0-B282-6439F94E7302}"/>
    <cellStyle name="Currency 7 3 6 6 3" xfId="17681" xr:uid="{00000000-0005-0000-0000-0000802D0000}"/>
    <cellStyle name="Currency 7 3 6 6 3 2" xfId="38642" xr:uid="{ED10BC71-A63D-4BF5-90B4-8BC86FC98C61}"/>
    <cellStyle name="Currency 7 3 6 6 4" xfId="23142" xr:uid="{00000000-0005-0000-0000-0000812D0000}"/>
    <cellStyle name="Currency 7 3 6 6 4 2" xfId="41102" xr:uid="{252DA381-C888-41CA-BE89-3BCA32450A39}"/>
    <cellStyle name="Currency 7 3 6 6 5" xfId="28600" xr:uid="{00000000-0005-0000-0000-0000822D0000}"/>
    <cellStyle name="Currency 7 3 6 6 5 2" xfId="43563" xr:uid="{C189E599-89DC-4280-90EC-F8C9952169AC}"/>
    <cellStyle name="Currency 7 3 6 6 6" xfId="7275" xr:uid="{00000000-0005-0000-0000-0000832D0000}"/>
    <cellStyle name="Currency 7 3 6 6 6 2" xfId="33722" xr:uid="{6960990D-3850-4C49-87C8-C09E64EC9861}"/>
    <cellStyle name="Currency 7 3 6 6 7" xfId="31572" xr:uid="{0CEFC7AE-6149-469F-B3A2-D179C0418F06}"/>
    <cellStyle name="Currency 7 3 6 7" xfId="5355" xr:uid="{00000000-0005-0000-0000-0000842D0000}"/>
    <cellStyle name="Currency 7 3 6 7 2" xfId="12964" xr:uid="{00000000-0005-0000-0000-0000852D0000}"/>
    <cellStyle name="Currency 7 3 6 7 2 2" xfId="36494" xr:uid="{E0DCFAFF-ACA4-4C9C-AF26-818FB32E5416}"/>
    <cellStyle name="Currency 7 3 6 7 3" xfId="18421" xr:uid="{00000000-0005-0000-0000-0000862D0000}"/>
    <cellStyle name="Currency 7 3 6 7 3 2" xfId="38954" xr:uid="{630314AA-8C1F-4CC8-93DE-7F57D0AAE35B}"/>
    <cellStyle name="Currency 7 3 6 7 4" xfId="23882" xr:uid="{00000000-0005-0000-0000-0000872D0000}"/>
    <cellStyle name="Currency 7 3 6 7 4 2" xfId="41414" xr:uid="{56ABA335-A33F-4406-A328-8BA8D8DDCD60}"/>
    <cellStyle name="Currency 7 3 6 7 5" xfId="29340" xr:uid="{00000000-0005-0000-0000-0000882D0000}"/>
    <cellStyle name="Currency 7 3 6 7 5 2" xfId="43875" xr:uid="{E7F6C33F-F539-49A0-88E7-215E41AB44FE}"/>
    <cellStyle name="Currency 7 3 6 7 6" xfId="7587" xr:uid="{00000000-0005-0000-0000-0000892D0000}"/>
    <cellStyle name="Currency 7 3 6 7 6 2" xfId="34034" xr:uid="{6689D2EF-7FCF-40B6-BD7C-2345A9102BDC}"/>
    <cellStyle name="Currency 7 3 6 7 7" xfId="31884" xr:uid="{866A3D54-F824-4245-B047-A33F415BF06C}"/>
    <cellStyle name="Currency 7 3 6 8" xfId="992" xr:uid="{00000000-0005-0000-0000-00008A2D0000}"/>
    <cellStyle name="Currency 7 3 6 8 2" xfId="14062" xr:uid="{00000000-0005-0000-0000-00008B2D0000}"/>
    <cellStyle name="Currency 7 3 6 8 2 2" xfId="37082" xr:uid="{C24A87CD-CF1A-4559-9D43-0B84176CC65B}"/>
    <cellStyle name="Currency 7 3 6 8 3" xfId="19523" xr:uid="{00000000-0005-0000-0000-00008C2D0000}"/>
    <cellStyle name="Currency 7 3 6 8 3 2" xfId="39542" xr:uid="{0372B0D1-D458-4E7D-9DC8-0ECC95EF1040}"/>
    <cellStyle name="Currency 7 3 6 8 4" xfId="24981" xr:uid="{00000000-0005-0000-0000-00008D2D0000}"/>
    <cellStyle name="Currency 7 3 6 8 4 2" xfId="42003" xr:uid="{F225DE7F-4C6A-431C-A6D6-438217B96FC5}"/>
    <cellStyle name="Currency 7 3 6 8 5" xfId="8604" xr:uid="{00000000-0005-0000-0000-00008E2D0000}"/>
    <cellStyle name="Currency 7 3 6 8 5 2" xfId="34622" xr:uid="{2DBBA4E6-A9FA-4BFD-B973-684F54EF02E0}"/>
    <cellStyle name="Currency 7 3 6 8 6" xfId="30012" xr:uid="{2463DAFE-0128-4A07-B77E-299CE54A59E0}"/>
    <cellStyle name="Currency 7 3 6 9" xfId="8245" xr:uid="{00000000-0005-0000-0000-00008F2D0000}"/>
    <cellStyle name="Currency 7 3 6 9 2" xfId="34346" xr:uid="{22787DB6-0D06-43E6-AB18-7C27ABD23C48}"/>
    <cellStyle name="Currency 7 3 7" xfId="723" xr:uid="{00000000-0005-0000-0000-0000902D0000}"/>
    <cellStyle name="Currency 7 3 7 10" xfId="13794" xr:uid="{00000000-0005-0000-0000-0000912D0000}"/>
    <cellStyle name="Currency 7 3 7 10 2" xfId="36842" xr:uid="{6671DF4F-94B4-4F87-AD03-50D17FFEA34D}"/>
    <cellStyle name="Currency 7 3 7 11" xfId="19254" xr:uid="{00000000-0005-0000-0000-0000922D0000}"/>
    <cellStyle name="Currency 7 3 7 11 2" xfId="39302" xr:uid="{E08F120B-8DA2-45A7-BB9F-660DD2E9F45F}"/>
    <cellStyle name="Currency 7 3 7 12" xfId="24713" xr:uid="{00000000-0005-0000-0000-0000932D0000}"/>
    <cellStyle name="Currency 7 3 7 12 2" xfId="41763" xr:uid="{41A94530-BE67-45D7-B125-1154A993F43C}"/>
    <cellStyle name="Currency 7 3 7 13" xfId="5751" xr:uid="{00000000-0005-0000-0000-0000942D0000}"/>
    <cellStyle name="Currency 7 3 7 13 2" xfId="32198" xr:uid="{54E13B62-AEE1-4DBF-8B1E-D18061AFFA16}"/>
    <cellStyle name="Currency 7 3 7 14" xfId="29772" xr:uid="{6E312227-72AE-476A-B36F-FB720D3ADFE5}"/>
    <cellStyle name="Currency 7 3 7 2" xfId="1742" xr:uid="{00000000-0005-0000-0000-0000952D0000}"/>
    <cellStyle name="Currency 7 3 7 2 2" xfId="9352" xr:uid="{00000000-0005-0000-0000-0000962D0000}"/>
    <cellStyle name="Currency 7 3 7 2 2 2" xfId="34970" xr:uid="{34A20D75-D3AB-4C64-BF47-62853137AF49}"/>
    <cellStyle name="Currency 7 3 7 2 3" xfId="14810" xr:uid="{00000000-0005-0000-0000-0000972D0000}"/>
    <cellStyle name="Currency 7 3 7 2 3 2" xfId="37430" xr:uid="{D8FA1433-7C9B-4A92-BEE6-16D1BBEDC3D7}"/>
    <cellStyle name="Currency 7 3 7 2 4" xfId="20271" xr:uid="{00000000-0005-0000-0000-0000982D0000}"/>
    <cellStyle name="Currency 7 3 7 2 4 2" xfId="39890" xr:uid="{90E07FD8-EC70-4F1B-8089-145389BBCE32}"/>
    <cellStyle name="Currency 7 3 7 2 5" xfId="25729" xr:uid="{00000000-0005-0000-0000-0000992D0000}"/>
    <cellStyle name="Currency 7 3 7 2 5 2" xfId="42351" xr:uid="{65FAC77D-855F-4666-9078-CCABE8A8108C}"/>
    <cellStyle name="Currency 7 3 7 2 6" xfId="6063" xr:uid="{00000000-0005-0000-0000-00009A2D0000}"/>
    <cellStyle name="Currency 7 3 7 2 6 2" xfId="32510" xr:uid="{F348DFB8-3886-4A24-ABD8-87260A75F9C9}"/>
    <cellStyle name="Currency 7 3 7 2 7" xfId="30360" xr:uid="{F2CDEDCF-B556-4E03-9A6E-DA2A8F51F3CD}"/>
    <cellStyle name="Currency 7 3 7 3" xfId="2483" xr:uid="{00000000-0005-0000-0000-00009B2D0000}"/>
    <cellStyle name="Currency 7 3 7 3 2" xfId="10093" xr:uid="{00000000-0005-0000-0000-00009C2D0000}"/>
    <cellStyle name="Currency 7 3 7 3 2 2" xfId="35282" xr:uid="{87E6E05B-C258-48ED-AD26-BBC187BA9E89}"/>
    <cellStyle name="Currency 7 3 7 3 3" xfId="15550" xr:uid="{00000000-0005-0000-0000-00009D2D0000}"/>
    <cellStyle name="Currency 7 3 7 3 3 2" xfId="37742" xr:uid="{229BCC4D-D0E2-4C3D-B484-76126ABDE540}"/>
    <cellStyle name="Currency 7 3 7 3 4" xfId="21011" xr:uid="{00000000-0005-0000-0000-00009E2D0000}"/>
    <cellStyle name="Currency 7 3 7 3 4 2" xfId="40202" xr:uid="{C0E04AF9-51F7-41B5-A479-0438ADD84D81}"/>
    <cellStyle name="Currency 7 3 7 3 5" xfId="26469" xr:uid="{00000000-0005-0000-0000-00009F2D0000}"/>
    <cellStyle name="Currency 7 3 7 3 5 2" xfId="42663" xr:uid="{2E690801-F051-4167-BF15-64B313D0F711}"/>
    <cellStyle name="Currency 7 3 7 3 6" xfId="6375" xr:uid="{00000000-0005-0000-0000-0000A02D0000}"/>
    <cellStyle name="Currency 7 3 7 3 6 2" xfId="32822" xr:uid="{6968B199-7C53-43C3-B4FC-2661399AF780}"/>
    <cellStyle name="Currency 7 3 7 3 7" xfId="30672" xr:uid="{CF96F197-446B-4FFD-81C8-9DA1E7AA220B}"/>
    <cellStyle name="Currency 7 3 7 4" xfId="3223" xr:uid="{00000000-0005-0000-0000-0000A12D0000}"/>
    <cellStyle name="Currency 7 3 7 4 2" xfId="10833" xr:uid="{00000000-0005-0000-0000-0000A22D0000}"/>
    <cellStyle name="Currency 7 3 7 4 2 2" xfId="35594" xr:uid="{90540E7D-6D1A-4352-9715-291461F10FE8}"/>
    <cellStyle name="Currency 7 3 7 4 3" xfId="16290" xr:uid="{00000000-0005-0000-0000-0000A32D0000}"/>
    <cellStyle name="Currency 7 3 7 4 3 2" xfId="38054" xr:uid="{01CCD72F-411A-473D-9277-99462DCEED84}"/>
    <cellStyle name="Currency 7 3 7 4 4" xfId="21751" xr:uid="{00000000-0005-0000-0000-0000A42D0000}"/>
    <cellStyle name="Currency 7 3 7 4 4 2" xfId="40514" xr:uid="{1588380C-015E-4D1C-95B9-B433105DFF97}"/>
    <cellStyle name="Currency 7 3 7 4 5" xfId="27209" xr:uid="{00000000-0005-0000-0000-0000A52D0000}"/>
    <cellStyle name="Currency 7 3 7 4 5 2" xfId="42975" xr:uid="{1A78FE59-7528-48F5-A996-879AB0220F5B}"/>
    <cellStyle name="Currency 7 3 7 4 6" xfId="6687" xr:uid="{00000000-0005-0000-0000-0000A62D0000}"/>
    <cellStyle name="Currency 7 3 7 4 6 2" xfId="33134" xr:uid="{348A722A-27FB-4BB7-95C3-FAD243914642}"/>
    <cellStyle name="Currency 7 3 7 4 7" xfId="30984" xr:uid="{8E13AEAC-7907-44A5-B39C-31DD984E0983}"/>
    <cellStyle name="Currency 7 3 7 5" xfId="3964" xr:uid="{00000000-0005-0000-0000-0000A72D0000}"/>
    <cellStyle name="Currency 7 3 7 5 2" xfId="11573" xr:uid="{00000000-0005-0000-0000-0000A82D0000}"/>
    <cellStyle name="Currency 7 3 7 5 2 2" xfId="35906" xr:uid="{0B9B65C4-3795-4FE5-A5A0-F6E6D0D010AE}"/>
    <cellStyle name="Currency 7 3 7 5 3" xfId="17030" xr:uid="{00000000-0005-0000-0000-0000A92D0000}"/>
    <cellStyle name="Currency 7 3 7 5 3 2" xfId="38366" xr:uid="{C92CC212-84F0-4734-948C-553B6EB193DA}"/>
    <cellStyle name="Currency 7 3 7 5 4" xfId="22491" xr:uid="{00000000-0005-0000-0000-0000AA2D0000}"/>
    <cellStyle name="Currency 7 3 7 5 4 2" xfId="40826" xr:uid="{9A111A1D-47D7-46CC-A748-8F495A42AA0F}"/>
    <cellStyle name="Currency 7 3 7 5 5" xfId="27949" xr:uid="{00000000-0005-0000-0000-0000AB2D0000}"/>
    <cellStyle name="Currency 7 3 7 5 5 2" xfId="43287" xr:uid="{858DEC8B-223F-4D48-9618-64B27462DFFC}"/>
    <cellStyle name="Currency 7 3 7 5 6" xfId="6999" xr:uid="{00000000-0005-0000-0000-0000AC2D0000}"/>
    <cellStyle name="Currency 7 3 7 5 6 2" xfId="33446" xr:uid="{94219095-0EA1-441A-B39A-B3C6B8005DB3}"/>
    <cellStyle name="Currency 7 3 7 5 7" xfId="31296" xr:uid="{B08DE369-5C9C-4BDE-9DF9-158FBEF4CE4D}"/>
    <cellStyle name="Currency 7 3 7 6" xfId="4705" xr:uid="{00000000-0005-0000-0000-0000AD2D0000}"/>
    <cellStyle name="Currency 7 3 7 6 2" xfId="12314" xr:uid="{00000000-0005-0000-0000-0000AE2D0000}"/>
    <cellStyle name="Currency 7 3 7 6 2 2" xfId="36218" xr:uid="{7FEF300E-3BD1-4289-92D6-811A3448555E}"/>
    <cellStyle name="Currency 7 3 7 6 3" xfId="17771" xr:uid="{00000000-0005-0000-0000-0000AF2D0000}"/>
    <cellStyle name="Currency 7 3 7 6 3 2" xfId="38678" xr:uid="{54940FEC-753F-4C92-BC26-DB03964D985A}"/>
    <cellStyle name="Currency 7 3 7 6 4" xfId="23232" xr:uid="{00000000-0005-0000-0000-0000B02D0000}"/>
    <cellStyle name="Currency 7 3 7 6 4 2" xfId="41138" xr:uid="{19588C0E-8953-4440-BC77-92515D406EB8}"/>
    <cellStyle name="Currency 7 3 7 6 5" xfId="28690" xr:uid="{00000000-0005-0000-0000-0000B12D0000}"/>
    <cellStyle name="Currency 7 3 7 6 5 2" xfId="43599" xr:uid="{5374198C-DEF2-452E-83B7-2EC096CE5070}"/>
    <cellStyle name="Currency 7 3 7 6 6" xfId="7311" xr:uid="{00000000-0005-0000-0000-0000B22D0000}"/>
    <cellStyle name="Currency 7 3 7 6 6 2" xfId="33758" xr:uid="{76596DD2-9F95-4D85-9A60-5A7F8421CCDF}"/>
    <cellStyle name="Currency 7 3 7 6 7" xfId="31608" xr:uid="{C3B23748-599B-4AAB-93DD-B9FEF7BB12C5}"/>
    <cellStyle name="Currency 7 3 7 7" xfId="5445" xr:uid="{00000000-0005-0000-0000-0000B32D0000}"/>
    <cellStyle name="Currency 7 3 7 7 2" xfId="13054" xr:uid="{00000000-0005-0000-0000-0000B42D0000}"/>
    <cellStyle name="Currency 7 3 7 7 2 2" xfId="36530" xr:uid="{B95C6439-A8BB-48B0-A0B0-763F7CB633CF}"/>
    <cellStyle name="Currency 7 3 7 7 3" xfId="18511" xr:uid="{00000000-0005-0000-0000-0000B52D0000}"/>
    <cellStyle name="Currency 7 3 7 7 3 2" xfId="38990" xr:uid="{4BA0345B-E3EF-4EF7-8179-5E7000D76DDD}"/>
    <cellStyle name="Currency 7 3 7 7 4" xfId="23972" xr:uid="{00000000-0005-0000-0000-0000B62D0000}"/>
    <cellStyle name="Currency 7 3 7 7 4 2" xfId="41450" xr:uid="{F3C0200C-FA96-4845-A4E0-49A95EEA7478}"/>
    <cellStyle name="Currency 7 3 7 7 5" xfId="29430" xr:uid="{00000000-0005-0000-0000-0000B72D0000}"/>
    <cellStyle name="Currency 7 3 7 7 5 2" xfId="43911" xr:uid="{87E223D4-6521-4597-AE53-07FC2C0982AB}"/>
    <cellStyle name="Currency 7 3 7 7 6" xfId="7623" xr:uid="{00000000-0005-0000-0000-0000B82D0000}"/>
    <cellStyle name="Currency 7 3 7 7 6 2" xfId="34070" xr:uid="{D025B052-BA83-4C31-B0E3-5787B1770952}"/>
    <cellStyle name="Currency 7 3 7 7 7" xfId="31920" xr:uid="{17CE7BAB-6BE7-4508-9083-710DB2EC9851}"/>
    <cellStyle name="Currency 7 3 7 8" xfId="1028" xr:uid="{00000000-0005-0000-0000-0000B92D0000}"/>
    <cellStyle name="Currency 7 3 7 8 2" xfId="14098" xr:uid="{00000000-0005-0000-0000-0000BA2D0000}"/>
    <cellStyle name="Currency 7 3 7 8 2 2" xfId="37118" xr:uid="{96F97968-198A-428A-B548-7613D05B0C16}"/>
    <cellStyle name="Currency 7 3 7 8 3" xfId="19559" xr:uid="{00000000-0005-0000-0000-0000BB2D0000}"/>
    <cellStyle name="Currency 7 3 7 8 3 2" xfId="39578" xr:uid="{D60C9C05-A9FA-4E00-B54E-F327121F95D8}"/>
    <cellStyle name="Currency 7 3 7 8 4" xfId="25017" xr:uid="{00000000-0005-0000-0000-0000BC2D0000}"/>
    <cellStyle name="Currency 7 3 7 8 4 2" xfId="42039" xr:uid="{BE482456-CFD9-4270-8C71-3CE6118F07EF}"/>
    <cellStyle name="Currency 7 3 7 8 5" xfId="8640" xr:uid="{00000000-0005-0000-0000-0000BD2D0000}"/>
    <cellStyle name="Currency 7 3 7 8 5 2" xfId="34658" xr:uid="{B451B6F2-C3A4-4076-BBF4-606DD500EC48}"/>
    <cellStyle name="Currency 7 3 7 8 6" xfId="30048" xr:uid="{45A92988-99CF-4547-99CA-AC9F4D66EEA9}"/>
    <cellStyle name="Currency 7 3 7 9" xfId="8335" xr:uid="{00000000-0005-0000-0000-0000BE2D0000}"/>
    <cellStyle name="Currency 7 3 7 9 2" xfId="34382" xr:uid="{98515E7D-7FBB-4660-8BF1-627CB248B8DD}"/>
    <cellStyle name="Currency 7 3 8" xfId="186" xr:uid="{00000000-0005-0000-0000-0000BF2D0000}"/>
    <cellStyle name="Currency 7 3 8 10" xfId="18718" xr:uid="{00000000-0005-0000-0000-0000C02D0000}"/>
    <cellStyle name="Currency 7 3 8 10 2" xfId="39086" xr:uid="{62A96D09-487E-49FF-8BE1-60353C2083FB}"/>
    <cellStyle name="Currency 7 3 8 11" xfId="24177" xr:uid="{00000000-0005-0000-0000-0000C12D0000}"/>
    <cellStyle name="Currency 7 3 8 11 2" xfId="41547" xr:uid="{B3C8B30F-1A51-4549-8CC1-E627218275B8}"/>
    <cellStyle name="Currency 7 3 8 12" xfId="5847" xr:uid="{00000000-0005-0000-0000-0000C22D0000}"/>
    <cellStyle name="Currency 7 3 8 12 2" xfId="32294" xr:uid="{FF042F5C-8C52-49E5-BF52-6976CDC08E36}"/>
    <cellStyle name="Currency 7 3 8 13" xfId="29556" xr:uid="{3413853C-622D-4ED1-B225-7126B1D82238}"/>
    <cellStyle name="Currency 7 3 8 2" xfId="1947" xr:uid="{00000000-0005-0000-0000-0000C32D0000}"/>
    <cellStyle name="Currency 7 3 8 2 2" xfId="9557" xr:uid="{00000000-0005-0000-0000-0000C42D0000}"/>
    <cellStyle name="Currency 7 3 8 2 2 2" xfId="35066" xr:uid="{E6E6A0DD-525F-45E4-8A09-8B9234084E01}"/>
    <cellStyle name="Currency 7 3 8 2 3" xfId="15014" xr:uid="{00000000-0005-0000-0000-0000C52D0000}"/>
    <cellStyle name="Currency 7 3 8 2 3 2" xfId="37526" xr:uid="{8F2221E1-B28D-44C0-BE63-18721C648557}"/>
    <cellStyle name="Currency 7 3 8 2 4" xfId="20475" xr:uid="{00000000-0005-0000-0000-0000C62D0000}"/>
    <cellStyle name="Currency 7 3 8 2 4 2" xfId="39986" xr:uid="{5D49DA65-AEE3-4247-B580-83733A064EF1}"/>
    <cellStyle name="Currency 7 3 8 2 5" xfId="25933" xr:uid="{00000000-0005-0000-0000-0000C72D0000}"/>
    <cellStyle name="Currency 7 3 8 2 5 2" xfId="42447" xr:uid="{C382BD73-2E9D-4690-BE5F-86FCE46D22BF}"/>
    <cellStyle name="Currency 7 3 8 2 6" xfId="6159" xr:uid="{00000000-0005-0000-0000-0000C82D0000}"/>
    <cellStyle name="Currency 7 3 8 2 6 2" xfId="32606" xr:uid="{8218D856-0C12-4CD0-95A6-AFED42028F9C}"/>
    <cellStyle name="Currency 7 3 8 2 7" xfId="30456" xr:uid="{0B2C62B1-DDB4-4878-A94A-F61427B45A56}"/>
    <cellStyle name="Currency 7 3 8 3" xfId="2687" xr:uid="{00000000-0005-0000-0000-0000C92D0000}"/>
    <cellStyle name="Currency 7 3 8 3 2" xfId="10297" xr:uid="{00000000-0005-0000-0000-0000CA2D0000}"/>
    <cellStyle name="Currency 7 3 8 3 2 2" xfId="35378" xr:uid="{FF11E614-CFCF-4AB7-B6EC-FB78D168D5FF}"/>
    <cellStyle name="Currency 7 3 8 3 3" xfId="15754" xr:uid="{00000000-0005-0000-0000-0000CB2D0000}"/>
    <cellStyle name="Currency 7 3 8 3 3 2" xfId="37838" xr:uid="{3A1FB0CD-D6DB-49BF-BFF4-733E5CA2DD03}"/>
    <cellStyle name="Currency 7 3 8 3 4" xfId="21215" xr:uid="{00000000-0005-0000-0000-0000CC2D0000}"/>
    <cellStyle name="Currency 7 3 8 3 4 2" xfId="40298" xr:uid="{1404630D-5B98-465F-9580-31C6A8743E10}"/>
    <cellStyle name="Currency 7 3 8 3 5" xfId="26673" xr:uid="{00000000-0005-0000-0000-0000CD2D0000}"/>
    <cellStyle name="Currency 7 3 8 3 5 2" xfId="42759" xr:uid="{00ABF598-6DF0-49DC-9371-6E23535FE1F2}"/>
    <cellStyle name="Currency 7 3 8 3 6" xfId="6471" xr:uid="{00000000-0005-0000-0000-0000CE2D0000}"/>
    <cellStyle name="Currency 7 3 8 3 6 2" xfId="32918" xr:uid="{5D4FC5FC-4C7A-44A6-9B6F-C918B0BD266D}"/>
    <cellStyle name="Currency 7 3 8 3 7" xfId="30768" xr:uid="{92B3D341-B023-4B23-B36A-2BC443E07FB4}"/>
    <cellStyle name="Currency 7 3 8 4" xfId="3428" xr:uid="{00000000-0005-0000-0000-0000CF2D0000}"/>
    <cellStyle name="Currency 7 3 8 4 2" xfId="11037" xr:uid="{00000000-0005-0000-0000-0000D02D0000}"/>
    <cellStyle name="Currency 7 3 8 4 2 2" xfId="35690" xr:uid="{B82164BB-DBB9-4F56-9F21-9F4A46AA192B}"/>
    <cellStyle name="Currency 7 3 8 4 3" xfId="16494" xr:uid="{00000000-0005-0000-0000-0000D12D0000}"/>
    <cellStyle name="Currency 7 3 8 4 3 2" xfId="38150" xr:uid="{5BD571F5-D0F9-4AB0-88E4-6C7415E03482}"/>
    <cellStyle name="Currency 7 3 8 4 4" xfId="21955" xr:uid="{00000000-0005-0000-0000-0000D22D0000}"/>
    <cellStyle name="Currency 7 3 8 4 4 2" xfId="40610" xr:uid="{B4072682-D21C-4499-938A-D73C7EE48E66}"/>
    <cellStyle name="Currency 7 3 8 4 5" xfId="27413" xr:uid="{00000000-0005-0000-0000-0000D32D0000}"/>
    <cellStyle name="Currency 7 3 8 4 5 2" xfId="43071" xr:uid="{99F7A9A3-C20D-447B-A9F9-9DD2F44367E9}"/>
    <cellStyle name="Currency 7 3 8 4 6" xfId="6783" xr:uid="{00000000-0005-0000-0000-0000D42D0000}"/>
    <cellStyle name="Currency 7 3 8 4 6 2" xfId="33230" xr:uid="{A6D5BB41-09D8-44FC-B659-359DB28206BB}"/>
    <cellStyle name="Currency 7 3 8 4 7" xfId="31080" xr:uid="{D1B5DF6A-DA38-439B-AE14-BB37C1FD5545}"/>
    <cellStyle name="Currency 7 3 8 5" xfId="4169" xr:uid="{00000000-0005-0000-0000-0000D52D0000}"/>
    <cellStyle name="Currency 7 3 8 5 2" xfId="11778" xr:uid="{00000000-0005-0000-0000-0000D62D0000}"/>
    <cellStyle name="Currency 7 3 8 5 2 2" xfId="36002" xr:uid="{F7FD3E4B-2418-4D2F-9B61-6BFE6CA951FE}"/>
    <cellStyle name="Currency 7 3 8 5 3" xfId="17235" xr:uid="{00000000-0005-0000-0000-0000D72D0000}"/>
    <cellStyle name="Currency 7 3 8 5 3 2" xfId="38462" xr:uid="{BFFD94F0-E114-4DE0-AF42-9BB0CE39EA5D}"/>
    <cellStyle name="Currency 7 3 8 5 4" xfId="22696" xr:uid="{00000000-0005-0000-0000-0000D82D0000}"/>
    <cellStyle name="Currency 7 3 8 5 4 2" xfId="40922" xr:uid="{A8289DBE-01CB-41D9-A679-27BD7D5F2219}"/>
    <cellStyle name="Currency 7 3 8 5 5" xfId="28154" xr:uid="{00000000-0005-0000-0000-0000D92D0000}"/>
    <cellStyle name="Currency 7 3 8 5 5 2" xfId="43383" xr:uid="{88DF26B5-4D6B-4EC8-A285-E5DA472B5F9C}"/>
    <cellStyle name="Currency 7 3 8 5 6" xfId="7095" xr:uid="{00000000-0005-0000-0000-0000DA2D0000}"/>
    <cellStyle name="Currency 7 3 8 5 6 2" xfId="33542" xr:uid="{182F6D5B-E3A9-4ECD-8F38-D22C58E263F3}"/>
    <cellStyle name="Currency 7 3 8 5 7" xfId="31392" xr:uid="{87EE6469-E3A5-422A-983B-0DD13E1BDE9B}"/>
    <cellStyle name="Currency 7 3 8 6" xfId="4909" xr:uid="{00000000-0005-0000-0000-0000DB2D0000}"/>
    <cellStyle name="Currency 7 3 8 6 2" xfId="12518" xr:uid="{00000000-0005-0000-0000-0000DC2D0000}"/>
    <cellStyle name="Currency 7 3 8 6 2 2" xfId="36314" xr:uid="{A8513270-1804-4B22-8C81-1142174F4CBE}"/>
    <cellStyle name="Currency 7 3 8 6 3" xfId="17975" xr:uid="{00000000-0005-0000-0000-0000DD2D0000}"/>
    <cellStyle name="Currency 7 3 8 6 3 2" xfId="38774" xr:uid="{7D326320-EC94-4994-BA66-CED2E608EE71}"/>
    <cellStyle name="Currency 7 3 8 6 4" xfId="23436" xr:uid="{00000000-0005-0000-0000-0000DE2D0000}"/>
    <cellStyle name="Currency 7 3 8 6 4 2" xfId="41234" xr:uid="{C3A5F062-3342-4CBB-B237-1314FB02E0D8}"/>
    <cellStyle name="Currency 7 3 8 6 5" xfId="28894" xr:uid="{00000000-0005-0000-0000-0000DF2D0000}"/>
    <cellStyle name="Currency 7 3 8 6 5 2" xfId="43695" xr:uid="{EF674E42-9E14-43EC-A966-5F82A1E7FD00}"/>
    <cellStyle name="Currency 7 3 8 6 6" xfId="7407" xr:uid="{00000000-0005-0000-0000-0000E02D0000}"/>
    <cellStyle name="Currency 7 3 8 6 6 2" xfId="33854" xr:uid="{7DE37A77-8AEE-459E-9156-6A949F2A8FE5}"/>
    <cellStyle name="Currency 7 3 8 6 7" xfId="31704" xr:uid="{3C8ED6D9-B241-4710-82B3-71BAA441A039}"/>
    <cellStyle name="Currency 7 3 8 7" xfId="1206" xr:uid="{00000000-0005-0000-0000-0000E12D0000}"/>
    <cellStyle name="Currency 7 3 8 7 2" xfId="14274" xr:uid="{00000000-0005-0000-0000-0000E22D0000}"/>
    <cellStyle name="Currency 7 3 8 7 2 2" xfId="37214" xr:uid="{5844CB7B-148E-4E73-ABE5-FAC1038F2192}"/>
    <cellStyle name="Currency 7 3 8 7 3" xfId="19735" xr:uid="{00000000-0005-0000-0000-0000E32D0000}"/>
    <cellStyle name="Currency 7 3 8 7 3 2" xfId="39674" xr:uid="{82C91C89-4D31-4153-8DAA-B5AADD2CB2D3}"/>
    <cellStyle name="Currency 7 3 8 7 4" xfId="25193" xr:uid="{00000000-0005-0000-0000-0000E42D0000}"/>
    <cellStyle name="Currency 7 3 8 7 4 2" xfId="42135" xr:uid="{2D3C14F2-FD51-4801-9FBC-0AB01AEF87EE}"/>
    <cellStyle name="Currency 7 3 8 7 5" xfId="8816" xr:uid="{00000000-0005-0000-0000-0000E52D0000}"/>
    <cellStyle name="Currency 7 3 8 7 5 2" xfId="34754" xr:uid="{6F825284-D6E7-4260-803F-FC8A5F41F5EC}"/>
    <cellStyle name="Currency 7 3 8 7 6" xfId="30144" xr:uid="{B966888E-B068-4A3D-AC68-13BB63379190}"/>
    <cellStyle name="Currency 7 3 8 8" xfId="7799" xr:uid="{00000000-0005-0000-0000-0000E62D0000}"/>
    <cellStyle name="Currency 7 3 8 8 2" xfId="34166" xr:uid="{D1065F25-D9EB-461B-9BBE-C5C5104FA229}"/>
    <cellStyle name="Currency 7 3 8 9" xfId="13258" xr:uid="{00000000-0005-0000-0000-0000E72D0000}"/>
    <cellStyle name="Currency 7 3 8 9 2" xfId="36626" xr:uid="{03F55D33-686C-4560-93B0-23A95A17B0BB}"/>
    <cellStyle name="Currency 7 3 9" xfId="1091" xr:uid="{00000000-0005-0000-0000-0000E82D0000}"/>
    <cellStyle name="Currency 7 3 9 2" xfId="8703" xr:uid="{00000000-0005-0000-0000-0000E92D0000}"/>
    <cellStyle name="Currency 7 3 9 2 2" xfId="34694" xr:uid="{4F71F98F-ED10-401B-8A06-9E6BB07FD113}"/>
    <cellStyle name="Currency 7 3 9 3" xfId="14161" xr:uid="{00000000-0005-0000-0000-0000EA2D0000}"/>
    <cellStyle name="Currency 7 3 9 3 2" xfId="37154" xr:uid="{18368510-F939-4C89-A087-470D937FBA69}"/>
    <cellStyle name="Currency 7 3 9 4" xfId="19622" xr:uid="{00000000-0005-0000-0000-0000EB2D0000}"/>
    <cellStyle name="Currency 7 3 9 4 2" xfId="39614" xr:uid="{308CA0EA-1628-4FCE-8CA2-111FDB0EA2CF}"/>
    <cellStyle name="Currency 7 3 9 5" xfId="25080" xr:uid="{00000000-0005-0000-0000-0000EC2D0000}"/>
    <cellStyle name="Currency 7 3 9 5 2" xfId="42075" xr:uid="{5FF393FD-13F7-4BDA-811A-47476C39E87A}"/>
    <cellStyle name="Currency 7 3 9 6" xfId="5787" xr:uid="{00000000-0005-0000-0000-0000ED2D0000}"/>
    <cellStyle name="Currency 7 3 9 6 2" xfId="32234" xr:uid="{9450E2E0-E7A6-45CC-B87A-32035C3AC19F}"/>
    <cellStyle name="Currency 7 3 9 7" xfId="30084" xr:uid="{950A6F1C-7171-4585-8A96-189708CAD033}"/>
    <cellStyle name="Currency 7 4" xfId="148" xr:uid="{00000000-0005-0000-0000-0000EE2D0000}"/>
    <cellStyle name="Currency 7 4 10" xfId="13221" xr:uid="{00000000-0005-0000-0000-0000EF2D0000}"/>
    <cellStyle name="Currency 7 4 10 2" xfId="36614" xr:uid="{82D772D8-D77B-4C6E-94ED-5834411BE32B}"/>
    <cellStyle name="Currency 7 4 11" xfId="18681" xr:uid="{00000000-0005-0000-0000-0000F02D0000}"/>
    <cellStyle name="Currency 7 4 11 2" xfId="39074" xr:uid="{B9D2B304-3219-413A-821B-CD3D935A0770}"/>
    <cellStyle name="Currency 7 4 12" xfId="24140" xr:uid="{00000000-0005-0000-0000-0000F12D0000}"/>
    <cellStyle name="Currency 7 4 12 2" xfId="41535" xr:uid="{23CA77BA-5099-4A84-993A-ECB8D21B3046}"/>
    <cellStyle name="Currency 7 4 13" xfId="5523" xr:uid="{00000000-0005-0000-0000-0000F22D0000}"/>
    <cellStyle name="Currency 7 4 13 2" xfId="31970" xr:uid="{97A04AAC-0303-4340-AF99-1122067BA07B}"/>
    <cellStyle name="Currency 7 4 14" xfId="29544" xr:uid="{D4BE7C05-5658-4A3A-AFB1-5B0DF55A22C6}"/>
    <cellStyle name="Currency 7 4 2" xfId="1169" xr:uid="{00000000-0005-0000-0000-0000F32D0000}"/>
    <cellStyle name="Currency 7 4 2 2" xfId="8779" xr:uid="{00000000-0005-0000-0000-0000F42D0000}"/>
    <cellStyle name="Currency 7 4 2 2 2" xfId="34742" xr:uid="{9868038C-75F6-4303-9D5B-1F559A76DFCE}"/>
    <cellStyle name="Currency 7 4 2 3" xfId="14237" xr:uid="{00000000-0005-0000-0000-0000F52D0000}"/>
    <cellStyle name="Currency 7 4 2 3 2" xfId="37202" xr:uid="{1AD1D5AD-873F-4330-A6F3-7CFE374CBC48}"/>
    <cellStyle name="Currency 7 4 2 4" xfId="19698" xr:uid="{00000000-0005-0000-0000-0000F62D0000}"/>
    <cellStyle name="Currency 7 4 2 4 2" xfId="39662" xr:uid="{CABA60AA-AF04-48AF-B3D3-782B939F06ED}"/>
    <cellStyle name="Currency 7 4 2 5" xfId="25156" xr:uid="{00000000-0005-0000-0000-0000F72D0000}"/>
    <cellStyle name="Currency 7 4 2 5 2" xfId="42123" xr:uid="{3B9F3443-F426-4822-BA91-DF5D0072806C}"/>
    <cellStyle name="Currency 7 4 2 6" xfId="5835" xr:uid="{00000000-0005-0000-0000-0000F82D0000}"/>
    <cellStyle name="Currency 7 4 2 6 2" xfId="32282" xr:uid="{325E4288-8A36-4045-86A5-33E0423DB514}"/>
    <cellStyle name="Currency 7 4 2 7" xfId="30132" xr:uid="{DD977AEC-9A9B-4B59-A4E6-023ED861F339}"/>
    <cellStyle name="Currency 7 4 3" xfId="1910" xr:uid="{00000000-0005-0000-0000-0000F92D0000}"/>
    <cellStyle name="Currency 7 4 3 2" xfId="9520" xr:uid="{00000000-0005-0000-0000-0000FA2D0000}"/>
    <cellStyle name="Currency 7 4 3 2 2" xfId="35054" xr:uid="{002D6652-6ED6-4B85-A6E7-D0467C2B3ABB}"/>
    <cellStyle name="Currency 7 4 3 3" xfId="14977" xr:uid="{00000000-0005-0000-0000-0000FB2D0000}"/>
    <cellStyle name="Currency 7 4 3 3 2" xfId="37514" xr:uid="{6C786592-9657-45DB-A9D7-C554DA8B084D}"/>
    <cellStyle name="Currency 7 4 3 4" xfId="20438" xr:uid="{00000000-0005-0000-0000-0000FC2D0000}"/>
    <cellStyle name="Currency 7 4 3 4 2" xfId="39974" xr:uid="{9391A900-972C-480D-A298-E4F5AFE39737}"/>
    <cellStyle name="Currency 7 4 3 5" xfId="25896" xr:uid="{00000000-0005-0000-0000-0000FD2D0000}"/>
    <cellStyle name="Currency 7 4 3 5 2" xfId="42435" xr:uid="{61719F9E-EDD5-4C06-A2DF-FA60E892343A}"/>
    <cellStyle name="Currency 7 4 3 6" xfId="6147" xr:uid="{00000000-0005-0000-0000-0000FE2D0000}"/>
    <cellStyle name="Currency 7 4 3 6 2" xfId="32594" xr:uid="{BAB1C53F-93CF-4C0A-9F02-D46DBF7B144F}"/>
    <cellStyle name="Currency 7 4 3 7" xfId="30444" xr:uid="{60892008-E51F-4F27-8B66-B8B087EE7090}"/>
    <cellStyle name="Currency 7 4 4" xfId="2650" xr:uid="{00000000-0005-0000-0000-0000FF2D0000}"/>
    <cellStyle name="Currency 7 4 4 2" xfId="10260" xr:uid="{00000000-0005-0000-0000-0000002E0000}"/>
    <cellStyle name="Currency 7 4 4 2 2" xfId="35366" xr:uid="{FC3BB7BF-6A78-4524-8713-5AE91332C228}"/>
    <cellStyle name="Currency 7 4 4 3" xfId="15717" xr:uid="{00000000-0005-0000-0000-0000012E0000}"/>
    <cellStyle name="Currency 7 4 4 3 2" xfId="37826" xr:uid="{B60610ED-009E-4B3B-9CD9-37D45A5B781F}"/>
    <cellStyle name="Currency 7 4 4 4" xfId="21178" xr:uid="{00000000-0005-0000-0000-0000022E0000}"/>
    <cellStyle name="Currency 7 4 4 4 2" xfId="40286" xr:uid="{C32768F8-DC96-49E0-8245-BEEA9B674979}"/>
    <cellStyle name="Currency 7 4 4 5" xfId="26636" xr:uid="{00000000-0005-0000-0000-0000032E0000}"/>
    <cellStyle name="Currency 7 4 4 5 2" xfId="42747" xr:uid="{CA0D19D8-5D85-4CDB-B6DB-46CF3E01AD5A}"/>
    <cellStyle name="Currency 7 4 4 6" xfId="6459" xr:uid="{00000000-0005-0000-0000-0000042E0000}"/>
    <cellStyle name="Currency 7 4 4 6 2" xfId="32906" xr:uid="{E6895BC7-2953-4452-BCCD-4FEF316019EC}"/>
    <cellStyle name="Currency 7 4 4 7" xfId="30756" xr:uid="{74A2B790-1053-4263-A597-42AD7EAA051B}"/>
    <cellStyle name="Currency 7 4 5" xfId="3391" xr:uid="{00000000-0005-0000-0000-0000052E0000}"/>
    <cellStyle name="Currency 7 4 5 2" xfId="11000" xr:uid="{00000000-0005-0000-0000-0000062E0000}"/>
    <cellStyle name="Currency 7 4 5 2 2" xfId="35678" xr:uid="{35B0CE0C-41D0-480B-8DFA-820948DA91E9}"/>
    <cellStyle name="Currency 7 4 5 3" xfId="16457" xr:uid="{00000000-0005-0000-0000-0000072E0000}"/>
    <cellStyle name="Currency 7 4 5 3 2" xfId="38138" xr:uid="{D63E7F20-0DA8-4ADA-A33D-5894EFF4F0D1}"/>
    <cellStyle name="Currency 7 4 5 4" xfId="21918" xr:uid="{00000000-0005-0000-0000-0000082E0000}"/>
    <cellStyle name="Currency 7 4 5 4 2" xfId="40598" xr:uid="{CFFE18D5-4E6B-45FA-9987-C23551F5D5BB}"/>
    <cellStyle name="Currency 7 4 5 5" xfId="27376" xr:uid="{00000000-0005-0000-0000-0000092E0000}"/>
    <cellStyle name="Currency 7 4 5 5 2" xfId="43059" xr:uid="{A41682DA-C87B-454B-8709-46A03F109360}"/>
    <cellStyle name="Currency 7 4 5 6" xfId="6771" xr:uid="{00000000-0005-0000-0000-00000A2E0000}"/>
    <cellStyle name="Currency 7 4 5 6 2" xfId="33218" xr:uid="{2C68500B-DC58-4083-82ED-8997213D4913}"/>
    <cellStyle name="Currency 7 4 5 7" xfId="31068" xr:uid="{D9F67B51-133B-4B0F-BDAA-A4B0A550A695}"/>
    <cellStyle name="Currency 7 4 6" xfId="4132" xr:uid="{00000000-0005-0000-0000-00000B2E0000}"/>
    <cellStyle name="Currency 7 4 6 2" xfId="11741" xr:uid="{00000000-0005-0000-0000-00000C2E0000}"/>
    <cellStyle name="Currency 7 4 6 2 2" xfId="35990" xr:uid="{4EFB1524-CDEA-49D0-8696-BAA1B2655366}"/>
    <cellStyle name="Currency 7 4 6 3" xfId="17198" xr:uid="{00000000-0005-0000-0000-00000D2E0000}"/>
    <cellStyle name="Currency 7 4 6 3 2" xfId="38450" xr:uid="{9DB24B4A-C827-47DD-B305-4A2ADAF662A1}"/>
    <cellStyle name="Currency 7 4 6 4" xfId="22659" xr:uid="{00000000-0005-0000-0000-00000E2E0000}"/>
    <cellStyle name="Currency 7 4 6 4 2" xfId="40910" xr:uid="{BF400489-B83B-48CE-AF46-57676C6BD95D}"/>
    <cellStyle name="Currency 7 4 6 5" xfId="28117" xr:uid="{00000000-0005-0000-0000-00000F2E0000}"/>
    <cellStyle name="Currency 7 4 6 5 2" xfId="43371" xr:uid="{022392CC-E08A-42C1-AF7D-E253EE766053}"/>
    <cellStyle name="Currency 7 4 6 6" xfId="7083" xr:uid="{00000000-0005-0000-0000-0000102E0000}"/>
    <cellStyle name="Currency 7 4 6 6 2" xfId="33530" xr:uid="{74F11FB8-BBCA-4854-8B25-AE71967D3699}"/>
    <cellStyle name="Currency 7 4 6 7" xfId="31380" xr:uid="{4D3A48DA-3554-43D2-80BC-9831DBC6B49A}"/>
    <cellStyle name="Currency 7 4 7" xfId="4872" xr:uid="{00000000-0005-0000-0000-0000112E0000}"/>
    <cellStyle name="Currency 7 4 7 2" xfId="12481" xr:uid="{00000000-0005-0000-0000-0000122E0000}"/>
    <cellStyle name="Currency 7 4 7 2 2" xfId="36302" xr:uid="{6BD4E790-2EE2-4AEA-B1A3-E9146929E1ED}"/>
    <cellStyle name="Currency 7 4 7 3" xfId="17938" xr:uid="{00000000-0005-0000-0000-0000132E0000}"/>
    <cellStyle name="Currency 7 4 7 3 2" xfId="38762" xr:uid="{8060C096-5A23-4F28-AB52-4C4A1BB6DD72}"/>
    <cellStyle name="Currency 7 4 7 4" xfId="23399" xr:uid="{00000000-0005-0000-0000-0000142E0000}"/>
    <cellStyle name="Currency 7 4 7 4 2" xfId="41222" xr:uid="{336CBBE0-0802-42AD-B59B-EAC185B182DD}"/>
    <cellStyle name="Currency 7 4 7 5" xfId="28857" xr:uid="{00000000-0005-0000-0000-0000152E0000}"/>
    <cellStyle name="Currency 7 4 7 5 2" xfId="43683" xr:uid="{09C9AD24-616A-489D-917B-48FD3BE7FFC3}"/>
    <cellStyle name="Currency 7 4 7 6" xfId="7395" xr:uid="{00000000-0005-0000-0000-0000162E0000}"/>
    <cellStyle name="Currency 7 4 7 6 2" xfId="33842" xr:uid="{F772ACFF-EEE0-44EE-BAF4-64F426DAD7E2}"/>
    <cellStyle name="Currency 7 4 7 7" xfId="31692" xr:uid="{E57F272D-1ABB-4475-9524-10FA2EF6ECB8}"/>
    <cellStyle name="Currency 7 4 8" xfId="800" xr:uid="{00000000-0005-0000-0000-0000172E0000}"/>
    <cellStyle name="Currency 7 4 8 2" xfId="13870" xr:uid="{00000000-0005-0000-0000-0000182E0000}"/>
    <cellStyle name="Currency 7 4 8 2 2" xfId="36890" xr:uid="{960545C9-0A0A-489F-A2EA-DCD4CD4093F8}"/>
    <cellStyle name="Currency 7 4 8 3" xfId="19331" xr:uid="{00000000-0005-0000-0000-0000192E0000}"/>
    <cellStyle name="Currency 7 4 8 3 2" xfId="39350" xr:uid="{7EBE0904-F84C-4E09-A5CB-171538537220}"/>
    <cellStyle name="Currency 7 4 8 4" xfId="24789" xr:uid="{00000000-0005-0000-0000-00001A2E0000}"/>
    <cellStyle name="Currency 7 4 8 4 2" xfId="41811" xr:uid="{F5E6FB71-962B-4002-93C7-6740835E4B9D}"/>
    <cellStyle name="Currency 7 4 8 5" xfId="8412" xr:uid="{00000000-0005-0000-0000-00001B2E0000}"/>
    <cellStyle name="Currency 7 4 8 5 2" xfId="34430" xr:uid="{AB745D52-7059-4A50-8F94-B213AA2E7CF1}"/>
    <cellStyle name="Currency 7 4 8 6" xfId="29820" xr:uid="{FDCE1C25-F4E5-48C0-8F2C-388A2F5D8B7D}"/>
    <cellStyle name="Currency 7 4 9" xfId="7762" xr:uid="{00000000-0005-0000-0000-00001C2E0000}"/>
    <cellStyle name="Currency 7 4 9 2" xfId="34154" xr:uid="{BEF983A7-7CBB-463F-B9AF-3DC7306B05B9}"/>
    <cellStyle name="Currency 7 5" xfId="238" xr:uid="{00000000-0005-0000-0000-00001D2E0000}"/>
    <cellStyle name="Currency 7 5 10" xfId="13310" xr:uid="{00000000-0005-0000-0000-00001E2E0000}"/>
    <cellStyle name="Currency 7 5 10 2" xfId="36650" xr:uid="{BFE46961-99A4-4062-BACB-935EEC73D5B3}"/>
    <cellStyle name="Currency 7 5 11" xfId="18770" xr:uid="{00000000-0005-0000-0000-00001F2E0000}"/>
    <cellStyle name="Currency 7 5 11 2" xfId="39110" xr:uid="{3C71075C-4A26-472C-9949-5EF0E9FB3FFA}"/>
    <cellStyle name="Currency 7 5 12" xfId="24229" xr:uid="{00000000-0005-0000-0000-0000202E0000}"/>
    <cellStyle name="Currency 7 5 12 2" xfId="41571" xr:uid="{D32C938C-2CC3-44F5-AD3F-7DF0162362AC}"/>
    <cellStyle name="Currency 7 5 13" xfId="5559" xr:uid="{00000000-0005-0000-0000-0000212E0000}"/>
    <cellStyle name="Currency 7 5 13 2" xfId="32006" xr:uid="{C56C35C3-AC71-4AAE-9A92-6440ED20E73F}"/>
    <cellStyle name="Currency 7 5 14" xfId="29580" xr:uid="{D2B63ED4-DD59-4548-B76C-F7067DA2CE3C}"/>
    <cellStyle name="Currency 7 5 2" xfId="1258" xr:uid="{00000000-0005-0000-0000-0000222E0000}"/>
    <cellStyle name="Currency 7 5 2 2" xfId="8868" xr:uid="{00000000-0005-0000-0000-0000232E0000}"/>
    <cellStyle name="Currency 7 5 2 2 2" xfId="34778" xr:uid="{DF42EB74-7726-4099-B244-999B78A1C07A}"/>
    <cellStyle name="Currency 7 5 2 3" xfId="14326" xr:uid="{00000000-0005-0000-0000-0000242E0000}"/>
    <cellStyle name="Currency 7 5 2 3 2" xfId="37238" xr:uid="{A28121EC-598F-4F5A-A645-E8A52F8DB260}"/>
    <cellStyle name="Currency 7 5 2 4" xfId="19787" xr:uid="{00000000-0005-0000-0000-0000252E0000}"/>
    <cellStyle name="Currency 7 5 2 4 2" xfId="39698" xr:uid="{D902E807-60B9-4E94-9609-B077895736A0}"/>
    <cellStyle name="Currency 7 5 2 5" xfId="25245" xr:uid="{00000000-0005-0000-0000-0000262E0000}"/>
    <cellStyle name="Currency 7 5 2 5 2" xfId="42159" xr:uid="{989512B1-9AE0-4E30-8B65-EE0E76480725}"/>
    <cellStyle name="Currency 7 5 2 6" xfId="5871" xr:uid="{00000000-0005-0000-0000-0000272E0000}"/>
    <cellStyle name="Currency 7 5 2 6 2" xfId="32318" xr:uid="{92225CAB-DF72-4C6D-B9B2-7C5ED73A2C52}"/>
    <cellStyle name="Currency 7 5 2 7" xfId="30168" xr:uid="{96111360-A3A4-4112-BEEB-5D04520BACF3}"/>
    <cellStyle name="Currency 7 5 3" xfId="1999" xr:uid="{00000000-0005-0000-0000-0000282E0000}"/>
    <cellStyle name="Currency 7 5 3 2" xfId="9609" xr:uid="{00000000-0005-0000-0000-0000292E0000}"/>
    <cellStyle name="Currency 7 5 3 2 2" xfId="35090" xr:uid="{DEF17A32-5CCD-4A7F-9984-172195F17D86}"/>
    <cellStyle name="Currency 7 5 3 3" xfId="15066" xr:uid="{00000000-0005-0000-0000-00002A2E0000}"/>
    <cellStyle name="Currency 7 5 3 3 2" xfId="37550" xr:uid="{32984520-66DB-4A0D-8C28-521A3370F476}"/>
    <cellStyle name="Currency 7 5 3 4" xfId="20527" xr:uid="{00000000-0005-0000-0000-00002B2E0000}"/>
    <cellStyle name="Currency 7 5 3 4 2" xfId="40010" xr:uid="{34F8A170-F6BB-4BB8-9AEB-192B47A1BA26}"/>
    <cellStyle name="Currency 7 5 3 5" xfId="25985" xr:uid="{00000000-0005-0000-0000-00002C2E0000}"/>
    <cellStyle name="Currency 7 5 3 5 2" xfId="42471" xr:uid="{3093CFD2-D049-42EE-B359-4B21FF3DB147}"/>
    <cellStyle name="Currency 7 5 3 6" xfId="6183" xr:uid="{00000000-0005-0000-0000-00002D2E0000}"/>
    <cellStyle name="Currency 7 5 3 6 2" xfId="32630" xr:uid="{B3A3C726-55CC-4DDB-B9BC-3CFBA5C078DA}"/>
    <cellStyle name="Currency 7 5 3 7" xfId="30480" xr:uid="{8A7CEC4F-A7F9-4155-A418-75C90B6AE7B2}"/>
    <cellStyle name="Currency 7 5 4" xfId="2739" xr:uid="{00000000-0005-0000-0000-00002E2E0000}"/>
    <cellStyle name="Currency 7 5 4 2" xfId="10349" xr:uid="{00000000-0005-0000-0000-00002F2E0000}"/>
    <cellStyle name="Currency 7 5 4 2 2" xfId="35402" xr:uid="{E466D23B-24BF-42DB-BBC3-03C4986E4F73}"/>
    <cellStyle name="Currency 7 5 4 3" xfId="15806" xr:uid="{00000000-0005-0000-0000-0000302E0000}"/>
    <cellStyle name="Currency 7 5 4 3 2" xfId="37862" xr:uid="{37CCA21D-0ECB-4634-97D1-4B9BA1FD546B}"/>
    <cellStyle name="Currency 7 5 4 4" xfId="21267" xr:uid="{00000000-0005-0000-0000-0000312E0000}"/>
    <cellStyle name="Currency 7 5 4 4 2" xfId="40322" xr:uid="{973B092B-AB78-4B97-B1D5-F9059DDA4F85}"/>
    <cellStyle name="Currency 7 5 4 5" xfId="26725" xr:uid="{00000000-0005-0000-0000-0000322E0000}"/>
    <cellStyle name="Currency 7 5 4 5 2" xfId="42783" xr:uid="{3C3A2FEB-A00C-4E00-A489-A8FF723BD589}"/>
    <cellStyle name="Currency 7 5 4 6" xfId="6495" xr:uid="{00000000-0005-0000-0000-0000332E0000}"/>
    <cellStyle name="Currency 7 5 4 6 2" xfId="32942" xr:uid="{F6FB6CB3-87C2-4044-8303-5F3FBBDF46EA}"/>
    <cellStyle name="Currency 7 5 4 7" xfId="30792" xr:uid="{3870DFC7-A686-45A0-B71D-42E6D2C6273D}"/>
    <cellStyle name="Currency 7 5 5" xfId="3480" xr:uid="{00000000-0005-0000-0000-0000342E0000}"/>
    <cellStyle name="Currency 7 5 5 2" xfId="11089" xr:uid="{00000000-0005-0000-0000-0000352E0000}"/>
    <cellStyle name="Currency 7 5 5 2 2" xfId="35714" xr:uid="{A1C9B7CA-2D15-4853-AE77-800A8CB8364D}"/>
    <cellStyle name="Currency 7 5 5 3" xfId="16546" xr:uid="{00000000-0005-0000-0000-0000362E0000}"/>
    <cellStyle name="Currency 7 5 5 3 2" xfId="38174" xr:uid="{58C651D5-56E8-4C8E-BE55-C10B5E2AF4F7}"/>
    <cellStyle name="Currency 7 5 5 4" xfId="22007" xr:uid="{00000000-0005-0000-0000-0000372E0000}"/>
    <cellStyle name="Currency 7 5 5 4 2" xfId="40634" xr:uid="{4B3961C5-BC24-4AA0-A124-004B70A3475D}"/>
    <cellStyle name="Currency 7 5 5 5" xfId="27465" xr:uid="{00000000-0005-0000-0000-0000382E0000}"/>
    <cellStyle name="Currency 7 5 5 5 2" xfId="43095" xr:uid="{2184F975-308A-4ACA-9BFB-82D01BFFF5B9}"/>
    <cellStyle name="Currency 7 5 5 6" xfId="6807" xr:uid="{00000000-0005-0000-0000-0000392E0000}"/>
    <cellStyle name="Currency 7 5 5 6 2" xfId="33254" xr:uid="{49D06E51-F268-4912-9688-3EB940430205}"/>
    <cellStyle name="Currency 7 5 5 7" xfId="31104" xr:uid="{FF0E592E-A030-4E63-B354-103FF1500B36}"/>
    <cellStyle name="Currency 7 5 6" xfId="4221" xr:uid="{00000000-0005-0000-0000-00003A2E0000}"/>
    <cellStyle name="Currency 7 5 6 2" xfId="11830" xr:uid="{00000000-0005-0000-0000-00003B2E0000}"/>
    <cellStyle name="Currency 7 5 6 2 2" xfId="36026" xr:uid="{6BDCC29C-CC68-42DD-A217-D864D7513DC1}"/>
    <cellStyle name="Currency 7 5 6 3" xfId="17287" xr:uid="{00000000-0005-0000-0000-00003C2E0000}"/>
    <cellStyle name="Currency 7 5 6 3 2" xfId="38486" xr:uid="{628B3146-6E86-4646-BADD-F795013B5220}"/>
    <cellStyle name="Currency 7 5 6 4" xfId="22748" xr:uid="{00000000-0005-0000-0000-00003D2E0000}"/>
    <cellStyle name="Currency 7 5 6 4 2" xfId="40946" xr:uid="{246015BF-0D2C-4166-97F8-428E7574CA0A}"/>
    <cellStyle name="Currency 7 5 6 5" xfId="28206" xr:uid="{00000000-0005-0000-0000-00003E2E0000}"/>
    <cellStyle name="Currency 7 5 6 5 2" xfId="43407" xr:uid="{75FB35FF-3BA4-42DB-B3FE-E6024924BB33}"/>
    <cellStyle name="Currency 7 5 6 6" xfId="7119" xr:uid="{00000000-0005-0000-0000-00003F2E0000}"/>
    <cellStyle name="Currency 7 5 6 6 2" xfId="33566" xr:uid="{D73E6412-CA14-4258-B957-150BE5E2322B}"/>
    <cellStyle name="Currency 7 5 6 7" xfId="31416" xr:uid="{8FF7EF4E-106F-4B1B-A354-B287647D7263}"/>
    <cellStyle name="Currency 7 5 7" xfId="4961" xr:uid="{00000000-0005-0000-0000-0000402E0000}"/>
    <cellStyle name="Currency 7 5 7 2" xfId="12570" xr:uid="{00000000-0005-0000-0000-0000412E0000}"/>
    <cellStyle name="Currency 7 5 7 2 2" xfId="36338" xr:uid="{00A09E15-B2EE-43B5-A70F-EEA580A3C08B}"/>
    <cellStyle name="Currency 7 5 7 3" xfId="18027" xr:uid="{00000000-0005-0000-0000-0000422E0000}"/>
    <cellStyle name="Currency 7 5 7 3 2" xfId="38798" xr:uid="{0B4DECE1-B7DB-4081-ACA2-101DAE9A82F1}"/>
    <cellStyle name="Currency 7 5 7 4" xfId="23488" xr:uid="{00000000-0005-0000-0000-0000432E0000}"/>
    <cellStyle name="Currency 7 5 7 4 2" xfId="41258" xr:uid="{B75F0A76-7A7E-4BEB-AD2F-51A159232C4D}"/>
    <cellStyle name="Currency 7 5 7 5" xfId="28946" xr:uid="{00000000-0005-0000-0000-0000442E0000}"/>
    <cellStyle name="Currency 7 5 7 5 2" xfId="43719" xr:uid="{F0711C7A-ACE7-4FDD-91FF-5F6ED91FC143}"/>
    <cellStyle name="Currency 7 5 7 6" xfId="7431" xr:uid="{00000000-0005-0000-0000-0000452E0000}"/>
    <cellStyle name="Currency 7 5 7 6 2" xfId="33878" xr:uid="{68FA581A-CAB9-431F-B0C2-27FA7131015F}"/>
    <cellStyle name="Currency 7 5 7 7" xfId="31728" xr:uid="{779C083F-6A3C-475F-B215-597E43228B04}"/>
    <cellStyle name="Currency 7 5 8" xfId="836" xr:uid="{00000000-0005-0000-0000-0000462E0000}"/>
    <cellStyle name="Currency 7 5 8 2" xfId="13906" xr:uid="{00000000-0005-0000-0000-0000472E0000}"/>
    <cellStyle name="Currency 7 5 8 2 2" xfId="36926" xr:uid="{CA1C23E4-3EBD-4C69-B718-49A40A427BC6}"/>
    <cellStyle name="Currency 7 5 8 3" xfId="19367" xr:uid="{00000000-0005-0000-0000-0000482E0000}"/>
    <cellStyle name="Currency 7 5 8 3 2" xfId="39386" xr:uid="{62270A94-37B8-4455-8AB8-D0F3504D20C9}"/>
    <cellStyle name="Currency 7 5 8 4" xfId="24825" xr:uid="{00000000-0005-0000-0000-0000492E0000}"/>
    <cellStyle name="Currency 7 5 8 4 2" xfId="41847" xr:uid="{269AD073-9841-47BF-89B0-BFB555447A19}"/>
    <cellStyle name="Currency 7 5 8 5" xfId="8448" xr:uid="{00000000-0005-0000-0000-00004A2E0000}"/>
    <cellStyle name="Currency 7 5 8 5 2" xfId="34466" xr:uid="{07CB37E4-ED35-4A69-937B-4FC1B972ED62}"/>
    <cellStyle name="Currency 7 5 8 6" xfId="29856" xr:uid="{B0D0B76D-42B0-47A2-BECA-ECC7C5D79434}"/>
    <cellStyle name="Currency 7 5 9" xfId="7851" xr:uid="{00000000-0005-0000-0000-00004B2E0000}"/>
    <cellStyle name="Currency 7 5 9 2" xfId="34190" xr:uid="{747006FE-8948-408F-A5B0-7D1C91D340EC}"/>
    <cellStyle name="Currency 7 6" xfId="328" xr:uid="{00000000-0005-0000-0000-00004C2E0000}"/>
    <cellStyle name="Currency 7 6 10" xfId="13400" xr:uid="{00000000-0005-0000-0000-00004D2E0000}"/>
    <cellStyle name="Currency 7 6 10 2" xfId="36686" xr:uid="{5BAF14F0-4525-42C4-B1C3-14320B6FF464}"/>
    <cellStyle name="Currency 7 6 11" xfId="18860" xr:uid="{00000000-0005-0000-0000-00004E2E0000}"/>
    <cellStyle name="Currency 7 6 11 2" xfId="39146" xr:uid="{68AB219F-47EE-4E3F-B37E-B69AB2902416}"/>
    <cellStyle name="Currency 7 6 12" xfId="24319" xr:uid="{00000000-0005-0000-0000-00004F2E0000}"/>
    <cellStyle name="Currency 7 6 12 2" xfId="41607" xr:uid="{098DB487-9C90-4CC0-9B9E-F55C90837FE4}"/>
    <cellStyle name="Currency 7 6 13" xfId="5595" xr:uid="{00000000-0005-0000-0000-0000502E0000}"/>
    <cellStyle name="Currency 7 6 13 2" xfId="32042" xr:uid="{331CF7C4-67B5-42A7-94F0-0E0E98627268}"/>
    <cellStyle name="Currency 7 6 14" xfId="29616" xr:uid="{566818EC-DDDA-4F98-B72D-03F2D9C6B7D7}"/>
    <cellStyle name="Currency 7 6 2" xfId="1348" xr:uid="{00000000-0005-0000-0000-0000512E0000}"/>
    <cellStyle name="Currency 7 6 2 2" xfId="8958" xr:uid="{00000000-0005-0000-0000-0000522E0000}"/>
    <cellStyle name="Currency 7 6 2 2 2" xfId="34814" xr:uid="{DE24E31E-1415-44D3-A45D-1766FF145D40}"/>
    <cellStyle name="Currency 7 6 2 3" xfId="14416" xr:uid="{00000000-0005-0000-0000-0000532E0000}"/>
    <cellStyle name="Currency 7 6 2 3 2" xfId="37274" xr:uid="{EE245F3C-AF0E-49F5-8D2A-AAB38A5C9C2D}"/>
    <cellStyle name="Currency 7 6 2 4" xfId="19877" xr:uid="{00000000-0005-0000-0000-0000542E0000}"/>
    <cellStyle name="Currency 7 6 2 4 2" xfId="39734" xr:uid="{65264AA8-C6CF-4CE3-BC25-EC3590DEAC1E}"/>
    <cellStyle name="Currency 7 6 2 5" xfId="25335" xr:uid="{00000000-0005-0000-0000-0000552E0000}"/>
    <cellStyle name="Currency 7 6 2 5 2" xfId="42195" xr:uid="{3B0356DD-AF07-481B-809B-9757105CEED5}"/>
    <cellStyle name="Currency 7 6 2 6" xfId="5907" xr:uid="{00000000-0005-0000-0000-0000562E0000}"/>
    <cellStyle name="Currency 7 6 2 6 2" xfId="32354" xr:uid="{69FB8FC8-9AF2-4067-9E32-0B7829C6A662}"/>
    <cellStyle name="Currency 7 6 2 7" xfId="30204" xr:uid="{3C8D50DC-7BC1-4A7C-9143-839DC35ED918}"/>
    <cellStyle name="Currency 7 6 3" xfId="2089" xr:uid="{00000000-0005-0000-0000-0000572E0000}"/>
    <cellStyle name="Currency 7 6 3 2" xfId="9699" xr:uid="{00000000-0005-0000-0000-0000582E0000}"/>
    <cellStyle name="Currency 7 6 3 2 2" xfId="35126" xr:uid="{32CFE33D-0953-4D0F-8B3F-E7F07364CBD9}"/>
    <cellStyle name="Currency 7 6 3 3" xfId="15156" xr:uid="{00000000-0005-0000-0000-0000592E0000}"/>
    <cellStyle name="Currency 7 6 3 3 2" xfId="37586" xr:uid="{B6D24B2B-0EA1-49DF-92F0-C7701D1C6ABD}"/>
    <cellStyle name="Currency 7 6 3 4" xfId="20617" xr:uid="{00000000-0005-0000-0000-00005A2E0000}"/>
    <cellStyle name="Currency 7 6 3 4 2" xfId="40046" xr:uid="{6BB589EA-48C4-4D24-B0A8-0251D92E4CEF}"/>
    <cellStyle name="Currency 7 6 3 5" xfId="26075" xr:uid="{00000000-0005-0000-0000-00005B2E0000}"/>
    <cellStyle name="Currency 7 6 3 5 2" xfId="42507" xr:uid="{A7D8729A-1D22-470E-B474-B38A3E604D77}"/>
    <cellStyle name="Currency 7 6 3 6" xfId="6219" xr:uid="{00000000-0005-0000-0000-00005C2E0000}"/>
    <cellStyle name="Currency 7 6 3 6 2" xfId="32666" xr:uid="{D467EBCB-DF41-48BC-9DAE-6566D7268A8A}"/>
    <cellStyle name="Currency 7 6 3 7" xfId="30516" xr:uid="{060F14FE-DC85-4365-A8F5-E17DB8CECEAB}"/>
    <cellStyle name="Currency 7 6 4" xfId="2829" xr:uid="{00000000-0005-0000-0000-00005D2E0000}"/>
    <cellStyle name="Currency 7 6 4 2" xfId="10439" xr:uid="{00000000-0005-0000-0000-00005E2E0000}"/>
    <cellStyle name="Currency 7 6 4 2 2" xfId="35438" xr:uid="{197D80F1-E164-4725-8989-D854E7C8E8A7}"/>
    <cellStyle name="Currency 7 6 4 3" xfId="15896" xr:uid="{00000000-0005-0000-0000-00005F2E0000}"/>
    <cellStyle name="Currency 7 6 4 3 2" xfId="37898" xr:uid="{3698D7E3-1849-46CB-999C-69AC6423F5E9}"/>
    <cellStyle name="Currency 7 6 4 4" xfId="21357" xr:uid="{00000000-0005-0000-0000-0000602E0000}"/>
    <cellStyle name="Currency 7 6 4 4 2" xfId="40358" xr:uid="{08FA3F2C-B602-4450-BF06-C5EFA99A5AEA}"/>
    <cellStyle name="Currency 7 6 4 5" xfId="26815" xr:uid="{00000000-0005-0000-0000-0000612E0000}"/>
    <cellStyle name="Currency 7 6 4 5 2" xfId="42819" xr:uid="{13C8EFF0-41BD-4D67-8767-F3044BFDD293}"/>
    <cellStyle name="Currency 7 6 4 6" xfId="6531" xr:uid="{00000000-0005-0000-0000-0000622E0000}"/>
    <cellStyle name="Currency 7 6 4 6 2" xfId="32978" xr:uid="{1E571AF1-D807-4856-A383-8AEEC899EA5A}"/>
    <cellStyle name="Currency 7 6 4 7" xfId="30828" xr:uid="{BDD972BD-04D4-4B7E-B2E9-59D6C041817C}"/>
    <cellStyle name="Currency 7 6 5" xfId="3570" xr:uid="{00000000-0005-0000-0000-0000632E0000}"/>
    <cellStyle name="Currency 7 6 5 2" xfId="11179" xr:uid="{00000000-0005-0000-0000-0000642E0000}"/>
    <cellStyle name="Currency 7 6 5 2 2" xfId="35750" xr:uid="{40E52F76-99D5-4497-828E-354DB14C3FD5}"/>
    <cellStyle name="Currency 7 6 5 3" xfId="16636" xr:uid="{00000000-0005-0000-0000-0000652E0000}"/>
    <cellStyle name="Currency 7 6 5 3 2" xfId="38210" xr:uid="{72042835-60C7-46B9-9C45-C20958CC1269}"/>
    <cellStyle name="Currency 7 6 5 4" xfId="22097" xr:uid="{00000000-0005-0000-0000-0000662E0000}"/>
    <cellStyle name="Currency 7 6 5 4 2" xfId="40670" xr:uid="{3BE9C91B-4C64-4DF9-96A3-A0D1750B42E3}"/>
    <cellStyle name="Currency 7 6 5 5" xfId="27555" xr:uid="{00000000-0005-0000-0000-0000672E0000}"/>
    <cellStyle name="Currency 7 6 5 5 2" xfId="43131" xr:uid="{9198313D-2710-4048-AE8B-AC0F35FD038E}"/>
    <cellStyle name="Currency 7 6 5 6" xfId="6843" xr:uid="{00000000-0005-0000-0000-0000682E0000}"/>
    <cellStyle name="Currency 7 6 5 6 2" xfId="33290" xr:uid="{608B4308-1D9D-45A7-A953-5D8D2BDCBF44}"/>
    <cellStyle name="Currency 7 6 5 7" xfId="31140" xr:uid="{E03728F8-CA9B-4BDF-BD2B-5DED2303CFC7}"/>
    <cellStyle name="Currency 7 6 6" xfId="4311" xr:uid="{00000000-0005-0000-0000-0000692E0000}"/>
    <cellStyle name="Currency 7 6 6 2" xfId="11920" xr:uid="{00000000-0005-0000-0000-00006A2E0000}"/>
    <cellStyle name="Currency 7 6 6 2 2" xfId="36062" xr:uid="{CAEA2DF5-57E8-4EAD-BF09-A135D2D1C225}"/>
    <cellStyle name="Currency 7 6 6 3" xfId="17377" xr:uid="{00000000-0005-0000-0000-00006B2E0000}"/>
    <cellStyle name="Currency 7 6 6 3 2" xfId="38522" xr:uid="{138959BB-0BD7-426B-9DD9-79AE5ACB538D}"/>
    <cellStyle name="Currency 7 6 6 4" xfId="22838" xr:uid="{00000000-0005-0000-0000-00006C2E0000}"/>
    <cellStyle name="Currency 7 6 6 4 2" xfId="40982" xr:uid="{BF8FC280-18BB-40F4-82BD-3B00B3DA0342}"/>
    <cellStyle name="Currency 7 6 6 5" xfId="28296" xr:uid="{00000000-0005-0000-0000-00006D2E0000}"/>
    <cellStyle name="Currency 7 6 6 5 2" xfId="43443" xr:uid="{132E404D-6024-480E-9F08-99E5442125B9}"/>
    <cellStyle name="Currency 7 6 6 6" xfId="7155" xr:uid="{00000000-0005-0000-0000-00006E2E0000}"/>
    <cellStyle name="Currency 7 6 6 6 2" xfId="33602" xr:uid="{076AA0CF-D99F-4396-B258-6E626BB27ECE}"/>
    <cellStyle name="Currency 7 6 6 7" xfId="31452" xr:uid="{EBACF927-4739-4116-B548-8E2B5533AD54}"/>
    <cellStyle name="Currency 7 6 7" xfId="5051" xr:uid="{00000000-0005-0000-0000-00006F2E0000}"/>
    <cellStyle name="Currency 7 6 7 2" xfId="12660" xr:uid="{00000000-0005-0000-0000-0000702E0000}"/>
    <cellStyle name="Currency 7 6 7 2 2" xfId="36374" xr:uid="{DEE0E39E-FCE2-4752-B610-4767AFF69B1C}"/>
    <cellStyle name="Currency 7 6 7 3" xfId="18117" xr:uid="{00000000-0005-0000-0000-0000712E0000}"/>
    <cellStyle name="Currency 7 6 7 3 2" xfId="38834" xr:uid="{B6367F79-D5E5-4C9C-B776-AEDB0250696D}"/>
    <cellStyle name="Currency 7 6 7 4" xfId="23578" xr:uid="{00000000-0005-0000-0000-0000722E0000}"/>
    <cellStyle name="Currency 7 6 7 4 2" xfId="41294" xr:uid="{46F049B0-97D6-4CE7-928D-C43F991E256E}"/>
    <cellStyle name="Currency 7 6 7 5" xfId="29036" xr:uid="{00000000-0005-0000-0000-0000732E0000}"/>
    <cellStyle name="Currency 7 6 7 5 2" xfId="43755" xr:uid="{DE242F1A-3EAB-4BBF-9CDE-59A564B60AE6}"/>
    <cellStyle name="Currency 7 6 7 6" xfId="7467" xr:uid="{00000000-0005-0000-0000-0000742E0000}"/>
    <cellStyle name="Currency 7 6 7 6 2" xfId="33914" xr:uid="{F8D23572-5252-4BFF-AE75-8B48F46173CB}"/>
    <cellStyle name="Currency 7 6 7 7" xfId="31764" xr:uid="{29CA63F6-81BF-4A4E-89F8-CE4078AD9F86}"/>
    <cellStyle name="Currency 7 6 8" xfId="872" xr:uid="{00000000-0005-0000-0000-0000752E0000}"/>
    <cellStyle name="Currency 7 6 8 2" xfId="13942" xr:uid="{00000000-0005-0000-0000-0000762E0000}"/>
    <cellStyle name="Currency 7 6 8 2 2" xfId="36962" xr:uid="{C1FAD46B-7118-4FDD-85DE-3371156B3BD0}"/>
    <cellStyle name="Currency 7 6 8 3" xfId="19403" xr:uid="{00000000-0005-0000-0000-0000772E0000}"/>
    <cellStyle name="Currency 7 6 8 3 2" xfId="39422" xr:uid="{96E6D264-E874-427B-A31C-B7C59CBA0DC8}"/>
    <cellStyle name="Currency 7 6 8 4" xfId="24861" xr:uid="{00000000-0005-0000-0000-0000782E0000}"/>
    <cellStyle name="Currency 7 6 8 4 2" xfId="41883" xr:uid="{D63FB42E-C075-459B-B7B5-A93FF2E230A6}"/>
    <cellStyle name="Currency 7 6 8 5" xfId="8484" xr:uid="{00000000-0005-0000-0000-0000792E0000}"/>
    <cellStyle name="Currency 7 6 8 5 2" xfId="34502" xr:uid="{FB2FC920-AB43-47CB-822F-7C0C861AA6D8}"/>
    <cellStyle name="Currency 7 6 8 6" xfId="29892" xr:uid="{55CA3226-DD34-4016-90E5-DB7F24252B60}"/>
    <cellStyle name="Currency 7 6 9" xfId="7941" xr:uid="{00000000-0005-0000-0000-00007A2E0000}"/>
    <cellStyle name="Currency 7 6 9 2" xfId="34226" xr:uid="{E87691FC-52C8-4F08-8EAA-92FF44F1C2CC}"/>
    <cellStyle name="Currency 7 7" xfId="418" xr:uid="{00000000-0005-0000-0000-00007B2E0000}"/>
    <cellStyle name="Currency 7 7 10" xfId="13489" xr:uid="{00000000-0005-0000-0000-00007C2E0000}"/>
    <cellStyle name="Currency 7 7 10 2" xfId="36722" xr:uid="{CBE25D3F-3221-40DF-9082-46F6D181BDE0}"/>
    <cellStyle name="Currency 7 7 11" xfId="18949" xr:uid="{00000000-0005-0000-0000-00007D2E0000}"/>
    <cellStyle name="Currency 7 7 11 2" xfId="39182" xr:uid="{385C04B8-2611-449A-B0C7-F9B2B119783A}"/>
    <cellStyle name="Currency 7 7 12" xfId="24408" xr:uid="{00000000-0005-0000-0000-00007E2E0000}"/>
    <cellStyle name="Currency 7 7 12 2" xfId="41643" xr:uid="{DBD74FD9-6806-4268-B54C-73F778B91FE4}"/>
    <cellStyle name="Currency 7 7 13" xfId="5631" xr:uid="{00000000-0005-0000-0000-00007F2E0000}"/>
    <cellStyle name="Currency 7 7 13 2" xfId="32078" xr:uid="{2F23D039-BC61-475B-B15D-607EE39B057D}"/>
    <cellStyle name="Currency 7 7 14" xfId="29652" xr:uid="{57CCD301-ABED-4E0D-B076-C49812D05852}"/>
    <cellStyle name="Currency 7 7 2" xfId="1437" xr:uid="{00000000-0005-0000-0000-0000802E0000}"/>
    <cellStyle name="Currency 7 7 2 2" xfId="9047" xr:uid="{00000000-0005-0000-0000-0000812E0000}"/>
    <cellStyle name="Currency 7 7 2 2 2" xfId="34850" xr:uid="{5845B8EE-7EC3-4E21-91AC-8531FA5799AA}"/>
    <cellStyle name="Currency 7 7 2 3" xfId="14505" xr:uid="{00000000-0005-0000-0000-0000822E0000}"/>
    <cellStyle name="Currency 7 7 2 3 2" xfId="37310" xr:uid="{79E68673-3120-44EF-A2A2-6E1B9268A7C6}"/>
    <cellStyle name="Currency 7 7 2 4" xfId="19966" xr:uid="{00000000-0005-0000-0000-0000832E0000}"/>
    <cellStyle name="Currency 7 7 2 4 2" xfId="39770" xr:uid="{CC2FE765-71D1-4708-9683-64C1AA537611}"/>
    <cellStyle name="Currency 7 7 2 5" xfId="25424" xr:uid="{00000000-0005-0000-0000-0000842E0000}"/>
    <cellStyle name="Currency 7 7 2 5 2" xfId="42231" xr:uid="{26E9FD75-126E-4031-B2E0-181481435CDF}"/>
    <cellStyle name="Currency 7 7 2 6" xfId="5943" xr:uid="{00000000-0005-0000-0000-0000852E0000}"/>
    <cellStyle name="Currency 7 7 2 6 2" xfId="32390" xr:uid="{C90996D4-CFA0-42C8-9025-80E7B83931B6}"/>
    <cellStyle name="Currency 7 7 2 7" xfId="30240" xr:uid="{6ADDF13B-2EE4-46A2-9A4B-4FC662260F2D}"/>
    <cellStyle name="Currency 7 7 3" xfId="2178" xr:uid="{00000000-0005-0000-0000-0000862E0000}"/>
    <cellStyle name="Currency 7 7 3 2" xfId="9788" xr:uid="{00000000-0005-0000-0000-0000872E0000}"/>
    <cellStyle name="Currency 7 7 3 2 2" xfId="35162" xr:uid="{BE943D52-0148-4674-9CC2-88BFF300765D}"/>
    <cellStyle name="Currency 7 7 3 3" xfId="15245" xr:uid="{00000000-0005-0000-0000-0000882E0000}"/>
    <cellStyle name="Currency 7 7 3 3 2" xfId="37622" xr:uid="{CCDE8A26-FEE8-4FFF-97D3-F94E7541D0A0}"/>
    <cellStyle name="Currency 7 7 3 4" xfId="20706" xr:uid="{00000000-0005-0000-0000-0000892E0000}"/>
    <cellStyle name="Currency 7 7 3 4 2" xfId="40082" xr:uid="{2D121D61-F04E-46C3-9C8D-72A1C6E175FB}"/>
    <cellStyle name="Currency 7 7 3 5" xfId="26164" xr:uid="{00000000-0005-0000-0000-00008A2E0000}"/>
    <cellStyle name="Currency 7 7 3 5 2" xfId="42543" xr:uid="{D57FB53D-9279-4EA4-B129-7099FA38AADC}"/>
    <cellStyle name="Currency 7 7 3 6" xfId="6255" xr:uid="{00000000-0005-0000-0000-00008B2E0000}"/>
    <cellStyle name="Currency 7 7 3 6 2" xfId="32702" xr:uid="{A0E142B4-542E-4182-AEA8-6C00E66E714D}"/>
    <cellStyle name="Currency 7 7 3 7" xfId="30552" xr:uid="{31AC3E5C-CB7A-409F-A9FA-BAF5CB91C8F0}"/>
    <cellStyle name="Currency 7 7 4" xfId="2918" xr:uid="{00000000-0005-0000-0000-00008C2E0000}"/>
    <cellStyle name="Currency 7 7 4 2" xfId="10528" xr:uid="{00000000-0005-0000-0000-00008D2E0000}"/>
    <cellStyle name="Currency 7 7 4 2 2" xfId="35474" xr:uid="{2905CFD8-1C39-4A6E-97A1-302DF849C423}"/>
    <cellStyle name="Currency 7 7 4 3" xfId="15985" xr:uid="{00000000-0005-0000-0000-00008E2E0000}"/>
    <cellStyle name="Currency 7 7 4 3 2" xfId="37934" xr:uid="{EC84859F-572D-40E1-B47B-F4F4E3F27A4F}"/>
    <cellStyle name="Currency 7 7 4 4" xfId="21446" xr:uid="{00000000-0005-0000-0000-00008F2E0000}"/>
    <cellStyle name="Currency 7 7 4 4 2" xfId="40394" xr:uid="{EDBE9BC8-5BCC-4895-A7C8-01FF73F6361A}"/>
    <cellStyle name="Currency 7 7 4 5" xfId="26904" xr:uid="{00000000-0005-0000-0000-0000902E0000}"/>
    <cellStyle name="Currency 7 7 4 5 2" xfId="42855" xr:uid="{5BE50783-09F9-44EE-942D-D36E39A10112}"/>
    <cellStyle name="Currency 7 7 4 6" xfId="6567" xr:uid="{00000000-0005-0000-0000-0000912E0000}"/>
    <cellStyle name="Currency 7 7 4 6 2" xfId="33014" xr:uid="{9794DFAD-34F5-4A89-9546-EF8C0211A241}"/>
    <cellStyle name="Currency 7 7 4 7" xfId="30864" xr:uid="{6F4F16E4-E403-48CA-8270-6D0215544F77}"/>
    <cellStyle name="Currency 7 7 5" xfId="3659" xr:uid="{00000000-0005-0000-0000-0000922E0000}"/>
    <cellStyle name="Currency 7 7 5 2" xfId="11268" xr:uid="{00000000-0005-0000-0000-0000932E0000}"/>
    <cellStyle name="Currency 7 7 5 2 2" xfId="35786" xr:uid="{293E6042-691C-41F6-BE74-2557547C9221}"/>
    <cellStyle name="Currency 7 7 5 3" xfId="16725" xr:uid="{00000000-0005-0000-0000-0000942E0000}"/>
    <cellStyle name="Currency 7 7 5 3 2" xfId="38246" xr:uid="{27074380-EE80-4EFB-AF4D-991D664DBD73}"/>
    <cellStyle name="Currency 7 7 5 4" xfId="22186" xr:uid="{00000000-0005-0000-0000-0000952E0000}"/>
    <cellStyle name="Currency 7 7 5 4 2" xfId="40706" xr:uid="{E52E25B9-51A5-4250-91BD-63F2EF1BC403}"/>
    <cellStyle name="Currency 7 7 5 5" xfId="27644" xr:uid="{00000000-0005-0000-0000-0000962E0000}"/>
    <cellStyle name="Currency 7 7 5 5 2" xfId="43167" xr:uid="{66C0DCA9-ADC0-4D81-B407-474D7247E2FB}"/>
    <cellStyle name="Currency 7 7 5 6" xfId="6879" xr:uid="{00000000-0005-0000-0000-0000972E0000}"/>
    <cellStyle name="Currency 7 7 5 6 2" xfId="33326" xr:uid="{FD7EAD26-0F92-4F5E-AE73-E1A469C64C6B}"/>
    <cellStyle name="Currency 7 7 5 7" xfId="31176" xr:uid="{5BE9DDC9-7776-42F9-B60C-EDD9966ADFC1}"/>
    <cellStyle name="Currency 7 7 6" xfId="4400" xr:uid="{00000000-0005-0000-0000-0000982E0000}"/>
    <cellStyle name="Currency 7 7 6 2" xfId="12009" xr:uid="{00000000-0005-0000-0000-0000992E0000}"/>
    <cellStyle name="Currency 7 7 6 2 2" xfId="36098" xr:uid="{13A9F8B6-9AA1-403A-9C6B-4D9E1827A3E4}"/>
    <cellStyle name="Currency 7 7 6 3" xfId="17466" xr:uid="{00000000-0005-0000-0000-00009A2E0000}"/>
    <cellStyle name="Currency 7 7 6 3 2" xfId="38558" xr:uid="{689BA51D-6697-4C9B-B034-BE4B71423826}"/>
    <cellStyle name="Currency 7 7 6 4" xfId="22927" xr:uid="{00000000-0005-0000-0000-00009B2E0000}"/>
    <cellStyle name="Currency 7 7 6 4 2" xfId="41018" xr:uid="{4807D936-F0E2-4554-978F-07320405D39B}"/>
    <cellStyle name="Currency 7 7 6 5" xfId="28385" xr:uid="{00000000-0005-0000-0000-00009C2E0000}"/>
    <cellStyle name="Currency 7 7 6 5 2" xfId="43479" xr:uid="{E82BDF86-8792-49A6-B6C4-2DFCEA84D216}"/>
    <cellStyle name="Currency 7 7 6 6" xfId="7191" xr:uid="{00000000-0005-0000-0000-00009D2E0000}"/>
    <cellStyle name="Currency 7 7 6 6 2" xfId="33638" xr:uid="{602FC3A3-53C3-4971-A5D6-488035A8385E}"/>
    <cellStyle name="Currency 7 7 6 7" xfId="31488" xr:uid="{1C51CA09-A423-42D5-AAF9-A248CE645E95}"/>
    <cellStyle name="Currency 7 7 7" xfId="5140" xr:uid="{00000000-0005-0000-0000-00009E2E0000}"/>
    <cellStyle name="Currency 7 7 7 2" xfId="12749" xr:uid="{00000000-0005-0000-0000-00009F2E0000}"/>
    <cellStyle name="Currency 7 7 7 2 2" xfId="36410" xr:uid="{265E1671-AAB2-4883-A61F-533F1911E20E}"/>
    <cellStyle name="Currency 7 7 7 3" xfId="18206" xr:uid="{00000000-0005-0000-0000-0000A02E0000}"/>
    <cellStyle name="Currency 7 7 7 3 2" xfId="38870" xr:uid="{ADD703B8-37DF-4729-BCDB-482466163FD9}"/>
    <cellStyle name="Currency 7 7 7 4" xfId="23667" xr:uid="{00000000-0005-0000-0000-0000A12E0000}"/>
    <cellStyle name="Currency 7 7 7 4 2" xfId="41330" xr:uid="{7C90F762-5F04-414D-80D5-1F446B60F485}"/>
    <cellStyle name="Currency 7 7 7 5" xfId="29125" xr:uid="{00000000-0005-0000-0000-0000A22E0000}"/>
    <cellStyle name="Currency 7 7 7 5 2" xfId="43791" xr:uid="{3E7C40CC-3269-4919-856F-E76AABC37F7C}"/>
    <cellStyle name="Currency 7 7 7 6" xfId="7503" xr:uid="{00000000-0005-0000-0000-0000A32E0000}"/>
    <cellStyle name="Currency 7 7 7 6 2" xfId="33950" xr:uid="{6D47844E-B026-4DBE-B4FB-F39C8261EB6B}"/>
    <cellStyle name="Currency 7 7 7 7" xfId="31800" xr:uid="{28A7B047-8779-4438-AA31-270CBF404B9C}"/>
    <cellStyle name="Currency 7 7 8" xfId="908" xr:uid="{00000000-0005-0000-0000-0000A42E0000}"/>
    <cellStyle name="Currency 7 7 8 2" xfId="13978" xr:uid="{00000000-0005-0000-0000-0000A52E0000}"/>
    <cellStyle name="Currency 7 7 8 2 2" xfId="36998" xr:uid="{AB294D5D-199A-4272-AA3C-34F254D3DA1B}"/>
    <cellStyle name="Currency 7 7 8 3" xfId="19439" xr:uid="{00000000-0005-0000-0000-0000A62E0000}"/>
    <cellStyle name="Currency 7 7 8 3 2" xfId="39458" xr:uid="{F2D7E058-C4E9-4BBD-A6AC-3C51877277E2}"/>
    <cellStyle name="Currency 7 7 8 4" xfId="24897" xr:uid="{00000000-0005-0000-0000-0000A72E0000}"/>
    <cellStyle name="Currency 7 7 8 4 2" xfId="41919" xr:uid="{E5271A92-BDF2-4500-B57A-FA3AF60C5231}"/>
    <cellStyle name="Currency 7 7 8 5" xfId="8520" xr:uid="{00000000-0005-0000-0000-0000A82E0000}"/>
    <cellStyle name="Currency 7 7 8 5 2" xfId="34538" xr:uid="{BBCD7A77-189C-4B52-B953-B39547E41671}"/>
    <cellStyle name="Currency 7 7 8 6" xfId="29928" xr:uid="{A1F0F09B-0D56-4773-A9F2-A1FFA65F4A62}"/>
    <cellStyle name="Currency 7 7 9" xfId="8030" xr:uid="{00000000-0005-0000-0000-0000A92E0000}"/>
    <cellStyle name="Currency 7 7 9 2" xfId="34262" xr:uid="{5C49F1AE-508F-4FF4-AB2C-3AC95808F29E}"/>
    <cellStyle name="Currency 7 8" xfId="507" xr:uid="{00000000-0005-0000-0000-0000AA2E0000}"/>
    <cellStyle name="Currency 7 8 10" xfId="13578" xr:uid="{00000000-0005-0000-0000-0000AB2E0000}"/>
    <cellStyle name="Currency 7 8 10 2" xfId="36758" xr:uid="{56F623ED-C5CB-439D-825C-AD39F643333E}"/>
    <cellStyle name="Currency 7 8 11" xfId="19038" xr:uid="{00000000-0005-0000-0000-0000AC2E0000}"/>
    <cellStyle name="Currency 7 8 11 2" xfId="39218" xr:uid="{AC8876AE-A31F-4F68-BAC2-821A32DF7567}"/>
    <cellStyle name="Currency 7 8 12" xfId="24497" xr:uid="{00000000-0005-0000-0000-0000AD2E0000}"/>
    <cellStyle name="Currency 7 8 12 2" xfId="41679" xr:uid="{A46431D3-E013-4383-B555-17E2720FF2FB}"/>
    <cellStyle name="Currency 7 8 13" xfId="5667" xr:uid="{00000000-0005-0000-0000-0000AE2E0000}"/>
    <cellStyle name="Currency 7 8 13 2" xfId="32114" xr:uid="{B50C02CE-1498-4A77-A153-8E2E018754B2}"/>
    <cellStyle name="Currency 7 8 14" xfId="29688" xr:uid="{6881B742-F80B-4140-BD2C-0B1F42C91B21}"/>
    <cellStyle name="Currency 7 8 2" xfId="1526" xr:uid="{00000000-0005-0000-0000-0000AF2E0000}"/>
    <cellStyle name="Currency 7 8 2 2" xfId="9136" xr:uid="{00000000-0005-0000-0000-0000B02E0000}"/>
    <cellStyle name="Currency 7 8 2 2 2" xfId="34886" xr:uid="{9D2CBC9A-4DCC-475E-A978-D9D2A2FD5DFB}"/>
    <cellStyle name="Currency 7 8 2 3" xfId="14594" xr:uid="{00000000-0005-0000-0000-0000B12E0000}"/>
    <cellStyle name="Currency 7 8 2 3 2" xfId="37346" xr:uid="{A0FF0809-1D13-4C58-BA1B-FCAECADE193D}"/>
    <cellStyle name="Currency 7 8 2 4" xfId="20055" xr:uid="{00000000-0005-0000-0000-0000B22E0000}"/>
    <cellStyle name="Currency 7 8 2 4 2" xfId="39806" xr:uid="{0AFA287E-8E9B-43B3-B630-0C6ADCB565CF}"/>
    <cellStyle name="Currency 7 8 2 5" xfId="25513" xr:uid="{00000000-0005-0000-0000-0000B32E0000}"/>
    <cellStyle name="Currency 7 8 2 5 2" xfId="42267" xr:uid="{BB39C609-6B0F-4B51-AB66-1FED8EB763E4}"/>
    <cellStyle name="Currency 7 8 2 6" xfId="5979" xr:uid="{00000000-0005-0000-0000-0000B42E0000}"/>
    <cellStyle name="Currency 7 8 2 6 2" xfId="32426" xr:uid="{B61AEB74-6D3A-4EF6-8721-5ACE1E54E576}"/>
    <cellStyle name="Currency 7 8 2 7" xfId="30276" xr:uid="{60BA2209-3800-4767-BD6D-E6AEF4B17494}"/>
    <cellStyle name="Currency 7 8 3" xfId="2267" xr:uid="{00000000-0005-0000-0000-0000B52E0000}"/>
    <cellStyle name="Currency 7 8 3 2" xfId="9877" xr:uid="{00000000-0005-0000-0000-0000B62E0000}"/>
    <cellStyle name="Currency 7 8 3 2 2" xfId="35198" xr:uid="{54DB1A63-CA98-48B8-970E-88CBFDF593CD}"/>
    <cellStyle name="Currency 7 8 3 3" xfId="15334" xr:uid="{00000000-0005-0000-0000-0000B72E0000}"/>
    <cellStyle name="Currency 7 8 3 3 2" xfId="37658" xr:uid="{1B410ED9-62BC-41BE-9475-75B8EAE04C0E}"/>
    <cellStyle name="Currency 7 8 3 4" xfId="20795" xr:uid="{00000000-0005-0000-0000-0000B82E0000}"/>
    <cellStyle name="Currency 7 8 3 4 2" xfId="40118" xr:uid="{82614C3E-AEC1-4543-8C6D-0690C048BEA5}"/>
    <cellStyle name="Currency 7 8 3 5" xfId="26253" xr:uid="{00000000-0005-0000-0000-0000B92E0000}"/>
    <cellStyle name="Currency 7 8 3 5 2" xfId="42579" xr:uid="{B0FF0588-01C4-46FC-9D2F-ADBD1B65A823}"/>
    <cellStyle name="Currency 7 8 3 6" xfId="6291" xr:uid="{00000000-0005-0000-0000-0000BA2E0000}"/>
    <cellStyle name="Currency 7 8 3 6 2" xfId="32738" xr:uid="{FD7C162A-05AC-4D7E-A1EE-4F0F1897E732}"/>
    <cellStyle name="Currency 7 8 3 7" xfId="30588" xr:uid="{ADE23546-5D75-48F8-81AB-76A3EA760EC1}"/>
    <cellStyle name="Currency 7 8 4" xfId="3007" xr:uid="{00000000-0005-0000-0000-0000BB2E0000}"/>
    <cellStyle name="Currency 7 8 4 2" xfId="10617" xr:uid="{00000000-0005-0000-0000-0000BC2E0000}"/>
    <cellStyle name="Currency 7 8 4 2 2" xfId="35510" xr:uid="{7CDA1E14-9CDF-41CD-9539-FD11102394E1}"/>
    <cellStyle name="Currency 7 8 4 3" xfId="16074" xr:uid="{00000000-0005-0000-0000-0000BD2E0000}"/>
    <cellStyle name="Currency 7 8 4 3 2" xfId="37970" xr:uid="{F3634483-B3E1-4F62-8672-BE173A6CE9AF}"/>
    <cellStyle name="Currency 7 8 4 4" xfId="21535" xr:uid="{00000000-0005-0000-0000-0000BE2E0000}"/>
    <cellStyle name="Currency 7 8 4 4 2" xfId="40430" xr:uid="{4EC17411-F57C-4775-9B90-A0339C35EE0D}"/>
    <cellStyle name="Currency 7 8 4 5" xfId="26993" xr:uid="{00000000-0005-0000-0000-0000BF2E0000}"/>
    <cellStyle name="Currency 7 8 4 5 2" xfId="42891" xr:uid="{B02B036B-5F56-4396-8483-A15FB1040826}"/>
    <cellStyle name="Currency 7 8 4 6" xfId="6603" xr:uid="{00000000-0005-0000-0000-0000C02E0000}"/>
    <cellStyle name="Currency 7 8 4 6 2" xfId="33050" xr:uid="{0C5F6713-798A-42A1-83AA-3BD30D439236}"/>
    <cellStyle name="Currency 7 8 4 7" xfId="30900" xr:uid="{B62B7526-BE00-43F9-9BD1-26AE26D94C00}"/>
    <cellStyle name="Currency 7 8 5" xfId="3748" xr:uid="{00000000-0005-0000-0000-0000C12E0000}"/>
    <cellStyle name="Currency 7 8 5 2" xfId="11357" xr:uid="{00000000-0005-0000-0000-0000C22E0000}"/>
    <cellStyle name="Currency 7 8 5 2 2" xfId="35822" xr:uid="{34C5368B-4A8C-470A-971B-DE3B1116F991}"/>
    <cellStyle name="Currency 7 8 5 3" xfId="16814" xr:uid="{00000000-0005-0000-0000-0000C32E0000}"/>
    <cellStyle name="Currency 7 8 5 3 2" xfId="38282" xr:uid="{98EBD902-0731-44B8-8E55-8ABA016BED04}"/>
    <cellStyle name="Currency 7 8 5 4" xfId="22275" xr:uid="{00000000-0005-0000-0000-0000C42E0000}"/>
    <cellStyle name="Currency 7 8 5 4 2" xfId="40742" xr:uid="{26C02672-86D7-4896-84A8-97DEC22C7A4A}"/>
    <cellStyle name="Currency 7 8 5 5" xfId="27733" xr:uid="{00000000-0005-0000-0000-0000C52E0000}"/>
    <cellStyle name="Currency 7 8 5 5 2" xfId="43203" xr:uid="{14941815-9913-40E8-BBB9-57F0659DED73}"/>
    <cellStyle name="Currency 7 8 5 6" xfId="6915" xr:uid="{00000000-0005-0000-0000-0000C62E0000}"/>
    <cellStyle name="Currency 7 8 5 6 2" xfId="33362" xr:uid="{AAC42F8C-E3B1-4F99-A4D3-7388E1854081}"/>
    <cellStyle name="Currency 7 8 5 7" xfId="31212" xr:uid="{4D815AB5-00C3-4F53-AF37-C86A9A4917BA}"/>
    <cellStyle name="Currency 7 8 6" xfId="4489" xr:uid="{00000000-0005-0000-0000-0000C72E0000}"/>
    <cellStyle name="Currency 7 8 6 2" xfId="12098" xr:uid="{00000000-0005-0000-0000-0000C82E0000}"/>
    <cellStyle name="Currency 7 8 6 2 2" xfId="36134" xr:uid="{28D08A8B-566B-4B9E-90A3-124DC0FD13C4}"/>
    <cellStyle name="Currency 7 8 6 3" xfId="17555" xr:uid="{00000000-0005-0000-0000-0000C92E0000}"/>
    <cellStyle name="Currency 7 8 6 3 2" xfId="38594" xr:uid="{98582D35-9D69-4E7C-A3E3-7BACFC996622}"/>
    <cellStyle name="Currency 7 8 6 4" xfId="23016" xr:uid="{00000000-0005-0000-0000-0000CA2E0000}"/>
    <cellStyle name="Currency 7 8 6 4 2" xfId="41054" xr:uid="{F8C3F2F6-5E27-48CB-B12D-3E2AAB00036B}"/>
    <cellStyle name="Currency 7 8 6 5" xfId="28474" xr:uid="{00000000-0005-0000-0000-0000CB2E0000}"/>
    <cellStyle name="Currency 7 8 6 5 2" xfId="43515" xr:uid="{6BE2BD9C-D155-485D-8992-ADB079FFA7E7}"/>
    <cellStyle name="Currency 7 8 6 6" xfId="7227" xr:uid="{00000000-0005-0000-0000-0000CC2E0000}"/>
    <cellStyle name="Currency 7 8 6 6 2" xfId="33674" xr:uid="{D9CEF501-0D47-432F-917A-7041E18F5B82}"/>
    <cellStyle name="Currency 7 8 6 7" xfId="31524" xr:uid="{A0213038-21EA-496F-8594-C51C1AAEE411}"/>
    <cellStyle name="Currency 7 8 7" xfId="5229" xr:uid="{00000000-0005-0000-0000-0000CD2E0000}"/>
    <cellStyle name="Currency 7 8 7 2" xfId="12838" xr:uid="{00000000-0005-0000-0000-0000CE2E0000}"/>
    <cellStyle name="Currency 7 8 7 2 2" xfId="36446" xr:uid="{6F7A7847-3158-4C63-AB84-532A2F90A2FA}"/>
    <cellStyle name="Currency 7 8 7 3" xfId="18295" xr:uid="{00000000-0005-0000-0000-0000CF2E0000}"/>
    <cellStyle name="Currency 7 8 7 3 2" xfId="38906" xr:uid="{ABD958BE-9218-42C0-884E-1B31F0C44DFF}"/>
    <cellStyle name="Currency 7 8 7 4" xfId="23756" xr:uid="{00000000-0005-0000-0000-0000D02E0000}"/>
    <cellStyle name="Currency 7 8 7 4 2" xfId="41366" xr:uid="{A89E177A-42A3-44FA-AEC2-3C7E5984B281}"/>
    <cellStyle name="Currency 7 8 7 5" xfId="29214" xr:uid="{00000000-0005-0000-0000-0000D12E0000}"/>
    <cellStyle name="Currency 7 8 7 5 2" xfId="43827" xr:uid="{15FB55EF-7487-4A59-AA0A-01C538224313}"/>
    <cellStyle name="Currency 7 8 7 6" xfId="7539" xr:uid="{00000000-0005-0000-0000-0000D22E0000}"/>
    <cellStyle name="Currency 7 8 7 6 2" xfId="33986" xr:uid="{F3EDA5C5-57B4-4A55-92EE-9C1294CA7DDB}"/>
    <cellStyle name="Currency 7 8 7 7" xfId="31836" xr:uid="{598D6FFC-FC39-4A6D-9B13-456FBC27E47B}"/>
    <cellStyle name="Currency 7 8 8" xfId="944" xr:uid="{00000000-0005-0000-0000-0000D32E0000}"/>
    <cellStyle name="Currency 7 8 8 2" xfId="14014" xr:uid="{00000000-0005-0000-0000-0000D42E0000}"/>
    <cellStyle name="Currency 7 8 8 2 2" xfId="37034" xr:uid="{FD5082F9-BBA3-477F-8FF9-C44D9CC38BE5}"/>
    <cellStyle name="Currency 7 8 8 3" xfId="19475" xr:uid="{00000000-0005-0000-0000-0000D52E0000}"/>
    <cellStyle name="Currency 7 8 8 3 2" xfId="39494" xr:uid="{E08B42A0-D98C-46E7-B5C0-75E237D852EB}"/>
    <cellStyle name="Currency 7 8 8 4" xfId="24933" xr:uid="{00000000-0005-0000-0000-0000D62E0000}"/>
    <cellStyle name="Currency 7 8 8 4 2" xfId="41955" xr:uid="{F3CC8663-4824-40EB-B7BD-889021C02D8E}"/>
    <cellStyle name="Currency 7 8 8 5" xfId="8556" xr:uid="{00000000-0005-0000-0000-0000D72E0000}"/>
    <cellStyle name="Currency 7 8 8 5 2" xfId="34574" xr:uid="{07EB0AFF-5235-4E32-8665-097FE5CE801B}"/>
    <cellStyle name="Currency 7 8 8 6" xfId="29964" xr:uid="{9988F824-8F0A-436B-A7F9-62AD155DAAD0}"/>
    <cellStyle name="Currency 7 8 9" xfId="8119" xr:uid="{00000000-0005-0000-0000-0000D82E0000}"/>
    <cellStyle name="Currency 7 8 9 2" xfId="34298" xr:uid="{8805A526-A244-46CE-8E71-43EDFFB5C261}"/>
    <cellStyle name="Currency 7 9" xfId="596" xr:uid="{00000000-0005-0000-0000-0000D92E0000}"/>
    <cellStyle name="Currency 7 9 10" xfId="13667" xr:uid="{00000000-0005-0000-0000-0000DA2E0000}"/>
    <cellStyle name="Currency 7 9 10 2" xfId="36794" xr:uid="{CF12506C-1E12-42B0-9A1B-4044E1638E1C}"/>
    <cellStyle name="Currency 7 9 11" xfId="19127" xr:uid="{00000000-0005-0000-0000-0000DB2E0000}"/>
    <cellStyle name="Currency 7 9 11 2" xfId="39254" xr:uid="{B2CBB24B-280E-4B5C-A66F-BF0122BF61B6}"/>
    <cellStyle name="Currency 7 9 12" xfId="24586" xr:uid="{00000000-0005-0000-0000-0000DC2E0000}"/>
    <cellStyle name="Currency 7 9 12 2" xfId="41715" xr:uid="{867E4F6C-2E1F-4F80-AF3A-C110B4805A7F}"/>
    <cellStyle name="Currency 7 9 13" xfId="5703" xr:uid="{00000000-0005-0000-0000-0000DD2E0000}"/>
    <cellStyle name="Currency 7 9 13 2" xfId="32150" xr:uid="{274BD42D-B7C5-47B8-A9CA-4E95A2559D7B}"/>
    <cellStyle name="Currency 7 9 14" xfId="29724" xr:uid="{1C1AC028-9F21-4C1F-92D4-FE26B5F99432}"/>
    <cellStyle name="Currency 7 9 2" xfId="1615" xr:uid="{00000000-0005-0000-0000-0000DE2E0000}"/>
    <cellStyle name="Currency 7 9 2 2" xfId="9225" xr:uid="{00000000-0005-0000-0000-0000DF2E0000}"/>
    <cellStyle name="Currency 7 9 2 2 2" xfId="34922" xr:uid="{76FF7A04-C24C-4498-93EB-CEFD71A991B5}"/>
    <cellStyle name="Currency 7 9 2 3" xfId="14683" xr:uid="{00000000-0005-0000-0000-0000E02E0000}"/>
    <cellStyle name="Currency 7 9 2 3 2" xfId="37382" xr:uid="{92C0B03F-3BDE-43DE-863A-02BB5D5A88B7}"/>
    <cellStyle name="Currency 7 9 2 4" xfId="20144" xr:uid="{00000000-0005-0000-0000-0000E12E0000}"/>
    <cellStyle name="Currency 7 9 2 4 2" xfId="39842" xr:uid="{5478364A-09C3-48FD-B015-243B44D8B32F}"/>
    <cellStyle name="Currency 7 9 2 5" xfId="25602" xr:uid="{00000000-0005-0000-0000-0000E22E0000}"/>
    <cellStyle name="Currency 7 9 2 5 2" xfId="42303" xr:uid="{5AC8A35F-503E-4FEF-992C-3555DFF963F3}"/>
    <cellStyle name="Currency 7 9 2 6" xfId="6015" xr:uid="{00000000-0005-0000-0000-0000E32E0000}"/>
    <cellStyle name="Currency 7 9 2 6 2" xfId="32462" xr:uid="{8510AE9F-D8AC-4728-B8BE-F4F9BEFC4C44}"/>
    <cellStyle name="Currency 7 9 2 7" xfId="30312" xr:uid="{96FF9342-658B-48F2-9535-6E186DBFB03D}"/>
    <cellStyle name="Currency 7 9 3" xfId="2356" xr:uid="{00000000-0005-0000-0000-0000E42E0000}"/>
    <cellStyle name="Currency 7 9 3 2" xfId="9966" xr:uid="{00000000-0005-0000-0000-0000E52E0000}"/>
    <cellStyle name="Currency 7 9 3 2 2" xfId="35234" xr:uid="{3D657F96-C8AC-457C-86F7-4A48A0D1329D}"/>
    <cellStyle name="Currency 7 9 3 3" xfId="15423" xr:uid="{00000000-0005-0000-0000-0000E62E0000}"/>
    <cellStyle name="Currency 7 9 3 3 2" xfId="37694" xr:uid="{351DEA07-A9DF-44A1-8903-70156E828FA6}"/>
    <cellStyle name="Currency 7 9 3 4" xfId="20884" xr:uid="{00000000-0005-0000-0000-0000E72E0000}"/>
    <cellStyle name="Currency 7 9 3 4 2" xfId="40154" xr:uid="{DB497824-2EAE-4287-ABBA-E5BCD5A47E74}"/>
    <cellStyle name="Currency 7 9 3 5" xfId="26342" xr:uid="{00000000-0005-0000-0000-0000E82E0000}"/>
    <cellStyle name="Currency 7 9 3 5 2" xfId="42615" xr:uid="{DB46173D-C904-4848-9039-1507920F487E}"/>
    <cellStyle name="Currency 7 9 3 6" xfId="6327" xr:uid="{00000000-0005-0000-0000-0000E92E0000}"/>
    <cellStyle name="Currency 7 9 3 6 2" xfId="32774" xr:uid="{76BC49D0-61A3-4B4E-89AB-BB4DD4E49418}"/>
    <cellStyle name="Currency 7 9 3 7" xfId="30624" xr:uid="{D9FC43C8-54C5-49FE-BEDF-2AB9CE02908D}"/>
    <cellStyle name="Currency 7 9 4" xfId="3096" xr:uid="{00000000-0005-0000-0000-0000EA2E0000}"/>
    <cellStyle name="Currency 7 9 4 2" xfId="10706" xr:uid="{00000000-0005-0000-0000-0000EB2E0000}"/>
    <cellStyle name="Currency 7 9 4 2 2" xfId="35546" xr:uid="{E63CFD03-33A1-4BDA-A25E-565F978BF4A9}"/>
    <cellStyle name="Currency 7 9 4 3" xfId="16163" xr:uid="{00000000-0005-0000-0000-0000EC2E0000}"/>
    <cellStyle name="Currency 7 9 4 3 2" xfId="38006" xr:uid="{6B81EB96-802E-4261-8773-117AF75372EB}"/>
    <cellStyle name="Currency 7 9 4 4" xfId="21624" xr:uid="{00000000-0005-0000-0000-0000ED2E0000}"/>
    <cellStyle name="Currency 7 9 4 4 2" xfId="40466" xr:uid="{F275E277-B034-4C30-A977-3E7808E83A18}"/>
    <cellStyle name="Currency 7 9 4 5" xfId="27082" xr:uid="{00000000-0005-0000-0000-0000EE2E0000}"/>
    <cellStyle name="Currency 7 9 4 5 2" xfId="42927" xr:uid="{F1B7C116-CD2A-4820-B71A-B214C1471653}"/>
    <cellStyle name="Currency 7 9 4 6" xfId="6639" xr:uid="{00000000-0005-0000-0000-0000EF2E0000}"/>
    <cellStyle name="Currency 7 9 4 6 2" xfId="33086" xr:uid="{2AB55A2E-F9DB-40A4-BB9E-50C32C154934}"/>
    <cellStyle name="Currency 7 9 4 7" xfId="30936" xr:uid="{C511F323-4FC6-44AE-94AA-DD845270E553}"/>
    <cellStyle name="Currency 7 9 5" xfId="3837" xr:uid="{00000000-0005-0000-0000-0000F02E0000}"/>
    <cellStyle name="Currency 7 9 5 2" xfId="11446" xr:uid="{00000000-0005-0000-0000-0000F12E0000}"/>
    <cellStyle name="Currency 7 9 5 2 2" xfId="35858" xr:uid="{851A86EF-B49F-4B68-B2BC-9B3B145E5151}"/>
    <cellStyle name="Currency 7 9 5 3" xfId="16903" xr:uid="{00000000-0005-0000-0000-0000F22E0000}"/>
    <cellStyle name="Currency 7 9 5 3 2" xfId="38318" xr:uid="{436FB127-EE1D-4B26-9B90-1DC3769CCA24}"/>
    <cellStyle name="Currency 7 9 5 4" xfId="22364" xr:uid="{00000000-0005-0000-0000-0000F32E0000}"/>
    <cellStyle name="Currency 7 9 5 4 2" xfId="40778" xr:uid="{49A88144-AF7B-4965-941C-A1EBDD09A378}"/>
    <cellStyle name="Currency 7 9 5 5" xfId="27822" xr:uid="{00000000-0005-0000-0000-0000F42E0000}"/>
    <cellStyle name="Currency 7 9 5 5 2" xfId="43239" xr:uid="{510DBC28-0123-43CD-AB50-12A89423784B}"/>
    <cellStyle name="Currency 7 9 5 6" xfId="6951" xr:uid="{00000000-0005-0000-0000-0000F52E0000}"/>
    <cellStyle name="Currency 7 9 5 6 2" xfId="33398" xr:uid="{16D9324D-1A35-4073-A664-159479CBB767}"/>
    <cellStyle name="Currency 7 9 5 7" xfId="31248" xr:uid="{8F517402-23EA-4ED5-8254-CE4E1D3C93CE}"/>
    <cellStyle name="Currency 7 9 6" xfId="4578" xr:uid="{00000000-0005-0000-0000-0000F62E0000}"/>
    <cellStyle name="Currency 7 9 6 2" xfId="12187" xr:uid="{00000000-0005-0000-0000-0000F72E0000}"/>
    <cellStyle name="Currency 7 9 6 2 2" xfId="36170" xr:uid="{1E1C7ACD-8D07-4E06-BBBD-175317064D6A}"/>
    <cellStyle name="Currency 7 9 6 3" xfId="17644" xr:uid="{00000000-0005-0000-0000-0000F82E0000}"/>
    <cellStyle name="Currency 7 9 6 3 2" xfId="38630" xr:uid="{A05C424E-24E2-413C-B7D2-FB7F20C1AF5D}"/>
    <cellStyle name="Currency 7 9 6 4" xfId="23105" xr:uid="{00000000-0005-0000-0000-0000F92E0000}"/>
    <cellStyle name="Currency 7 9 6 4 2" xfId="41090" xr:uid="{53EFE721-51D3-4D72-961B-5242945473E3}"/>
    <cellStyle name="Currency 7 9 6 5" xfId="28563" xr:uid="{00000000-0005-0000-0000-0000FA2E0000}"/>
    <cellStyle name="Currency 7 9 6 5 2" xfId="43551" xr:uid="{D526FCCB-B367-45F7-A08A-0B8CD69BB9C0}"/>
    <cellStyle name="Currency 7 9 6 6" xfId="7263" xr:uid="{00000000-0005-0000-0000-0000FB2E0000}"/>
    <cellStyle name="Currency 7 9 6 6 2" xfId="33710" xr:uid="{51A67C14-F8D8-41FE-81C8-4012C0D2365B}"/>
    <cellStyle name="Currency 7 9 6 7" xfId="31560" xr:uid="{E1233766-C894-40EA-82FC-CC783F68A72A}"/>
    <cellStyle name="Currency 7 9 7" xfId="5318" xr:uid="{00000000-0005-0000-0000-0000FC2E0000}"/>
    <cellStyle name="Currency 7 9 7 2" xfId="12927" xr:uid="{00000000-0005-0000-0000-0000FD2E0000}"/>
    <cellStyle name="Currency 7 9 7 2 2" xfId="36482" xr:uid="{3E00317F-E692-4B05-9D22-E059D801BC68}"/>
    <cellStyle name="Currency 7 9 7 3" xfId="18384" xr:uid="{00000000-0005-0000-0000-0000FE2E0000}"/>
    <cellStyle name="Currency 7 9 7 3 2" xfId="38942" xr:uid="{C6B98014-D70E-47F1-A40F-701CB5359816}"/>
    <cellStyle name="Currency 7 9 7 4" xfId="23845" xr:uid="{00000000-0005-0000-0000-0000FF2E0000}"/>
    <cellStyle name="Currency 7 9 7 4 2" xfId="41402" xr:uid="{D4BCDFE7-58EA-4234-986C-68CACB51911B}"/>
    <cellStyle name="Currency 7 9 7 5" xfId="29303" xr:uid="{00000000-0005-0000-0000-0000002F0000}"/>
    <cellStyle name="Currency 7 9 7 5 2" xfId="43863" xr:uid="{35EE98C5-9703-420B-B51F-74DC8EA7417D}"/>
    <cellStyle name="Currency 7 9 7 6" xfId="7575" xr:uid="{00000000-0005-0000-0000-0000012F0000}"/>
    <cellStyle name="Currency 7 9 7 6 2" xfId="34022" xr:uid="{F651EC30-1D2D-40E5-98E5-871580A88FA4}"/>
    <cellStyle name="Currency 7 9 7 7" xfId="31872" xr:uid="{4CA0866B-DC93-4479-A16B-CD99AF15784E}"/>
    <cellStyle name="Currency 7 9 8" xfId="980" xr:uid="{00000000-0005-0000-0000-0000022F0000}"/>
    <cellStyle name="Currency 7 9 8 2" xfId="14050" xr:uid="{00000000-0005-0000-0000-0000032F0000}"/>
    <cellStyle name="Currency 7 9 8 2 2" xfId="37070" xr:uid="{4B49820B-C35B-4991-8474-FEBF0F3386EA}"/>
    <cellStyle name="Currency 7 9 8 3" xfId="19511" xr:uid="{00000000-0005-0000-0000-0000042F0000}"/>
    <cellStyle name="Currency 7 9 8 3 2" xfId="39530" xr:uid="{CEC768EE-E0AB-4656-8BB1-38FF43D5964B}"/>
    <cellStyle name="Currency 7 9 8 4" xfId="24969" xr:uid="{00000000-0005-0000-0000-0000052F0000}"/>
    <cellStyle name="Currency 7 9 8 4 2" xfId="41991" xr:uid="{4106920B-44AC-41AD-BCCD-EDBCE271491F}"/>
    <cellStyle name="Currency 7 9 8 5" xfId="8592" xr:uid="{00000000-0005-0000-0000-0000062F0000}"/>
    <cellStyle name="Currency 7 9 8 5 2" xfId="34610" xr:uid="{E979F6D8-1D68-46B2-90C3-E19651808C06}"/>
    <cellStyle name="Currency 7 9 8 6" xfId="30000" xr:uid="{C8E1D9F2-8DCF-4902-94C3-41449D319E60}"/>
    <cellStyle name="Currency 7 9 9" xfId="8208" xr:uid="{00000000-0005-0000-0000-0000072F0000}"/>
    <cellStyle name="Currency 7 9 9 2" xfId="34334" xr:uid="{64C5A3D6-9D12-4727-83C3-411352E5E856}"/>
    <cellStyle name="Currency 8" xfId="20" xr:uid="{00000000-0005-0000-0000-0000082F0000}"/>
    <cellStyle name="Currency 8 10" xfId="687" xr:uid="{00000000-0005-0000-0000-0000092F0000}"/>
    <cellStyle name="Currency 8 10 10" xfId="13758" xr:uid="{00000000-0005-0000-0000-00000A2F0000}"/>
    <cellStyle name="Currency 8 10 10 2" xfId="36831" xr:uid="{2BA5019C-7C88-4B04-988A-80DEC8E53A62}"/>
    <cellStyle name="Currency 8 10 11" xfId="19218" xr:uid="{00000000-0005-0000-0000-00000B2F0000}"/>
    <cellStyle name="Currency 8 10 11 2" xfId="39291" xr:uid="{8B609B47-8B44-40B0-BC98-898941A960FA}"/>
    <cellStyle name="Currency 8 10 12" xfId="24677" xr:uid="{00000000-0005-0000-0000-00000C2F0000}"/>
    <cellStyle name="Currency 8 10 12 2" xfId="41752" xr:uid="{F57CC1A3-8DE8-4D6A-B8CA-BDA147BDE1A3}"/>
    <cellStyle name="Currency 8 10 13" xfId="5740" xr:uid="{00000000-0005-0000-0000-00000D2F0000}"/>
    <cellStyle name="Currency 8 10 13 2" xfId="32187" xr:uid="{F4232E6B-EB4D-47ED-B678-08F4ADB4A6D8}"/>
    <cellStyle name="Currency 8 10 14" xfId="29761" xr:uid="{0D4D0058-6336-4817-B114-ED747196ADC5}"/>
    <cellStyle name="Currency 8 10 2" xfId="1706" xr:uid="{00000000-0005-0000-0000-00000E2F0000}"/>
    <cellStyle name="Currency 8 10 2 2" xfId="9316" xr:uid="{00000000-0005-0000-0000-00000F2F0000}"/>
    <cellStyle name="Currency 8 10 2 2 2" xfId="34959" xr:uid="{A456EDA1-E4C0-4EE9-BD49-57EDBEDE494B}"/>
    <cellStyle name="Currency 8 10 2 3" xfId="14774" xr:uid="{00000000-0005-0000-0000-0000102F0000}"/>
    <cellStyle name="Currency 8 10 2 3 2" xfId="37419" xr:uid="{BE38326E-FCB0-4336-A73C-C5712E694C1E}"/>
    <cellStyle name="Currency 8 10 2 4" xfId="20235" xr:uid="{00000000-0005-0000-0000-0000112F0000}"/>
    <cellStyle name="Currency 8 10 2 4 2" xfId="39879" xr:uid="{2CB674F5-FE9E-4DA9-B525-DA55383A7A6B}"/>
    <cellStyle name="Currency 8 10 2 5" xfId="25693" xr:uid="{00000000-0005-0000-0000-0000122F0000}"/>
    <cellStyle name="Currency 8 10 2 5 2" xfId="42340" xr:uid="{877547A7-B7CD-4830-8673-D09499F2FDE9}"/>
    <cellStyle name="Currency 8 10 2 6" xfId="6052" xr:uid="{00000000-0005-0000-0000-0000132F0000}"/>
    <cellStyle name="Currency 8 10 2 6 2" xfId="32499" xr:uid="{AFB7FC80-FDB5-48F8-8001-E3D8C89B1443}"/>
    <cellStyle name="Currency 8 10 2 7" xfId="30349" xr:uid="{8EFB6185-CA0D-45F7-8AB2-9CFD0AD08049}"/>
    <cellStyle name="Currency 8 10 3" xfId="2447" xr:uid="{00000000-0005-0000-0000-0000142F0000}"/>
    <cellStyle name="Currency 8 10 3 2" xfId="10057" xr:uid="{00000000-0005-0000-0000-0000152F0000}"/>
    <cellStyle name="Currency 8 10 3 2 2" xfId="35271" xr:uid="{2D48ACC7-FEFD-4D16-BB55-EF6F2C433353}"/>
    <cellStyle name="Currency 8 10 3 3" xfId="15514" xr:uid="{00000000-0005-0000-0000-0000162F0000}"/>
    <cellStyle name="Currency 8 10 3 3 2" xfId="37731" xr:uid="{8379DAA4-3AB0-4E5F-9915-539A41363F3B}"/>
    <cellStyle name="Currency 8 10 3 4" xfId="20975" xr:uid="{00000000-0005-0000-0000-0000172F0000}"/>
    <cellStyle name="Currency 8 10 3 4 2" xfId="40191" xr:uid="{B5554D98-AD2F-4968-B758-75161B561E11}"/>
    <cellStyle name="Currency 8 10 3 5" xfId="26433" xr:uid="{00000000-0005-0000-0000-0000182F0000}"/>
    <cellStyle name="Currency 8 10 3 5 2" xfId="42652" xr:uid="{AD206403-53D9-4FB7-BB48-756B09BFD118}"/>
    <cellStyle name="Currency 8 10 3 6" xfId="6364" xr:uid="{00000000-0005-0000-0000-0000192F0000}"/>
    <cellStyle name="Currency 8 10 3 6 2" xfId="32811" xr:uid="{C12D42CF-207B-4DB7-810D-9F5B2D0DCB2F}"/>
    <cellStyle name="Currency 8 10 3 7" xfId="30661" xr:uid="{51842515-014A-459F-B8C3-DB13A5F6197D}"/>
    <cellStyle name="Currency 8 10 4" xfId="3187" xr:uid="{00000000-0005-0000-0000-00001A2F0000}"/>
    <cellStyle name="Currency 8 10 4 2" xfId="10797" xr:uid="{00000000-0005-0000-0000-00001B2F0000}"/>
    <cellStyle name="Currency 8 10 4 2 2" xfId="35583" xr:uid="{72C13988-9DE9-47F7-B51D-0225BAA32134}"/>
    <cellStyle name="Currency 8 10 4 3" xfId="16254" xr:uid="{00000000-0005-0000-0000-00001C2F0000}"/>
    <cellStyle name="Currency 8 10 4 3 2" xfId="38043" xr:uid="{EB36DD34-61C7-4478-AE58-1836BC20E549}"/>
    <cellStyle name="Currency 8 10 4 4" xfId="21715" xr:uid="{00000000-0005-0000-0000-00001D2F0000}"/>
    <cellStyle name="Currency 8 10 4 4 2" xfId="40503" xr:uid="{ACC7737A-3FCA-4290-AC11-9455CB472A4C}"/>
    <cellStyle name="Currency 8 10 4 5" xfId="27173" xr:uid="{00000000-0005-0000-0000-00001E2F0000}"/>
    <cellStyle name="Currency 8 10 4 5 2" xfId="42964" xr:uid="{473DA516-1B73-4470-A371-C8B8579BCAB6}"/>
    <cellStyle name="Currency 8 10 4 6" xfId="6676" xr:uid="{00000000-0005-0000-0000-00001F2F0000}"/>
    <cellStyle name="Currency 8 10 4 6 2" xfId="33123" xr:uid="{91D4A95D-C4AA-4DEA-B6CF-ACFA66C27454}"/>
    <cellStyle name="Currency 8 10 4 7" xfId="30973" xr:uid="{11EA47C3-03EC-4682-8C3D-EF1BE191CB6B}"/>
    <cellStyle name="Currency 8 10 5" xfId="3928" xr:uid="{00000000-0005-0000-0000-0000202F0000}"/>
    <cellStyle name="Currency 8 10 5 2" xfId="11537" xr:uid="{00000000-0005-0000-0000-0000212F0000}"/>
    <cellStyle name="Currency 8 10 5 2 2" xfId="35895" xr:uid="{EC972062-950E-43D1-9EFA-A9AD55140760}"/>
    <cellStyle name="Currency 8 10 5 3" xfId="16994" xr:uid="{00000000-0005-0000-0000-0000222F0000}"/>
    <cellStyle name="Currency 8 10 5 3 2" xfId="38355" xr:uid="{509860E8-0210-4FBB-9C0E-16F88551AA85}"/>
    <cellStyle name="Currency 8 10 5 4" xfId="22455" xr:uid="{00000000-0005-0000-0000-0000232F0000}"/>
    <cellStyle name="Currency 8 10 5 4 2" xfId="40815" xr:uid="{9A7EE7F0-1E1B-4D15-894B-073196F699BD}"/>
    <cellStyle name="Currency 8 10 5 5" xfId="27913" xr:uid="{00000000-0005-0000-0000-0000242F0000}"/>
    <cellStyle name="Currency 8 10 5 5 2" xfId="43276" xr:uid="{D98C6007-68D2-4DEB-85BC-376DF4642EC6}"/>
    <cellStyle name="Currency 8 10 5 6" xfId="6988" xr:uid="{00000000-0005-0000-0000-0000252F0000}"/>
    <cellStyle name="Currency 8 10 5 6 2" xfId="33435" xr:uid="{907D3148-78F9-4EAB-A33B-BE15C1A19339}"/>
    <cellStyle name="Currency 8 10 5 7" xfId="31285" xr:uid="{A1298531-6894-4CB9-A9DF-7772D39D120B}"/>
    <cellStyle name="Currency 8 10 6" xfId="4669" xr:uid="{00000000-0005-0000-0000-0000262F0000}"/>
    <cellStyle name="Currency 8 10 6 2" xfId="12278" xr:uid="{00000000-0005-0000-0000-0000272F0000}"/>
    <cellStyle name="Currency 8 10 6 2 2" xfId="36207" xr:uid="{BF3CD023-861C-4BBD-9D25-B97A52B5AC4B}"/>
    <cellStyle name="Currency 8 10 6 3" xfId="17735" xr:uid="{00000000-0005-0000-0000-0000282F0000}"/>
    <cellStyle name="Currency 8 10 6 3 2" xfId="38667" xr:uid="{EEC4A766-BE6B-4725-9640-E259C83FB42A}"/>
    <cellStyle name="Currency 8 10 6 4" xfId="23196" xr:uid="{00000000-0005-0000-0000-0000292F0000}"/>
    <cellStyle name="Currency 8 10 6 4 2" xfId="41127" xr:uid="{BD7E8CC0-FD70-4342-AA1F-612097EFAA32}"/>
    <cellStyle name="Currency 8 10 6 5" xfId="28654" xr:uid="{00000000-0005-0000-0000-00002A2F0000}"/>
    <cellStyle name="Currency 8 10 6 5 2" xfId="43588" xr:uid="{AD8491B7-89FF-4FCB-BD69-05372B0741E7}"/>
    <cellStyle name="Currency 8 10 6 6" xfId="7300" xr:uid="{00000000-0005-0000-0000-00002B2F0000}"/>
    <cellStyle name="Currency 8 10 6 6 2" xfId="33747" xr:uid="{EB0CAD9D-2560-420F-A400-AC1C3CD46A3A}"/>
    <cellStyle name="Currency 8 10 6 7" xfId="31597" xr:uid="{34C62BC5-09D5-4383-8F73-EF54468C579A}"/>
    <cellStyle name="Currency 8 10 7" xfId="5409" xr:uid="{00000000-0005-0000-0000-00002C2F0000}"/>
    <cellStyle name="Currency 8 10 7 2" xfId="13018" xr:uid="{00000000-0005-0000-0000-00002D2F0000}"/>
    <cellStyle name="Currency 8 10 7 2 2" xfId="36519" xr:uid="{9A110D2C-AC5F-46A8-990F-D574125D281B}"/>
    <cellStyle name="Currency 8 10 7 3" xfId="18475" xr:uid="{00000000-0005-0000-0000-00002E2F0000}"/>
    <cellStyle name="Currency 8 10 7 3 2" xfId="38979" xr:uid="{EEC957DD-7286-4937-97E5-D17826956A95}"/>
    <cellStyle name="Currency 8 10 7 4" xfId="23936" xr:uid="{00000000-0005-0000-0000-00002F2F0000}"/>
    <cellStyle name="Currency 8 10 7 4 2" xfId="41439" xr:uid="{C7240845-49D9-4D8E-86F9-24382042E578}"/>
    <cellStyle name="Currency 8 10 7 5" xfId="29394" xr:uid="{00000000-0005-0000-0000-0000302F0000}"/>
    <cellStyle name="Currency 8 10 7 5 2" xfId="43900" xr:uid="{DD056E9F-71E0-4869-A598-A773851E508B}"/>
    <cellStyle name="Currency 8 10 7 6" xfId="7612" xr:uid="{00000000-0005-0000-0000-0000312F0000}"/>
    <cellStyle name="Currency 8 10 7 6 2" xfId="34059" xr:uid="{A5EEB7A5-7D5A-462A-A82E-CE9D9A75B983}"/>
    <cellStyle name="Currency 8 10 7 7" xfId="31909" xr:uid="{6E8600DF-CA83-4FCA-A458-8DE5217F08EB}"/>
    <cellStyle name="Currency 8 10 8" xfId="1017" xr:uid="{00000000-0005-0000-0000-0000322F0000}"/>
    <cellStyle name="Currency 8 10 8 2" xfId="14087" xr:uid="{00000000-0005-0000-0000-0000332F0000}"/>
    <cellStyle name="Currency 8 10 8 2 2" xfId="37107" xr:uid="{21D88E61-DE0F-4FC5-A674-C9DFF5A36F88}"/>
    <cellStyle name="Currency 8 10 8 3" xfId="19548" xr:uid="{00000000-0005-0000-0000-0000342F0000}"/>
    <cellStyle name="Currency 8 10 8 3 2" xfId="39567" xr:uid="{B935E86E-F918-461C-8614-94FA8A25EBD6}"/>
    <cellStyle name="Currency 8 10 8 4" xfId="25006" xr:uid="{00000000-0005-0000-0000-0000352F0000}"/>
    <cellStyle name="Currency 8 10 8 4 2" xfId="42028" xr:uid="{BDD781A1-29B6-45F5-93C1-2592D7794EE5}"/>
    <cellStyle name="Currency 8 10 8 5" xfId="8629" xr:uid="{00000000-0005-0000-0000-0000362F0000}"/>
    <cellStyle name="Currency 8 10 8 5 2" xfId="34647" xr:uid="{0C1B4F54-D6FF-4CAB-A823-D001C9B6C332}"/>
    <cellStyle name="Currency 8 10 8 6" xfId="30037" xr:uid="{7CFC4176-0026-43A1-884C-51793D00355F}"/>
    <cellStyle name="Currency 8 10 9" xfId="8299" xr:uid="{00000000-0005-0000-0000-0000372F0000}"/>
    <cellStyle name="Currency 8 10 9 2" xfId="34371" xr:uid="{2908EB9F-C233-4FEC-8B2D-595B9726A4B2}"/>
    <cellStyle name="Currency 8 11" xfId="122" xr:uid="{00000000-0005-0000-0000-0000382F0000}"/>
    <cellStyle name="Currency 8 11 10" xfId="18656" xr:uid="{00000000-0005-0000-0000-0000392F0000}"/>
    <cellStyle name="Currency 8 11 10 2" xfId="39051" xr:uid="{E3AE5562-FD8E-407A-9CA4-BF3525D625A4}"/>
    <cellStyle name="Currency 8 11 11" xfId="24115" xr:uid="{00000000-0005-0000-0000-00003A2F0000}"/>
    <cellStyle name="Currency 8 11 11 2" xfId="41512" xr:uid="{593F9D32-E375-486D-9784-F709FEBC867C}"/>
    <cellStyle name="Currency 8 11 12" xfId="5812" xr:uid="{00000000-0005-0000-0000-00003B2F0000}"/>
    <cellStyle name="Currency 8 11 12 2" xfId="32259" xr:uid="{53704BBF-29C4-4183-89A9-28E48C781910}"/>
    <cellStyle name="Currency 8 11 13" xfId="29521" xr:uid="{930E7BD2-D3E2-4D1E-AD6C-2007304CF2C9}"/>
    <cellStyle name="Currency 8 11 2" xfId="1885" xr:uid="{00000000-0005-0000-0000-00003C2F0000}"/>
    <cellStyle name="Currency 8 11 2 2" xfId="9495" xr:uid="{00000000-0005-0000-0000-00003D2F0000}"/>
    <cellStyle name="Currency 8 11 2 2 2" xfId="35031" xr:uid="{D6C297F0-7CA7-4CEC-BF50-5DD1F037A729}"/>
    <cellStyle name="Currency 8 11 2 3" xfId="14952" xr:uid="{00000000-0005-0000-0000-00003E2F0000}"/>
    <cellStyle name="Currency 8 11 2 3 2" xfId="37491" xr:uid="{03E9450A-5B5E-4FC5-AE3C-458DFC47510D}"/>
    <cellStyle name="Currency 8 11 2 4" xfId="20413" xr:uid="{00000000-0005-0000-0000-00003F2F0000}"/>
    <cellStyle name="Currency 8 11 2 4 2" xfId="39951" xr:uid="{C4A05CD7-945F-4CD1-9217-F1A9D1278956}"/>
    <cellStyle name="Currency 8 11 2 5" xfId="25871" xr:uid="{00000000-0005-0000-0000-0000402F0000}"/>
    <cellStyle name="Currency 8 11 2 5 2" xfId="42412" xr:uid="{54461EA5-6C30-4BD7-AE79-B1AEEE34A580}"/>
    <cellStyle name="Currency 8 11 2 6" xfId="6124" xr:uid="{00000000-0005-0000-0000-0000412F0000}"/>
    <cellStyle name="Currency 8 11 2 6 2" xfId="32571" xr:uid="{2B5CB3D9-5592-4CB2-927B-6E5BA6207B12}"/>
    <cellStyle name="Currency 8 11 2 7" xfId="30421" xr:uid="{3D15E591-53CE-4AFA-91F4-395CECE8E790}"/>
    <cellStyle name="Currency 8 11 3" xfId="2625" xr:uid="{00000000-0005-0000-0000-0000422F0000}"/>
    <cellStyle name="Currency 8 11 3 2" xfId="10235" xr:uid="{00000000-0005-0000-0000-0000432F0000}"/>
    <cellStyle name="Currency 8 11 3 2 2" xfId="35343" xr:uid="{40E350F1-2041-4ECA-93A2-C740C52272DA}"/>
    <cellStyle name="Currency 8 11 3 3" xfId="15692" xr:uid="{00000000-0005-0000-0000-0000442F0000}"/>
    <cellStyle name="Currency 8 11 3 3 2" xfId="37803" xr:uid="{AD638AA2-0089-40B0-A483-8AF286CC864E}"/>
    <cellStyle name="Currency 8 11 3 4" xfId="21153" xr:uid="{00000000-0005-0000-0000-0000452F0000}"/>
    <cellStyle name="Currency 8 11 3 4 2" xfId="40263" xr:uid="{56449FED-11E6-4B5C-A134-7A305EBC8835}"/>
    <cellStyle name="Currency 8 11 3 5" xfId="26611" xr:uid="{00000000-0005-0000-0000-0000462F0000}"/>
    <cellStyle name="Currency 8 11 3 5 2" xfId="42724" xr:uid="{EEF3FA3D-5F97-4894-BCB1-2E3D308276CF}"/>
    <cellStyle name="Currency 8 11 3 6" xfId="6436" xr:uid="{00000000-0005-0000-0000-0000472F0000}"/>
    <cellStyle name="Currency 8 11 3 6 2" xfId="32883" xr:uid="{F043A3D5-BF0A-48E7-BDB4-E49C1DFEAA70}"/>
    <cellStyle name="Currency 8 11 3 7" xfId="30733" xr:uid="{29ED6212-B440-4340-857A-D22AC5BE27D5}"/>
    <cellStyle name="Currency 8 11 4" xfId="3366" xr:uid="{00000000-0005-0000-0000-0000482F0000}"/>
    <cellStyle name="Currency 8 11 4 2" xfId="10975" xr:uid="{00000000-0005-0000-0000-0000492F0000}"/>
    <cellStyle name="Currency 8 11 4 2 2" xfId="35655" xr:uid="{B4FB9379-A68A-48CD-997B-8D17124F179D}"/>
    <cellStyle name="Currency 8 11 4 3" xfId="16432" xr:uid="{00000000-0005-0000-0000-00004A2F0000}"/>
    <cellStyle name="Currency 8 11 4 3 2" xfId="38115" xr:uid="{C3885E21-98A4-426F-AC4F-108BC29489EE}"/>
    <cellStyle name="Currency 8 11 4 4" xfId="21893" xr:uid="{00000000-0005-0000-0000-00004B2F0000}"/>
    <cellStyle name="Currency 8 11 4 4 2" xfId="40575" xr:uid="{86E016BA-C0C1-4315-BED7-9E7961F37CA9}"/>
    <cellStyle name="Currency 8 11 4 5" xfId="27351" xr:uid="{00000000-0005-0000-0000-00004C2F0000}"/>
    <cellStyle name="Currency 8 11 4 5 2" xfId="43036" xr:uid="{E16D45F2-A7E1-44C7-9ECA-49AB45898DF3}"/>
    <cellStyle name="Currency 8 11 4 6" xfId="6748" xr:uid="{00000000-0005-0000-0000-00004D2F0000}"/>
    <cellStyle name="Currency 8 11 4 6 2" xfId="33195" xr:uid="{713321BB-E23F-4984-9C22-2927ADF5F013}"/>
    <cellStyle name="Currency 8 11 4 7" xfId="31045" xr:uid="{F12A3B75-511B-4B88-88B1-8B4C0449CB6E}"/>
    <cellStyle name="Currency 8 11 5" xfId="4107" xr:uid="{00000000-0005-0000-0000-00004E2F0000}"/>
    <cellStyle name="Currency 8 11 5 2" xfId="11716" xr:uid="{00000000-0005-0000-0000-00004F2F0000}"/>
    <cellStyle name="Currency 8 11 5 2 2" xfId="35967" xr:uid="{94797A8A-1246-4282-BF80-3767DF8E7839}"/>
    <cellStyle name="Currency 8 11 5 3" xfId="17173" xr:uid="{00000000-0005-0000-0000-0000502F0000}"/>
    <cellStyle name="Currency 8 11 5 3 2" xfId="38427" xr:uid="{A0F005E0-624F-45CB-AF29-69E14528F639}"/>
    <cellStyle name="Currency 8 11 5 4" xfId="22634" xr:uid="{00000000-0005-0000-0000-0000512F0000}"/>
    <cellStyle name="Currency 8 11 5 4 2" xfId="40887" xr:uid="{480C2747-E360-4DEA-8656-FD74D6701E80}"/>
    <cellStyle name="Currency 8 11 5 5" xfId="28092" xr:uid="{00000000-0005-0000-0000-0000522F0000}"/>
    <cellStyle name="Currency 8 11 5 5 2" xfId="43348" xr:uid="{3996F156-298D-4C0F-9931-B8798E819171}"/>
    <cellStyle name="Currency 8 11 5 6" xfId="7060" xr:uid="{00000000-0005-0000-0000-0000532F0000}"/>
    <cellStyle name="Currency 8 11 5 6 2" xfId="33507" xr:uid="{B26FEA68-BBBE-4D57-A6FA-57CA86BFE6E4}"/>
    <cellStyle name="Currency 8 11 5 7" xfId="31357" xr:uid="{352D106B-D73D-414B-ABA5-B57406194EC4}"/>
    <cellStyle name="Currency 8 11 6" xfId="4847" xr:uid="{00000000-0005-0000-0000-0000542F0000}"/>
    <cellStyle name="Currency 8 11 6 2" xfId="12456" xr:uid="{00000000-0005-0000-0000-0000552F0000}"/>
    <cellStyle name="Currency 8 11 6 2 2" xfId="36279" xr:uid="{D4C41046-52C7-4241-A72E-0B0BE68D658A}"/>
    <cellStyle name="Currency 8 11 6 3" xfId="17913" xr:uid="{00000000-0005-0000-0000-0000562F0000}"/>
    <cellStyle name="Currency 8 11 6 3 2" xfId="38739" xr:uid="{30D90995-627F-47D3-B964-37702C03F556}"/>
    <cellStyle name="Currency 8 11 6 4" xfId="23374" xr:uid="{00000000-0005-0000-0000-0000572F0000}"/>
    <cellStyle name="Currency 8 11 6 4 2" xfId="41199" xr:uid="{50B7AF23-AE6C-4348-821A-0B7DF5C4AA2F}"/>
    <cellStyle name="Currency 8 11 6 5" xfId="28832" xr:uid="{00000000-0005-0000-0000-0000582F0000}"/>
    <cellStyle name="Currency 8 11 6 5 2" xfId="43660" xr:uid="{2F8BC7D2-F4EC-448C-B7C7-CA8AAF6D61C7}"/>
    <cellStyle name="Currency 8 11 6 6" xfId="7372" xr:uid="{00000000-0005-0000-0000-0000592F0000}"/>
    <cellStyle name="Currency 8 11 6 6 2" xfId="33819" xr:uid="{1C616EAF-993C-48B4-9CE1-3A0EAC36F0B4}"/>
    <cellStyle name="Currency 8 11 6 7" xfId="31669" xr:uid="{C22B70BD-E0B0-402E-A26A-84A92023AA55}"/>
    <cellStyle name="Currency 8 11 7" xfId="1143" xr:uid="{00000000-0005-0000-0000-00005A2F0000}"/>
    <cellStyle name="Currency 8 11 7 2" xfId="14212" xr:uid="{00000000-0005-0000-0000-00005B2F0000}"/>
    <cellStyle name="Currency 8 11 7 2 2" xfId="37179" xr:uid="{16B73A80-8B20-4265-BCE1-FA50F01D3D1E}"/>
    <cellStyle name="Currency 8 11 7 3" xfId="19673" xr:uid="{00000000-0005-0000-0000-00005C2F0000}"/>
    <cellStyle name="Currency 8 11 7 3 2" xfId="39639" xr:uid="{483F4088-70D5-447E-8B16-B160B09DE710}"/>
    <cellStyle name="Currency 8 11 7 4" xfId="25131" xr:uid="{00000000-0005-0000-0000-00005D2F0000}"/>
    <cellStyle name="Currency 8 11 7 4 2" xfId="42100" xr:uid="{AEB8E38B-658D-4E4C-ADA8-2BECDB33F7B9}"/>
    <cellStyle name="Currency 8 11 7 5" xfId="8754" xr:uid="{00000000-0005-0000-0000-00005E2F0000}"/>
    <cellStyle name="Currency 8 11 7 5 2" xfId="34719" xr:uid="{F0739958-D3A8-4B5A-87BB-B5DFDB17C726}"/>
    <cellStyle name="Currency 8 11 7 6" xfId="30109" xr:uid="{0B8CE78E-32F6-4000-9354-2CC2F66E7AAF}"/>
    <cellStyle name="Currency 8 11 8" xfId="7737" xr:uid="{00000000-0005-0000-0000-00005F2F0000}"/>
    <cellStyle name="Currency 8 11 8 2" xfId="34131" xr:uid="{362398FE-3630-4830-A432-D77EF5AD23A9}"/>
    <cellStyle name="Currency 8 11 9" xfId="13196" xr:uid="{00000000-0005-0000-0000-0000602F0000}"/>
    <cellStyle name="Currency 8 11 9 2" xfId="36591" xr:uid="{8A36A30F-21C8-443D-8E7A-315F4B6EC500}"/>
    <cellStyle name="Currency 8 12" xfId="1055" xr:uid="{00000000-0005-0000-0000-0000612F0000}"/>
    <cellStyle name="Currency 8 12 2" xfId="8667" xr:uid="{00000000-0005-0000-0000-0000622F0000}"/>
    <cellStyle name="Currency 8 12 2 2" xfId="34683" xr:uid="{4CFD289B-ABB4-4290-BD1A-83AC5E533674}"/>
    <cellStyle name="Currency 8 12 3" xfId="14125" xr:uid="{00000000-0005-0000-0000-0000632F0000}"/>
    <cellStyle name="Currency 8 12 3 2" xfId="37143" xr:uid="{539B2915-3B88-44F0-B44D-03E21E6C738E}"/>
    <cellStyle name="Currency 8 12 4" xfId="19586" xr:uid="{00000000-0005-0000-0000-0000642F0000}"/>
    <cellStyle name="Currency 8 12 4 2" xfId="39603" xr:uid="{83D2010C-B2B3-4DCA-8C0D-ACF2BDA87EE7}"/>
    <cellStyle name="Currency 8 12 5" xfId="25044" xr:uid="{00000000-0005-0000-0000-0000652F0000}"/>
    <cellStyle name="Currency 8 12 5 2" xfId="42064" xr:uid="{504C79E3-47DE-4FAF-8C01-1572775BBE9E}"/>
    <cellStyle name="Currency 8 12 6" xfId="5776" xr:uid="{00000000-0005-0000-0000-0000662F0000}"/>
    <cellStyle name="Currency 8 12 6 2" xfId="32223" xr:uid="{792F4045-CD4B-4672-A580-6C140BE98127}"/>
    <cellStyle name="Currency 8 12 7" xfId="30073" xr:uid="{683085D5-833A-405A-9ED0-7064BFF280A8}"/>
    <cellStyle name="Currency 8 13" xfId="1797" xr:uid="{00000000-0005-0000-0000-0000672F0000}"/>
    <cellStyle name="Currency 8 13 2" xfId="9407" xr:uid="{00000000-0005-0000-0000-0000682F0000}"/>
    <cellStyle name="Currency 8 13 2 2" xfId="34995" xr:uid="{152AC1C1-5D35-4F17-8B5C-D9078B8C057D}"/>
    <cellStyle name="Currency 8 13 3" xfId="14865" xr:uid="{00000000-0005-0000-0000-0000692F0000}"/>
    <cellStyle name="Currency 8 13 3 2" xfId="37455" xr:uid="{4A06A251-8F9B-4888-90D6-B34BB93D8E30}"/>
    <cellStyle name="Currency 8 13 4" xfId="20326" xr:uid="{00000000-0005-0000-0000-00006A2F0000}"/>
    <cellStyle name="Currency 8 13 4 2" xfId="39915" xr:uid="{6E38A925-D6B0-4F79-B9E1-EDB98FF92881}"/>
    <cellStyle name="Currency 8 13 5" xfId="25784" xr:uid="{00000000-0005-0000-0000-00006B2F0000}"/>
    <cellStyle name="Currency 8 13 5 2" xfId="42376" xr:uid="{ABF4B7F2-C82B-4D44-BCFD-52552242A071}"/>
    <cellStyle name="Currency 8 13 6" xfId="6088" xr:uid="{00000000-0005-0000-0000-00006C2F0000}"/>
    <cellStyle name="Currency 8 13 6 2" xfId="32535" xr:uid="{454D1EBC-DB2B-4F4D-A925-EEE14C722E54}"/>
    <cellStyle name="Currency 8 13 7" xfId="30385" xr:uid="{881D9721-60DF-4011-9952-F40B67A5C761}"/>
    <cellStyle name="Currency 8 14" xfId="2538" xr:uid="{00000000-0005-0000-0000-00006D2F0000}"/>
    <cellStyle name="Currency 8 14 2" xfId="10148" xr:uid="{00000000-0005-0000-0000-00006E2F0000}"/>
    <cellStyle name="Currency 8 14 2 2" xfId="35307" xr:uid="{2681619E-3471-41E7-8CEC-0B505B22D373}"/>
    <cellStyle name="Currency 8 14 3" xfId="15605" xr:uid="{00000000-0005-0000-0000-00006F2F0000}"/>
    <cellStyle name="Currency 8 14 3 2" xfId="37767" xr:uid="{2DEC2F6E-7568-4A19-9D2C-564793EDC2DC}"/>
    <cellStyle name="Currency 8 14 4" xfId="21066" xr:uid="{00000000-0005-0000-0000-0000702F0000}"/>
    <cellStyle name="Currency 8 14 4 2" xfId="40227" xr:uid="{80982EC4-5C37-4F38-9290-80B07D210ABC}"/>
    <cellStyle name="Currency 8 14 5" xfId="26524" xr:uid="{00000000-0005-0000-0000-0000712F0000}"/>
    <cellStyle name="Currency 8 14 5 2" xfId="42688" xr:uid="{F6E1C9A4-37EA-4FC3-A8E2-37E00FD8E09C}"/>
    <cellStyle name="Currency 8 14 6" xfId="6400" xr:uid="{00000000-0005-0000-0000-0000722F0000}"/>
    <cellStyle name="Currency 8 14 6 2" xfId="32847" xr:uid="{3A0D11C6-3A32-4768-B78C-0F2D3976D75E}"/>
    <cellStyle name="Currency 8 14 7" xfId="30697" xr:uid="{AC6E4AC7-5C04-4AED-87B2-14EF37580B10}"/>
    <cellStyle name="Currency 8 15" xfId="3278" xr:uid="{00000000-0005-0000-0000-0000732F0000}"/>
    <cellStyle name="Currency 8 15 2" xfId="10888" xr:uid="{00000000-0005-0000-0000-0000742F0000}"/>
    <cellStyle name="Currency 8 15 2 2" xfId="35619" xr:uid="{9E5CAA48-79F0-4848-92DE-476F7E19579A}"/>
    <cellStyle name="Currency 8 15 3" xfId="16345" xr:uid="{00000000-0005-0000-0000-0000752F0000}"/>
    <cellStyle name="Currency 8 15 3 2" xfId="38079" xr:uid="{0FB6A730-A99C-47CE-90C6-F9304C020850}"/>
    <cellStyle name="Currency 8 15 4" xfId="21806" xr:uid="{00000000-0005-0000-0000-0000762F0000}"/>
    <cellStyle name="Currency 8 15 4 2" xfId="40539" xr:uid="{34358530-D05A-48EB-8134-380BDB506B68}"/>
    <cellStyle name="Currency 8 15 5" xfId="27264" xr:uid="{00000000-0005-0000-0000-0000772F0000}"/>
    <cellStyle name="Currency 8 15 5 2" xfId="43000" xr:uid="{801D315A-6A1B-4B0A-B48C-0F0FB2EA74EA}"/>
    <cellStyle name="Currency 8 15 6" xfId="6712" xr:uid="{00000000-0005-0000-0000-0000782F0000}"/>
    <cellStyle name="Currency 8 15 6 2" xfId="33159" xr:uid="{4E751D53-32EF-475C-8E94-867F6C8BA2B9}"/>
    <cellStyle name="Currency 8 15 7" xfId="31009" xr:uid="{EB2EDA92-6099-4B65-9A5C-B06F37C9D0DD}"/>
    <cellStyle name="Currency 8 16" xfId="4020" xr:uid="{00000000-0005-0000-0000-0000792F0000}"/>
    <cellStyle name="Currency 8 16 2" xfId="11629" xr:uid="{00000000-0005-0000-0000-00007A2F0000}"/>
    <cellStyle name="Currency 8 16 2 2" xfId="35931" xr:uid="{4B596A76-CCA8-4665-8483-75524012ECC2}"/>
    <cellStyle name="Currency 8 16 3" xfId="17086" xr:uid="{00000000-0005-0000-0000-00007B2F0000}"/>
    <cellStyle name="Currency 8 16 3 2" xfId="38391" xr:uid="{A1AC59D8-A9A1-4BDF-9054-F9A5BA4E9BE5}"/>
    <cellStyle name="Currency 8 16 4" xfId="22547" xr:uid="{00000000-0005-0000-0000-00007C2F0000}"/>
    <cellStyle name="Currency 8 16 4 2" xfId="40851" xr:uid="{55DDEFC5-2E9F-4D59-BD1C-3F94B88068D1}"/>
    <cellStyle name="Currency 8 16 5" xfId="28005" xr:uid="{00000000-0005-0000-0000-00007D2F0000}"/>
    <cellStyle name="Currency 8 16 5 2" xfId="43312" xr:uid="{355B9737-3A49-41F8-BBA9-710169DADBFF}"/>
    <cellStyle name="Currency 8 16 6" xfId="7024" xr:uid="{00000000-0005-0000-0000-00007E2F0000}"/>
    <cellStyle name="Currency 8 16 6 2" xfId="33471" xr:uid="{661CC376-5D96-42EB-A22F-1314CA18940D}"/>
    <cellStyle name="Currency 8 16 7" xfId="31321" xr:uid="{EB526CCE-3835-44F7-A520-5AD765199803}"/>
    <cellStyle name="Currency 8 17" xfId="4760" xr:uid="{00000000-0005-0000-0000-00007F2F0000}"/>
    <cellStyle name="Currency 8 17 2" xfId="12369" xr:uid="{00000000-0005-0000-0000-0000802F0000}"/>
    <cellStyle name="Currency 8 17 2 2" xfId="36243" xr:uid="{0CC83210-E3DA-4F1D-93E8-E4996CF8D45B}"/>
    <cellStyle name="Currency 8 17 3" xfId="17826" xr:uid="{00000000-0005-0000-0000-0000812F0000}"/>
    <cellStyle name="Currency 8 17 3 2" xfId="38703" xr:uid="{2C2AF21B-5CDC-49CE-B18D-495107719737}"/>
    <cellStyle name="Currency 8 17 4" xfId="23287" xr:uid="{00000000-0005-0000-0000-0000822F0000}"/>
    <cellStyle name="Currency 8 17 4 2" xfId="41163" xr:uid="{03F01CA8-A970-45AB-ABF8-EF9B7F66F628}"/>
    <cellStyle name="Currency 8 17 5" xfId="28745" xr:uid="{00000000-0005-0000-0000-0000832F0000}"/>
    <cellStyle name="Currency 8 17 5 2" xfId="43624" xr:uid="{CF43DE68-1EE3-4171-91BD-41DEBE82E162}"/>
    <cellStyle name="Currency 8 17 6" xfId="7336" xr:uid="{00000000-0005-0000-0000-0000842F0000}"/>
    <cellStyle name="Currency 8 17 6 2" xfId="33783" xr:uid="{8D7AB21B-CA65-477D-AAD0-8E2C4E63E618}"/>
    <cellStyle name="Currency 8 17 7" xfId="31633" xr:uid="{BBD87598-8B02-4196-98D3-2F029C608095}"/>
    <cellStyle name="Currency 8 18" xfId="777" xr:uid="{00000000-0005-0000-0000-0000852F0000}"/>
    <cellStyle name="Currency 8 18 2" xfId="13847" xr:uid="{00000000-0005-0000-0000-0000862F0000}"/>
    <cellStyle name="Currency 8 18 2 2" xfId="36867" xr:uid="{DCA80564-452D-46C3-B72B-B796162CA6B8}"/>
    <cellStyle name="Currency 8 18 3" xfId="19308" xr:uid="{00000000-0005-0000-0000-0000872F0000}"/>
    <cellStyle name="Currency 8 18 3 2" xfId="39327" xr:uid="{E418E2B5-E6D5-4DE7-9ACE-8B6738A07AAB}"/>
    <cellStyle name="Currency 8 18 4" xfId="24766" xr:uid="{00000000-0005-0000-0000-0000882F0000}"/>
    <cellStyle name="Currency 8 18 4 2" xfId="41788" xr:uid="{2C2F8A37-4521-46C2-95F7-FD8A0C6B07B5}"/>
    <cellStyle name="Currency 8 18 5" xfId="8389" xr:uid="{00000000-0005-0000-0000-0000892F0000}"/>
    <cellStyle name="Currency 8 18 5 2" xfId="34407" xr:uid="{18062B42-4899-4CA6-BBB0-E3D48DB522F5}"/>
    <cellStyle name="Currency 8 18 6" xfId="29797" xr:uid="{10AFD331-CEDB-4D9C-BFE6-4755159DD501}"/>
    <cellStyle name="Currency 8 19" xfId="7650" xr:uid="{00000000-0005-0000-0000-00008A2F0000}"/>
    <cellStyle name="Currency 8 19 2" xfId="34095" xr:uid="{B87A663B-C6D7-46E9-A737-222F700B206C}"/>
    <cellStyle name="Currency 8 2" xfId="84" xr:uid="{00000000-0005-0000-0000-00008B2F0000}"/>
    <cellStyle name="Currency 8 2 10" xfId="1106" xr:uid="{00000000-0005-0000-0000-00008C2F0000}"/>
    <cellStyle name="Currency 8 2 10 2" xfId="8718" xr:uid="{00000000-0005-0000-0000-00008D2F0000}"/>
    <cellStyle name="Currency 8 2 10 2 2" xfId="34707" xr:uid="{01EA341B-DE1B-42B5-A603-85075819C5D2}"/>
    <cellStyle name="Currency 8 2 10 3" xfId="14176" xr:uid="{00000000-0005-0000-0000-00008E2F0000}"/>
    <cellStyle name="Currency 8 2 10 3 2" xfId="37167" xr:uid="{B16D09EC-212D-40C9-BF5E-9B7B761171DD}"/>
    <cellStyle name="Currency 8 2 10 4" xfId="19637" xr:uid="{00000000-0005-0000-0000-00008F2F0000}"/>
    <cellStyle name="Currency 8 2 10 4 2" xfId="39627" xr:uid="{2F797A3F-777C-4DF0-9FB2-94A2693D1860}"/>
    <cellStyle name="Currency 8 2 10 5" xfId="25095" xr:uid="{00000000-0005-0000-0000-0000902F0000}"/>
    <cellStyle name="Currency 8 2 10 5 2" xfId="42088" xr:uid="{C44A4615-18E5-4774-B8EF-1908026B5120}"/>
    <cellStyle name="Currency 8 2 10 6" xfId="5800" xr:uid="{00000000-0005-0000-0000-0000912F0000}"/>
    <cellStyle name="Currency 8 2 10 6 2" xfId="32247" xr:uid="{60738A6F-C1BC-4A3A-B13F-512C33629EDF}"/>
    <cellStyle name="Currency 8 2 10 7" xfId="30097" xr:uid="{44645650-76A0-42DD-9453-DDF25FD2B568}"/>
    <cellStyle name="Currency 8 2 11" xfId="1848" xr:uid="{00000000-0005-0000-0000-0000922F0000}"/>
    <cellStyle name="Currency 8 2 11 2" xfId="9458" xr:uid="{00000000-0005-0000-0000-0000932F0000}"/>
    <cellStyle name="Currency 8 2 11 2 2" xfId="35019" xr:uid="{C410AB51-354E-417F-B153-56D0D51A3479}"/>
    <cellStyle name="Currency 8 2 11 3" xfId="14916" xr:uid="{00000000-0005-0000-0000-0000942F0000}"/>
    <cellStyle name="Currency 8 2 11 3 2" xfId="37479" xr:uid="{DAEBE178-5D0A-4CC0-B13D-ACCC97809CE1}"/>
    <cellStyle name="Currency 8 2 11 4" xfId="20377" xr:uid="{00000000-0005-0000-0000-0000952F0000}"/>
    <cellStyle name="Currency 8 2 11 4 2" xfId="39939" xr:uid="{3433D924-971C-412A-A3AC-A1B2834A9F11}"/>
    <cellStyle name="Currency 8 2 11 5" xfId="25835" xr:uid="{00000000-0005-0000-0000-0000962F0000}"/>
    <cellStyle name="Currency 8 2 11 5 2" xfId="42400" xr:uid="{170EB3B9-165B-44BE-A8B6-D3C692BCCD06}"/>
    <cellStyle name="Currency 8 2 11 6" xfId="6112" xr:uid="{00000000-0005-0000-0000-0000972F0000}"/>
    <cellStyle name="Currency 8 2 11 6 2" xfId="32559" xr:uid="{8AD1DE4A-D25B-4D8F-814D-FB30AFE120DB}"/>
    <cellStyle name="Currency 8 2 11 7" xfId="30409" xr:uid="{710EBDE3-17CF-4A1D-9843-BBABC10C627D}"/>
    <cellStyle name="Currency 8 2 12" xfId="2589" xr:uid="{00000000-0005-0000-0000-0000982F0000}"/>
    <cellStyle name="Currency 8 2 12 2" xfId="10199" xr:uid="{00000000-0005-0000-0000-0000992F0000}"/>
    <cellStyle name="Currency 8 2 12 2 2" xfId="35331" xr:uid="{20B98876-D23B-48CB-B809-36C2DE3D0EA2}"/>
    <cellStyle name="Currency 8 2 12 3" xfId="15656" xr:uid="{00000000-0005-0000-0000-00009A2F0000}"/>
    <cellStyle name="Currency 8 2 12 3 2" xfId="37791" xr:uid="{46E7A58C-EACD-45C8-BD4E-34C913701041}"/>
    <cellStyle name="Currency 8 2 12 4" xfId="21117" xr:uid="{00000000-0005-0000-0000-00009B2F0000}"/>
    <cellStyle name="Currency 8 2 12 4 2" xfId="40251" xr:uid="{7C7CF2CD-A03B-4E1A-848F-B4B2D6642691}"/>
    <cellStyle name="Currency 8 2 12 5" xfId="26575" xr:uid="{00000000-0005-0000-0000-00009C2F0000}"/>
    <cellStyle name="Currency 8 2 12 5 2" xfId="42712" xr:uid="{2653E245-A2EE-4F57-A58C-77BD184C8C13}"/>
    <cellStyle name="Currency 8 2 12 6" xfId="6424" xr:uid="{00000000-0005-0000-0000-00009D2F0000}"/>
    <cellStyle name="Currency 8 2 12 6 2" xfId="32871" xr:uid="{A106D4B2-E81D-47B8-923C-E9667E53CE83}"/>
    <cellStyle name="Currency 8 2 12 7" xfId="30721" xr:uid="{CD9978EB-C4F8-4FD0-88EF-0984347B0414}"/>
    <cellStyle name="Currency 8 2 13" xfId="3329" xr:uid="{00000000-0005-0000-0000-00009E2F0000}"/>
    <cellStyle name="Currency 8 2 13 2" xfId="10939" xr:uid="{00000000-0005-0000-0000-00009F2F0000}"/>
    <cellStyle name="Currency 8 2 13 2 2" xfId="35643" xr:uid="{F2C67B61-FA75-4332-8D3C-493DC7C2B272}"/>
    <cellStyle name="Currency 8 2 13 3" xfId="16396" xr:uid="{00000000-0005-0000-0000-0000A02F0000}"/>
    <cellStyle name="Currency 8 2 13 3 2" xfId="38103" xr:uid="{E97A754A-68AA-4C8E-BB10-9F7B7D867979}"/>
    <cellStyle name="Currency 8 2 13 4" xfId="21857" xr:uid="{00000000-0005-0000-0000-0000A12F0000}"/>
    <cellStyle name="Currency 8 2 13 4 2" xfId="40563" xr:uid="{C254CEB0-FBCD-42AC-8EC5-B44E02FB9436}"/>
    <cellStyle name="Currency 8 2 13 5" xfId="27315" xr:uid="{00000000-0005-0000-0000-0000A22F0000}"/>
    <cellStyle name="Currency 8 2 13 5 2" xfId="43024" xr:uid="{245AE340-EA58-4572-9E3D-59B8E7CA16C3}"/>
    <cellStyle name="Currency 8 2 13 6" xfId="6736" xr:uid="{00000000-0005-0000-0000-0000A32F0000}"/>
    <cellStyle name="Currency 8 2 13 6 2" xfId="33183" xr:uid="{D069EFD8-8AE7-416E-B19E-2DCCCE1D9D9A}"/>
    <cellStyle name="Currency 8 2 13 7" xfId="31033" xr:uid="{A839E7ED-7855-4EC8-8DFB-D2CE80E43723}"/>
    <cellStyle name="Currency 8 2 14" xfId="4071" xr:uid="{00000000-0005-0000-0000-0000A42F0000}"/>
    <cellStyle name="Currency 8 2 14 2" xfId="11680" xr:uid="{00000000-0005-0000-0000-0000A52F0000}"/>
    <cellStyle name="Currency 8 2 14 2 2" xfId="35955" xr:uid="{5885F540-8823-4A1F-BCAA-06EE3AF26CCE}"/>
    <cellStyle name="Currency 8 2 14 3" xfId="17137" xr:uid="{00000000-0005-0000-0000-0000A62F0000}"/>
    <cellStyle name="Currency 8 2 14 3 2" xfId="38415" xr:uid="{0B04763D-CE80-4CCC-B1E2-51852B621EF4}"/>
    <cellStyle name="Currency 8 2 14 4" xfId="22598" xr:uid="{00000000-0005-0000-0000-0000A72F0000}"/>
    <cellStyle name="Currency 8 2 14 4 2" xfId="40875" xr:uid="{A4F4DC11-2F7D-4705-809A-5F233566F89B}"/>
    <cellStyle name="Currency 8 2 14 5" xfId="28056" xr:uid="{00000000-0005-0000-0000-0000A82F0000}"/>
    <cellStyle name="Currency 8 2 14 5 2" xfId="43336" xr:uid="{D3BDE601-4515-4F24-B0AD-6F1C9C1E7A98}"/>
    <cellStyle name="Currency 8 2 14 6" xfId="7048" xr:uid="{00000000-0005-0000-0000-0000A92F0000}"/>
    <cellStyle name="Currency 8 2 14 6 2" xfId="33495" xr:uid="{65000EC9-EBDD-4187-B9A9-FBEC356F2820}"/>
    <cellStyle name="Currency 8 2 14 7" xfId="31345" xr:uid="{DBCF5C10-D71A-4137-9354-47407A402D9D}"/>
    <cellStyle name="Currency 8 2 15" xfId="4811" xr:uid="{00000000-0005-0000-0000-0000AA2F0000}"/>
    <cellStyle name="Currency 8 2 15 2" xfId="12420" xr:uid="{00000000-0005-0000-0000-0000AB2F0000}"/>
    <cellStyle name="Currency 8 2 15 2 2" xfId="36267" xr:uid="{C1ECCEE5-A16D-46C1-8672-150E0200A882}"/>
    <cellStyle name="Currency 8 2 15 3" xfId="17877" xr:uid="{00000000-0005-0000-0000-0000AC2F0000}"/>
    <cellStyle name="Currency 8 2 15 3 2" xfId="38727" xr:uid="{FBB7D44F-8844-4123-AF82-1D8908D0E8D3}"/>
    <cellStyle name="Currency 8 2 15 4" xfId="23338" xr:uid="{00000000-0005-0000-0000-0000AD2F0000}"/>
    <cellStyle name="Currency 8 2 15 4 2" xfId="41187" xr:uid="{AA38838C-4D13-4C8F-97D2-311A5EC479A4}"/>
    <cellStyle name="Currency 8 2 15 5" xfId="28796" xr:uid="{00000000-0005-0000-0000-0000AE2F0000}"/>
    <cellStyle name="Currency 8 2 15 5 2" xfId="43648" xr:uid="{C42F5988-EC01-4EE4-B808-15A3C28E7851}"/>
    <cellStyle name="Currency 8 2 15 6" xfId="7360" xr:uid="{00000000-0005-0000-0000-0000AF2F0000}"/>
    <cellStyle name="Currency 8 2 15 6 2" xfId="33807" xr:uid="{A63BF437-C092-45DF-9ED8-DE61BBE5CFA2}"/>
    <cellStyle name="Currency 8 2 15 7" xfId="31657" xr:uid="{501F5629-67DC-41EA-9B8A-3F21CA4940DA}"/>
    <cellStyle name="Currency 8 2 16" xfId="789" xr:uid="{00000000-0005-0000-0000-0000B02F0000}"/>
    <cellStyle name="Currency 8 2 16 2" xfId="13859" xr:uid="{00000000-0005-0000-0000-0000B12F0000}"/>
    <cellStyle name="Currency 8 2 16 2 2" xfId="36879" xr:uid="{489CFC06-0552-441D-B221-6D5E35B55B84}"/>
    <cellStyle name="Currency 8 2 16 3" xfId="19320" xr:uid="{00000000-0005-0000-0000-0000B22F0000}"/>
    <cellStyle name="Currency 8 2 16 3 2" xfId="39339" xr:uid="{77406E08-1BD7-42E8-B927-CB7B152643FC}"/>
    <cellStyle name="Currency 8 2 16 4" xfId="24778" xr:uid="{00000000-0005-0000-0000-0000B32F0000}"/>
    <cellStyle name="Currency 8 2 16 4 2" xfId="41800" xr:uid="{3528F1F5-62C5-4C3E-84BA-F25CD6C865F2}"/>
    <cellStyle name="Currency 8 2 16 5" xfId="8401" xr:uid="{00000000-0005-0000-0000-0000B42F0000}"/>
    <cellStyle name="Currency 8 2 16 5 2" xfId="34419" xr:uid="{01B454A9-D99B-44E2-A3B7-93A783BF8DA7}"/>
    <cellStyle name="Currency 8 2 16 6" xfId="29809" xr:uid="{7AF07294-58EA-4578-A9E6-D5E917CE0193}"/>
    <cellStyle name="Currency 8 2 17" xfId="7701" xr:uid="{00000000-0005-0000-0000-0000B52F0000}"/>
    <cellStyle name="Currency 8 2 17 2" xfId="34119" xr:uid="{8064B156-74CF-4D48-8C0E-7D12BB1380AB}"/>
    <cellStyle name="Currency 8 2 18" xfId="13160" xr:uid="{00000000-0005-0000-0000-0000B62F0000}"/>
    <cellStyle name="Currency 8 2 18 2" xfId="36579" xr:uid="{D6BCCE95-16D0-45D2-873E-78F9B68B4DBC}"/>
    <cellStyle name="Currency 8 2 19" xfId="18620" xr:uid="{00000000-0005-0000-0000-0000B72F0000}"/>
    <cellStyle name="Currency 8 2 19 2" xfId="39039" xr:uid="{E92CFEBB-38E0-4B8F-A44C-AF380BA839AA}"/>
    <cellStyle name="Currency 8 2 2" xfId="201" xr:uid="{00000000-0005-0000-0000-0000B82F0000}"/>
    <cellStyle name="Currency 8 2 2 10" xfId="13273" xr:uid="{00000000-0005-0000-0000-0000B92F0000}"/>
    <cellStyle name="Currency 8 2 2 10 2" xfId="36639" xr:uid="{59FD4212-0751-451F-B131-F450B7D2F5A7}"/>
    <cellStyle name="Currency 8 2 2 11" xfId="18733" xr:uid="{00000000-0005-0000-0000-0000BA2F0000}"/>
    <cellStyle name="Currency 8 2 2 11 2" xfId="39099" xr:uid="{85237E47-A01C-4EA0-83E0-02A508735E3F}"/>
    <cellStyle name="Currency 8 2 2 12" xfId="24192" xr:uid="{00000000-0005-0000-0000-0000BB2F0000}"/>
    <cellStyle name="Currency 8 2 2 12 2" xfId="41560" xr:uid="{245DE551-3BA3-4D5A-A3D4-F68DA601CD79}"/>
    <cellStyle name="Currency 8 2 2 13" xfId="5548" xr:uid="{00000000-0005-0000-0000-0000BC2F0000}"/>
    <cellStyle name="Currency 8 2 2 13 2" xfId="31995" xr:uid="{C71C999E-E975-4A0B-93A9-83B17F25DEC3}"/>
    <cellStyle name="Currency 8 2 2 14" xfId="29569" xr:uid="{3DAF6CC3-1093-4BFC-9162-5AA1A8D5329E}"/>
    <cellStyle name="Currency 8 2 2 2" xfId="1221" xr:uid="{00000000-0005-0000-0000-0000BD2F0000}"/>
    <cellStyle name="Currency 8 2 2 2 2" xfId="8831" xr:uid="{00000000-0005-0000-0000-0000BE2F0000}"/>
    <cellStyle name="Currency 8 2 2 2 2 2" xfId="34767" xr:uid="{445E8E3D-0B9D-4F59-846B-F256520ABD7F}"/>
    <cellStyle name="Currency 8 2 2 2 3" xfId="14289" xr:uid="{00000000-0005-0000-0000-0000BF2F0000}"/>
    <cellStyle name="Currency 8 2 2 2 3 2" xfId="37227" xr:uid="{CE4AE69D-F8EA-4114-9358-2D581324372B}"/>
    <cellStyle name="Currency 8 2 2 2 4" xfId="19750" xr:uid="{00000000-0005-0000-0000-0000C02F0000}"/>
    <cellStyle name="Currency 8 2 2 2 4 2" xfId="39687" xr:uid="{B06EA49D-F042-4F05-9AAE-6BDC5FABC0F9}"/>
    <cellStyle name="Currency 8 2 2 2 5" xfId="25208" xr:uid="{00000000-0005-0000-0000-0000C12F0000}"/>
    <cellStyle name="Currency 8 2 2 2 5 2" xfId="42148" xr:uid="{0635BFEF-DADB-4B48-BD25-0780FF8FB329}"/>
    <cellStyle name="Currency 8 2 2 2 6" xfId="5860" xr:uid="{00000000-0005-0000-0000-0000C22F0000}"/>
    <cellStyle name="Currency 8 2 2 2 6 2" xfId="32307" xr:uid="{BC08742C-8226-4693-A5AE-6D3C517F041D}"/>
    <cellStyle name="Currency 8 2 2 2 7" xfId="30157" xr:uid="{8927788C-5A01-4644-BF3A-E2030DC63279}"/>
    <cellStyle name="Currency 8 2 2 3" xfId="1962" xr:uid="{00000000-0005-0000-0000-0000C32F0000}"/>
    <cellStyle name="Currency 8 2 2 3 2" xfId="9572" xr:uid="{00000000-0005-0000-0000-0000C42F0000}"/>
    <cellStyle name="Currency 8 2 2 3 2 2" xfId="35079" xr:uid="{5427D4F2-4660-4876-8734-4DDE56323854}"/>
    <cellStyle name="Currency 8 2 2 3 3" xfId="15029" xr:uid="{00000000-0005-0000-0000-0000C52F0000}"/>
    <cellStyle name="Currency 8 2 2 3 3 2" xfId="37539" xr:uid="{A1260225-B2C1-48B8-BE44-9EB3C73D9DB5}"/>
    <cellStyle name="Currency 8 2 2 3 4" xfId="20490" xr:uid="{00000000-0005-0000-0000-0000C62F0000}"/>
    <cellStyle name="Currency 8 2 2 3 4 2" xfId="39999" xr:uid="{0A44BD70-C902-43C9-B2CA-121E180ECA2D}"/>
    <cellStyle name="Currency 8 2 2 3 5" xfId="25948" xr:uid="{00000000-0005-0000-0000-0000C72F0000}"/>
    <cellStyle name="Currency 8 2 2 3 5 2" xfId="42460" xr:uid="{89C91F0B-5CC2-42B0-B26C-1D16989F0DAC}"/>
    <cellStyle name="Currency 8 2 2 3 6" xfId="6172" xr:uid="{00000000-0005-0000-0000-0000C82F0000}"/>
    <cellStyle name="Currency 8 2 2 3 6 2" xfId="32619" xr:uid="{1A67B602-852A-4510-874E-775EC6D4E3C3}"/>
    <cellStyle name="Currency 8 2 2 3 7" xfId="30469" xr:uid="{A0752226-A45B-4DE8-831D-EE035F39E1F1}"/>
    <cellStyle name="Currency 8 2 2 4" xfId="2702" xr:uid="{00000000-0005-0000-0000-0000C92F0000}"/>
    <cellStyle name="Currency 8 2 2 4 2" xfId="10312" xr:uid="{00000000-0005-0000-0000-0000CA2F0000}"/>
    <cellStyle name="Currency 8 2 2 4 2 2" xfId="35391" xr:uid="{F715F49F-93A4-4DBC-B8DD-9C32EC561C18}"/>
    <cellStyle name="Currency 8 2 2 4 3" xfId="15769" xr:uid="{00000000-0005-0000-0000-0000CB2F0000}"/>
    <cellStyle name="Currency 8 2 2 4 3 2" xfId="37851" xr:uid="{40C7D60D-4630-4200-B61F-C7DE825A9C9C}"/>
    <cellStyle name="Currency 8 2 2 4 4" xfId="21230" xr:uid="{00000000-0005-0000-0000-0000CC2F0000}"/>
    <cellStyle name="Currency 8 2 2 4 4 2" xfId="40311" xr:uid="{7F913BC1-E013-445D-B47B-330C151FC2E5}"/>
    <cellStyle name="Currency 8 2 2 4 5" xfId="26688" xr:uid="{00000000-0005-0000-0000-0000CD2F0000}"/>
    <cellStyle name="Currency 8 2 2 4 5 2" xfId="42772" xr:uid="{BDF989A6-9CE6-40A9-84A3-4D1E93C01DA4}"/>
    <cellStyle name="Currency 8 2 2 4 6" xfId="6484" xr:uid="{00000000-0005-0000-0000-0000CE2F0000}"/>
    <cellStyle name="Currency 8 2 2 4 6 2" xfId="32931" xr:uid="{33FA697F-4005-4E36-B317-F82260E8563E}"/>
    <cellStyle name="Currency 8 2 2 4 7" xfId="30781" xr:uid="{472BE6EF-67D7-446B-B541-586F9A272227}"/>
    <cellStyle name="Currency 8 2 2 5" xfId="3443" xr:uid="{00000000-0005-0000-0000-0000CF2F0000}"/>
    <cellStyle name="Currency 8 2 2 5 2" xfId="11052" xr:uid="{00000000-0005-0000-0000-0000D02F0000}"/>
    <cellStyle name="Currency 8 2 2 5 2 2" xfId="35703" xr:uid="{55868CDF-8BB9-43EA-BE67-94335C2A56ED}"/>
    <cellStyle name="Currency 8 2 2 5 3" xfId="16509" xr:uid="{00000000-0005-0000-0000-0000D12F0000}"/>
    <cellStyle name="Currency 8 2 2 5 3 2" xfId="38163" xr:uid="{D70555FD-95FB-40A1-A391-34C38769B60F}"/>
    <cellStyle name="Currency 8 2 2 5 4" xfId="21970" xr:uid="{00000000-0005-0000-0000-0000D22F0000}"/>
    <cellStyle name="Currency 8 2 2 5 4 2" xfId="40623" xr:uid="{72763E75-C3C2-4545-8F1B-07206CA31CB3}"/>
    <cellStyle name="Currency 8 2 2 5 5" xfId="27428" xr:uid="{00000000-0005-0000-0000-0000D32F0000}"/>
    <cellStyle name="Currency 8 2 2 5 5 2" xfId="43084" xr:uid="{712518C8-DCD7-478F-AEA3-0E0BEA4A4605}"/>
    <cellStyle name="Currency 8 2 2 5 6" xfId="6796" xr:uid="{00000000-0005-0000-0000-0000D42F0000}"/>
    <cellStyle name="Currency 8 2 2 5 6 2" xfId="33243" xr:uid="{DDE3D7D5-8642-464D-8888-2E0DD8EBE2AB}"/>
    <cellStyle name="Currency 8 2 2 5 7" xfId="31093" xr:uid="{4B154713-0DC9-4CDB-B6D6-A64509268349}"/>
    <cellStyle name="Currency 8 2 2 6" xfId="4184" xr:uid="{00000000-0005-0000-0000-0000D52F0000}"/>
    <cellStyle name="Currency 8 2 2 6 2" xfId="11793" xr:uid="{00000000-0005-0000-0000-0000D62F0000}"/>
    <cellStyle name="Currency 8 2 2 6 2 2" xfId="36015" xr:uid="{5C38E0F9-9071-496A-A4AD-FF60436A4145}"/>
    <cellStyle name="Currency 8 2 2 6 3" xfId="17250" xr:uid="{00000000-0005-0000-0000-0000D72F0000}"/>
    <cellStyle name="Currency 8 2 2 6 3 2" xfId="38475" xr:uid="{5C4A29A6-D615-42B7-BDF6-057659705718}"/>
    <cellStyle name="Currency 8 2 2 6 4" xfId="22711" xr:uid="{00000000-0005-0000-0000-0000D82F0000}"/>
    <cellStyle name="Currency 8 2 2 6 4 2" xfId="40935" xr:uid="{FD9F3C4B-F5BC-4B81-BAA7-01741DDF6EA8}"/>
    <cellStyle name="Currency 8 2 2 6 5" xfId="28169" xr:uid="{00000000-0005-0000-0000-0000D92F0000}"/>
    <cellStyle name="Currency 8 2 2 6 5 2" xfId="43396" xr:uid="{64B3B827-2369-4C61-802C-92BED1002B33}"/>
    <cellStyle name="Currency 8 2 2 6 6" xfId="7108" xr:uid="{00000000-0005-0000-0000-0000DA2F0000}"/>
    <cellStyle name="Currency 8 2 2 6 6 2" xfId="33555" xr:uid="{1752953F-0CD5-4C61-B262-CE16C3E807BF}"/>
    <cellStyle name="Currency 8 2 2 6 7" xfId="31405" xr:uid="{B80E9B3B-50F3-45D9-A2B2-BCF8B7CE8418}"/>
    <cellStyle name="Currency 8 2 2 7" xfId="4924" xr:uid="{00000000-0005-0000-0000-0000DB2F0000}"/>
    <cellStyle name="Currency 8 2 2 7 2" xfId="12533" xr:uid="{00000000-0005-0000-0000-0000DC2F0000}"/>
    <cellStyle name="Currency 8 2 2 7 2 2" xfId="36327" xr:uid="{0E9ADA56-3C0F-4519-860E-454B41C459DC}"/>
    <cellStyle name="Currency 8 2 2 7 3" xfId="17990" xr:uid="{00000000-0005-0000-0000-0000DD2F0000}"/>
    <cellStyle name="Currency 8 2 2 7 3 2" xfId="38787" xr:uid="{984CF71A-12F8-4193-9289-473AF00297D1}"/>
    <cellStyle name="Currency 8 2 2 7 4" xfId="23451" xr:uid="{00000000-0005-0000-0000-0000DE2F0000}"/>
    <cellStyle name="Currency 8 2 2 7 4 2" xfId="41247" xr:uid="{1F569046-8C74-4710-AE39-D193FC43A339}"/>
    <cellStyle name="Currency 8 2 2 7 5" xfId="28909" xr:uid="{00000000-0005-0000-0000-0000DF2F0000}"/>
    <cellStyle name="Currency 8 2 2 7 5 2" xfId="43708" xr:uid="{89E22E56-90AC-4790-BE54-B88963D7FEE9}"/>
    <cellStyle name="Currency 8 2 2 7 6" xfId="7420" xr:uid="{00000000-0005-0000-0000-0000E02F0000}"/>
    <cellStyle name="Currency 8 2 2 7 6 2" xfId="33867" xr:uid="{6AA32A3B-FEA0-4F5E-92D9-FEDCA938611D}"/>
    <cellStyle name="Currency 8 2 2 7 7" xfId="31717" xr:uid="{C3EFBECC-5065-4BFC-9F19-D4446A1E4969}"/>
    <cellStyle name="Currency 8 2 2 8" xfId="825" xr:uid="{00000000-0005-0000-0000-0000E12F0000}"/>
    <cellStyle name="Currency 8 2 2 8 2" xfId="13895" xr:uid="{00000000-0005-0000-0000-0000E22F0000}"/>
    <cellStyle name="Currency 8 2 2 8 2 2" xfId="36915" xr:uid="{58CC3565-55F3-4ECE-875F-31C2D4B4640C}"/>
    <cellStyle name="Currency 8 2 2 8 3" xfId="19356" xr:uid="{00000000-0005-0000-0000-0000E32F0000}"/>
    <cellStyle name="Currency 8 2 2 8 3 2" xfId="39375" xr:uid="{E7CB455C-A6C9-4644-AE26-A741BA3CE9E6}"/>
    <cellStyle name="Currency 8 2 2 8 4" xfId="24814" xr:uid="{00000000-0005-0000-0000-0000E42F0000}"/>
    <cellStyle name="Currency 8 2 2 8 4 2" xfId="41836" xr:uid="{1DD65311-722B-4908-88F7-3F2A7AD41525}"/>
    <cellStyle name="Currency 8 2 2 8 5" xfId="8437" xr:uid="{00000000-0005-0000-0000-0000E52F0000}"/>
    <cellStyle name="Currency 8 2 2 8 5 2" xfId="34455" xr:uid="{A6D9BBCA-4BDE-47AA-9F33-6E5463582E62}"/>
    <cellStyle name="Currency 8 2 2 8 6" xfId="29845" xr:uid="{0CCAD855-85C5-439E-B772-ED78870C6BBB}"/>
    <cellStyle name="Currency 8 2 2 9" xfId="7814" xr:uid="{00000000-0005-0000-0000-0000E62F0000}"/>
    <cellStyle name="Currency 8 2 2 9 2" xfId="34179" xr:uid="{EA8B241B-DEB8-4773-8A65-541C4157B117}"/>
    <cellStyle name="Currency 8 2 20" xfId="24079" xr:uid="{00000000-0005-0000-0000-0000E72F0000}"/>
    <cellStyle name="Currency 8 2 20 2" xfId="41500" xr:uid="{AD0A1E91-1207-4B0F-9412-A24066DAC213}"/>
    <cellStyle name="Currency 8 2 21" xfId="5512" xr:uid="{00000000-0005-0000-0000-0000E82F0000}"/>
    <cellStyle name="Currency 8 2 21 2" xfId="31959" xr:uid="{265C1CE8-DE19-4FB9-9D5E-AC54A4640274}"/>
    <cellStyle name="Currency 8 2 22" xfId="29509" xr:uid="{7AFB2E3C-B873-4201-BEE9-DF792D16D3B6}"/>
    <cellStyle name="Currency 8 2 3" xfId="290" xr:uid="{00000000-0005-0000-0000-0000E92F0000}"/>
    <cellStyle name="Currency 8 2 3 10" xfId="13362" xr:uid="{00000000-0005-0000-0000-0000EA2F0000}"/>
    <cellStyle name="Currency 8 2 3 10 2" xfId="36675" xr:uid="{76E44279-5F11-412E-8440-DB11461E3EA6}"/>
    <cellStyle name="Currency 8 2 3 11" xfId="18822" xr:uid="{00000000-0005-0000-0000-0000EB2F0000}"/>
    <cellStyle name="Currency 8 2 3 11 2" xfId="39135" xr:uid="{DA0BE098-3F22-4E31-87C3-575A6DB63DB5}"/>
    <cellStyle name="Currency 8 2 3 12" xfId="24281" xr:uid="{00000000-0005-0000-0000-0000EC2F0000}"/>
    <cellStyle name="Currency 8 2 3 12 2" xfId="41596" xr:uid="{FF3A0DB9-5C70-4C19-8D70-990A43D2A2C1}"/>
    <cellStyle name="Currency 8 2 3 13" xfId="5584" xr:uid="{00000000-0005-0000-0000-0000ED2F0000}"/>
    <cellStyle name="Currency 8 2 3 13 2" xfId="32031" xr:uid="{B123AA67-7751-44BA-8453-CBBDD2F9CB1E}"/>
    <cellStyle name="Currency 8 2 3 14" xfId="29605" xr:uid="{465D4584-51CA-4921-8D2D-BEC17BB0517E}"/>
    <cellStyle name="Currency 8 2 3 2" xfId="1310" xr:uid="{00000000-0005-0000-0000-0000EE2F0000}"/>
    <cellStyle name="Currency 8 2 3 2 2" xfId="8920" xr:uid="{00000000-0005-0000-0000-0000EF2F0000}"/>
    <cellStyle name="Currency 8 2 3 2 2 2" xfId="34803" xr:uid="{29F6B917-8CDA-499C-9972-2F6A57FB1688}"/>
    <cellStyle name="Currency 8 2 3 2 3" xfId="14378" xr:uid="{00000000-0005-0000-0000-0000F02F0000}"/>
    <cellStyle name="Currency 8 2 3 2 3 2" xfId="37263" xr:uid="{029D0A7F-33E0-4CE2-BB48-1BB538F82A8C}"/>
    <cellStyle name="Currency 8 2 3 2 4" xfId="19839" xr:uid="{00000000-0005-0000-0000-0000F12F0000}"/>
    <cellStyle name="Currency 8 2 3 2 4 2" xfId="39723" xr:uid="{92AF7330-B385-430A-A817-812B7A63F4DD}"/>
    <cellStyle name="Currency 8 2 3 2 5" xfId="25297" xr:uid="{00000000-0005-0000-0000-0000F22F0000}"/>
    <cellStyle name="Currency 8 2 3 2 5 2" xfId="42184" xr:uid="{B415F1B0-D839-4E4A-A22F-C24A0BC2908A}"/>
    <cellStyle name="Currency 8 2 3 2 6" xfId="5896" xr:uid="{00000000-0005-0000-0000-0000F32F0000}"/>
    <cellStyle name="Currency 8 2 3 2 6 2" xfId="32343" xr:uid="{A17C1E46-BC21-46B0-91D7-C50797847A87}"/>
    <cellStyle name="Currency 8 2 3 2 7" xfId="30193" xr:uid="{C1C1EE7C-B797-4E29-85C1-D9A2809CA06A}"/>
    <cellStyle name="Currency 8 2 3 3" xfId="2051" xr:uid="{00000000-0005-0000-0000-0000F42F0000}"/>
    <cellStyle name="Currency 8 2 3 3 2" xfId="9661" xr:uid="{00000000-0005-0000-0000-0000F52F0000}"/>
    <cellStyle name="Currency 8 2 3 3 2 2" xfId="35115" xr:uid="{BA29C242-CE40-4114-A149-4B1F2FBC9543}"/>
    <cellStyle name="Currency 8 2 3 3 3" xfId="15118" xr:uid="{00000000-0005-0000-0000-0000F62F0000}"/>
    <cellStyle name="Currency 8 2 3 3 3 2" xfId="37575" xr:uid="{4B699B37-823F-4D95-8083-51E445307844}"/>
    <cellStyle name="Currency 8 2 3 3 4" xfId="20579" xr:uid="{00000000-0005-0000-0000-0000F72F0000}"/>
    <cellStyle name="Currency 8 2 3 3 4 2" xfId="40035" xr:uid="{44BE80A1-3BBE-4297-B99B-ACECF9A3DBE7}"/>
    <cellStyle name="Currency 8 2 3 3 5" xfId="26037" xr:uid="{00000000-0005-0000-0000-0000F82F0000}"/>
    <cellStyle name="Currency 8 2 3 3 5 2" xfId="42496" xr:uid="{36C230B9-8F25-4646-9842-56BD1557BE5A}"/>
    <cellStyle name="Currency 8 2 3 3 6" xfId="6208" xr:uid="{00000000-0005-0000-0000-0000F92F0000}"/>
    <cellStyle name="Currency 8 2 3 3 6 2" xfId="32655" xr:uid="{D18F70BC-BDB3-4E1B-B865-34EDC8E893C9}"/>
    <cellStyle name="Currency 8 2 3 3 7" xfId="30505" xr:uid="{42C08D37-F073-413F-BA3E-27FD76F374D8}"/>
    <cellStyle name="Currency 8 2 3 4" xfId="2791" xr:uid="{00000000-0005-0000-0000-0000FA2F0000}"/>
    <cellStyle name="Currency 8 2 3 4 2" xfId="10401" xr:uid="{00000000-0005-0000-0000-0000FB2F0000}"/>
    <cellStyle name="Currency 8 2 3 4 2 2" xfId="35427" xr:uid="{22DBDCD8-1CC8-4578-9A34-053F5C0D508B}"/>
    <cellStyle name="Currency 8 2 3 4 3" xfId="15858" xr:uid="{00000000-0005-0000-0000-0000FC2F0000}"/>
    <cellStyle name="Currency 8 2 3 4 3 2" xfId="37887" xr:uid="{60C9C349-4DE0-4834-8A6E-75E444C7B4BF}"/>
    <cellStyle name="Currency 8 2 3 4 4" xfId="21319" xr:uid="{00000000-0005-0000-0000-0000FD2F0000}"/>
    <cellStyle name="Currency 8 2 3 4 4 2" xfId="40347" xr:uid="{C1211B63-F7D5-4603-B53A-647F470F72BF}"/>
    <cellStyle name="Currency 8 2 3 4 5" xfId="26777" xr:uid="{00000000-0005-0000-0000-0000FE2F0000}"/>
    <cellStyle name="Currency 8 2 3 4 5 2" xfId="42808" xr:uid="{92D3D9BC-4363-4B22-9A51-E531E54463E4}"/>
    <cellStyle name="Currency 8 2 3 4 6" xfId="6520" xr:uid="{00000000-0005-0000-0000-0000FF2F0000}"/>
    <cellStyle name="Currency 8 2 3 4 6 2" xfId="32967" xr:uid="{2310BBA7-DFF7-41A3-8CFB-D0E120CD0A1C}"/>
    <cellStyle name="Currency 8 2 3 4 7" xfId="30817" xr:uid="{8FF06D61-19AD-4ED5-B869-B0F770F76A6D}"/>
    <cellStyle name="Currency 8 2 3 5" xfId="3532" xr:uid="{00000000-0005-0000-0000-000000300000}"/>
    <cellStyle name="Currency 8 2 3 5 2" xfId="11141" xr:uid="{00000000-0005-0000-0000-000001300000}"/>
    <cellStyle name="Currency 8 2 3 5 2 2" xfId="35739" xr:uid="{4FA3091B-CD89-4380-BC42-F10F02E1A1A4}"/>
    <cellStyle name="Currency 8 2 3 5 3" xfId="16598" xr:uid="{00000000-0005-0000-0000-000002300000}"/>
    <cellStyle name="Currency 8 2 3 5 3 2" xfId="38199" xr:uid="{BE9487F7-D959-4795-9D62-0F9B21356FDD}"/>
    <cellStyle name="Currency 8 2 3 5 4" xfId="22059" xr:uid="{00000000-0005-0000-0000-000003300000}"/>
    <cellStyle name="Currency 8 2 3 5 4 2" xfId="40659" xr:uid="{50552FB5-4ACF-41F2-A4A8-B33D91DA73A4}"/>
    <cellStyle name="Currency 8 2 3 5 5" xfId="27517" xr:uid="{00000000-0005-0000-0000-000004300000}"/>
    <cellStyle name="Currency 8 2 3 5 5 2" xfId="43120" xr:uid="{9DE0A600-0C5F-41F1-953A-B38D14559DA5}"/>
    <cellStyle name="Currency 8 2 3 5 6" xfId="6832" xr:uid="{00000000-0005-0000-0000-000005300000}"/>
    <cellStyle name="Currency 8 2 3 5 6 2" xfId="33279" xr:uid="{82E21994-CF8A-4F66-9910-1CDCC979174C}"/>
    <cellStyle name="Currency 8 2 3 5 7" xfId="31129" xr:uid="{3B71B971-7B5C-4B44-B5AE-1778F42E1B99}"/>
    <cellStyle name="Currency 8 2 3 6" xfId="4273" xr:uid="{00000000-0005-0000-0000-000006300000}"/>
    <cellStyle name="Currency 8 2 3 6 2" xfId="11882" xr:uid="{00000000-0005-0000-0000-000007300000}"/>
    <cellStyle name="Currency 8 2 3 6 2 2" xfId="36051" xr:uid="{D22950B1-C181-4274-84FA-4CE686AEA6E0}"/>
    <cellStyle name="Currency 8 2 3 6 3" xfId="17339" xr:uid="{00000000-0005-0000-0000-000008300000}"/>
    <cellStyle name="Currency 8 2 3 6 3 2" xfId="38511" xr:uid="{FE47C663-D342-4C51-A9D1-233B4DC4124F}"/>
    <cellStyle name="Currency 8 2 3 6 4" xfId="22800" xr:uid="{00000000-0005-0000-0000-000009300000}"/>
    <cellStyle name="Currency 8 2 3 6 4 2" xfId="40971" xr:uid="{0C3DDF0C-E9F6-4642-9C11-597442A50A21}"/>
    <cellStyle name="Currency 8 2 3 6 5" xfId="28258" xr:uid="{00000000-0005-0000-0000-00000A300000}"/>
    <cellStyle name="Currency 8 2 3 6 5 2" xfId="43432" xr:uid="{A752B415-9BE5-4621-BF81-811A940578A4}"/>
    <cellStyle name="Currency 8 2 3 6 6" xfId="7144" xr:uid="{00000000-0005-0000-0000-00000B300000}"/>
    <cellStyle name="Currency 8 2 3 6 6 2" xfId="33591" xr:uid="{08B70C51-B153-4E64-8912-BDE1BCA3E18E}"/>
    <cellStyle name="Currency 8 2 3 6 7" xfId="31441" xr:uid="{D15402E9-9138-45C2-BE78-4765D6A5AE16}"/>
    <cellStyle name="Currency 8 2 3 7" xfId="5013" xr:uid="{00000000-0005-0000-0000-00000C300000}"/>
    <cellStyle name="Currency 8 2 3 7 2" xfId="12622" xr:uid="{00000000-0005-0000-0000-00000D300000}"/>
    <cellStyle name="Currency 8 2 3 7 2 2" xfId="36363" xr:uid="{5F4686A8-1EBD-4343-949A-D68E723BA0E1}"/>
    <cellStyle name="Currency 8 2 3 7 3" xfId="18079" xr:uid="{00000000-0005-0000-0000-00000E300000}"/>
    <cellStyle name="Currency 8 2 3 7 3 2" xfId="38823" xr:uid="{3E687A46-D907-4B77-AFDF-AA9BFC7DC461}"/>
    <cellStyle name="Currency 8 2 3 7 4" xfId="23540" xr:uid="{00000000-0005-0000-0000-00000F300000}"/>
    <cellStyle name="Currency 8 2 3 7 4 2" xfId="41283" xr:uid="{654CDABF-3EB3-4CC2-822B-C3F331DF2D46}"/>
    <cellStyle name="Currency 8 2 3 7 5" xfId="28998" xr:uid="{00000000-0005-0000-0000-000010300000}"/>
    <cellStyle name="Currency 8 2 3 7 5 2" xfId="43744" xr:uid="{7D8F1F9D-94C1-45C6-A948-855262FB968E}"/>
    <cellStyle name="Currency 8 2 3 7 6" xfId="7456" xr:uid="{00000000-0005-0000-0000-000011300000}"/>
    <cellStyle name="Currency 8 2 3 7 6 2" xfId="33903" xr:uid="{48C5923F-5DB3-4CB9-A1C1-EBEA8B1A867B}"/>
    <cellStyle name="Currency 8 2 3 7 7" xfId="31753" xr:uid="{EC240811-AA14-4345-8BE5-30BD1B3C54DE}"/>
    <cellStyle name="Currency 8 2 3 8" xfId="861" xr:uid="{00000000-0005-0000-0000-000012300000}"/>
    <cellStyle name="Currency 8 2 3 8 2" xfId="13931" xr:uid="{00000000-0005-0000-0000-000013300000}"/>
    <cellStyle name="Currency 8 2 3 8 2 2" xfId="36951" xr:uid="{F663327F-98AC-44EA-B47F-4335F35AE0FC}"/>
    <cellStyle name="Currency 8 2 3 8 3" xfId="19392" xr:uid="{00000000-0005-0000-0000-000014300000}"/>
    <cellStyle name="Currency 8 2 3 8 3 2" xfId="39411" xr:uid="{29FC2300-5180-467F-AFDA-ED5680D6A3CC}"/>
    <cellStyle name="Currency 8 2 3 8 4" xfId="24850" xr:uid="{00000000-0005-0000-0000-000015300000}"/>
    <cellStyle name="Currency 8 2 3 8 4 2" xfId="41872" xr:uid="{E41E854A-B575-487F-A4D0-1EC827A572FC}"/>
    <cellStyle name="Currency 8 2 3 8 5" xfId="8473" xr:uid="{00000000-0005-0000-0000-000016300000}"/>
    <cellStyle name="Currency 8 2 3 8 5 2" xfId="34491" xr:uid="{DF6342A9-5C14-4D43-BDEF-1C63EF099DC0}"/>
    <cellStyle name="Currency 8 2 3 8 6" xfId="29881" xr:uid="{C3FB3D3F-57A7-4AC7-A20E-18A4FFFF6C10}"/>
    <cellStyle name="Currency 8 2 3 9" xfId="7903" xr:uid="{00000000-0005-0000-0000-000017300000}"/>
    <cellStyle name="Currency 8 2 3 9 2" xfId="34215" xr:uid="{DB61E64D-1ED0-493D-B97D-8B9694D45D29}"/>
    <cellStyle name="Currency 8 2 4" xfId="381" xr:uid="{00000000-0005-0000-0000-000018300000}"/>
    <cellStyle name="Currency 8 2 4 10" xfId="13452" xr:uid="{00000000-0005-0000-0000-000019300000}"/>
    <cellStyle name="Currency 8 2 4 10 2" xfId="36711" xr:uid="{462993A6-C99C-487C-B4BA-E043241858D6}"/>
    <cellStyle name="Currency 8 2 4 11" xfId="18912" xr:uid="{00000000-0005-0000-0000-00001A300000}"/>
    <cellStyle name="Currency 8 2 4 11 2" xfId="39171" xr:uid="{70B8C57F-3CF6-46C8-8E18-DC91EBF27E12}"/>
    <cellStyle name="Currency 8 2 4 12" xfId="24371" xr:uid="{00000000-0005-0000-0000-00001B300000}"/>
    <cellStyle name="Currency 8 2 4 12 2" xfId="41632" xr:uid="{9A067478-3CE8-4CA2-AF65-5623FEAFE355}"/>
    <cellStyle name="Currency 8 2 4 13" xfId="5620" xr:uid="{00000000-0005-0000-0000-00001C300000}"/>
    <cellStyle name="Currency 8 2 4 13 2" xfId="32067" xr:uid="{6938C102-95DB-43A5-8935-700DB1868C87}"/>
    <cellStyle name="Currency 8 2 4 14" xfId="29641" xr:uid="{61DFDC13-9C83-41A5-9989-8DA4B95D49FB}"/>
    <cellStyle name="Currency 8 2 4 2" xfId="1400" xr:uid="{00000000-0005-0000-0000-00001D300000}"/>
    <cellStyle name="Currency 8 2 4 2 2" xfId="9010" xr:uid="{00000000-0005-0000-0000-00001E300000}"/>
    <cellStyle name="Currency 8 2 4 2 2 2" xfId="34839" xr:uid="{5103839C-F901-4E32-B8B9-87354788A26C}"/>
    <cellStyle name="Currency 8 2 4 2 3" xfId="14468" xr:uid="{00000000-0005-0000-0000-00001F300000}"/>
    <cellStyle name="Currency 8 2 4 2 3 2" xfId="37299" xr:uid="{50CA8A78-962D-4D7A-B353-EF57A1928A84}"/>
    <cellStyle name="Currency 8 2 4 2 4" xfId="19929" xr:uid="{00000000-0005-0000-0000-000020300000}"/>
    <cellStyle name="Currency 8 2 4 2 4 2" xfId="39759" xr:uid="{A2E35630-A2A0-481C-9E6A-9B67BB5F7774}"/>
    <cellStyle name="Currency 8 2 4 2 5" xfId="25387" xr:uid="{00000000-0005-0000-0000-000021300000}"/>
    <cellStyle name="Currency 8 2 4 2 5 2" xfId="42220" xr:uid="{B0522BA5-A83C-40ED-B85D-FE528E110185}"/>
    <cellStyle name="Currency 8 2 4 2 6" xfId="5932" xr:uid="{00000000-0005-0000-0000-000022300000}"/>
    <cellStyle name="Currency 8 2 4 2 6 2" xfId="32379" xr:uid="{0D062429-C362-4E95-8BC1-2EFA9DB8733B}"/>
    <cellStyle name="Currency 8 2 4 2 7" xfId="30229" xr:uid="{E9349D51-6A11-4411-BC16-A2D6F3BECD85}"/>
    <cellStyle name="Currency 8 2 4 3" xfId="2141" xr:uid="{00000000-0005-0000-0000-000023300000}"/>
    <cellStyle name="Currency 8 2 4 3 2" xfId="9751" xr:uid="{00000000-0005-0000-0000-000024300000}"/>
    <cellStyle name="Currency 8 2 4 3 2 2" xfId="35151" xr:uid="{C89F2395-5F83-4050-9E15-BEA377A55168}"/>
    <cellStyle name="Currency 8 2 4 3 3" xfId="15208" xr:uid="{00000000-0005-0000-0000-000025300000}"/>
    <cellStyle name="Currency 8 2 4 3 3 2" xfId="37611" xr:uid="{2A40BC70-C5D7-4210-825E-A76DC0047CEE}"/>
    <cellStyle name="Currency 8 2 4 3 4" xfId="20669" xr:uid="{00000000-0005-0000-0000-000026300000}"/>
    <cellStyle name="Currency 8 2 4 3 4 2" xfId="40071" xr:uid="{B7B98A14-BB6A-4769-8D1C-879874C002E2}"/>
    <cellStyle name="Currency 8 2 4 3 5" xfId="26127" xr:uid="{00000000-0005-0000-0000-000027300000}"/>
    <cellStyle name="Currency 8 2 4 3 5 2" xfId="42532" xr:uid="{DD108C82-3DC2-419E-926A-AEA2C818D7B1}"/>
    <cellStyle name="Currency 8 2 4 3 6" xfId="6244" xr:uid="{00000000-0005-0000-0000-000028300000}"/>
    <cellStyle name="Currency 8 2 4 3 6 2" xfId="32691" xr:uid="{05B7A018-008B-4824-96DD-564F0FBDDB6D}"/>
    <cellStyle name="Currency 8 2 4 3 7" xfId="30541" xr:uid="{1399DA19-4F7D-497F-9C8C-0487DFA3EE3A}"/>
    <cellStyle name="Currency 8 2 4 4" xfId="2881" xr:uid="{00000000-0005-0000-0000-000029300000}"/>
    <cellStyle name="Currency 8 2 4 4 2" xfId="10491" xr:uid="{00000000-0005-0000-0000-00002A300000}"/>
    <cellStyle name="Currency 8 2 4 4 2 2" xfId="35463" xr:uid="{F00B6507-FDF9-41E0-8426-E12B50B7E614}"/>
    <cellStyle name="Currency 8 2 4 4 3" xfId="15948" xr:uid="{00000000-0005-0000-0000-00002B300000}"/>
    <cellStyle name="Currency 8 2 4 4 3 2" xfId="37923" xr:uid="{2B0E28E5-D629-42E9-9084-913D6FB4F937}"/>
    <cellStyle name="Currency 8 2 4 4 4" xfId="21409" xr:uid="{00000000-0005-0000-0000-00002C300000}"/>
    <cellStyle name="Currency 8 2 4 4 4 2" xfId="40383" xr:uid="{7D50E68A-CCD8-4DFA-BFF8-3596B4BD5274}"/>
    <cellStyle name="Currency 8 2 4 4 5" xfId="26867" xr:uid="{00000000-0005-0000-0000-00002D300000}"/>
    <cellStyle name="Currency 8 2 4 4 5 2" xfId="42844" xr:uid="{800B5AB0-F230-47A0-A22F-548ACA690C14}"/>
    <cellStyle name="Currency 8 2 4 4 6" xfId="6556" xr:uid="{00000000-0005-0000-0000-00002E300000}"/>
    <cellStyle name="Currency 8 2 4 4 6 2" xfId="33003" xr:uid="{C03129D5-F7F0-40D1-8399-BC267AC09AAC}"/>
    <cellStyle name="Currency 8 2 4 4 7" xfId="30853" xr:uid="{71500A21-3DBF-4E37-98D0-D224AF910628}"/>
    <cellStyle name="Currency 8 2 4 5" xfId="3622" xr:uid="{00000000-0005-0000-0000-00002F300000}"/>
    <cellStyle name="Currency 8 2 4 5 2" xfId="11231" xr:uid="{00000000-0005-0000-0000-000030300000}"/>
    <cellStyle name="Currency 8 2 4 5 2 2" xfId="35775" xr:uid="{6BA09BCC-0BF7-4AFB-964F-9D3136A30EAE}"/>
    <cellStyle name="Currency 8 2 4 5 3" xfId="16688" xr:uid="{00000000-0005-0000-0000-000031300000}"/>
    <cellStyle name="Currency 8 2 4 5 3 2" xfId="38235" xr:uid="{41C80E69-48DF-43BE-8C4C-2F33929187E7}"/>
    <cellStyle name="Currency 8 2 4 5 4" xfId="22149" xr:uid="{00000000-0005-0000-0000-000032300000}"/>
    <cellStyle name="Currency 8 2 4 5 4 2" xfId="40695" xr:uid="{5EF332F5-2974-4642-B9DA-C5C877255098}"/>
    <cellStyle name="Currency 8 2 4 5 5" xfId="27607" xr:uid="{00000000-0005-0000-0000-000033300000}"/>
    <cellStyle name="Currency 8 2 4 5 5 2" xfId="43156" xr:uid="{8C38E98B-7F52-4DAD-AEEA-D961042471E2}"/>
    <cellStyle name="Currency 8 2 4 5 6" xfId="6868" xr:uid="{00000000-0005-0000-0000-000034300000}"/>
    <cellStyle name="Currency 8 2 4 5 6 2" xfId="33315" xr:uid="{3601BF82-D1AA-4DE2-B2F0-2E43823550AA}"/>
    <cellStyle name="Currency 8 2 4 5 7" xfId="31165" xr:uid="{E95E5EAB-8FCA-4F01-9A43-625054377DF9}"/>
    <cellStyle name="Currency 8 2 4 6" xfId="4363" xr:uid="{00000000-0005-0000-0000-000035300000}"/>
    <cellStyle name="Currency 8 2 4 6 2" xfId="11972" xr:uid="{00000000-0005-0000-0000-000036300000}"/>
    <cellStyle name="Currency 8 2 4 6 2 2" xfId="36087" xr:uid="{9F8492E4-5D79-468A-B6A7-9A05C161E854}"/>
    <cellStyle name="Currency 8 2 4 6 3" xfId="17429" xr:uid="{00000000-0005-0000-0000-000037300000}"/>
    <cellStyle name="Currency 8 2 4 6 3 2" xfId="38547" xr:uid="{4515ADDB-B5FE-4AD5-83DE-CAEF666A13BE}"/>
    <cellStyle name="Currency 8 2 4 6 4" xfId="22890" xr:uid="{00000000-0005-0000-0000-000038300000}"/>
    <cellStyle name="Currency 8 2 4 6 4 2" xfId="41007" xr:uid="{E1EF3B4A-3D7C-4E37-870D-F79E8BFD5C5E}"/>
    <cellStyle name="Currency 8 2 4 6 5" xfId="28348" xr:uid="{00000000-0005-0000-0000-000039300000}"/>
    <cellStyle name="Currency 8 2 4 6 5 2" xfId="43468" xr:uid="{5CB58AFF-8DF2-479D-95B7-302A5120EBE7}"/>
    <cellStyle name="Currency 8 2 4 6 6" xfId="7180" xr:uid="{00000000-0005-0000-0000-00003A300000}"/>
    <cellStyle name="Currency 8 2 4 6 6 2" xfId="33627" xr:uid="{42D032F9-A10A-4D4C-BC0E-A21C82F68C39}"/>
    <cellStyle name="Currency 8 2 4 6 7" xfId="31477" xr:uid="{A362EAD2-3061-4D37-AAF6-82523EE0C4DF}"/>
    <cellStyle name="Currency 8 2 4 7" xfId="5103" xr:uid="{00000000-0005-0000-0000-00003B300000}"/>
    <cellStyle name="Currency 8 2 4 7 2" xfId="12712" xr:uid="{00000000-0005-0000-0000-00003C300000}"/>
    <cellStyle name="Currency 8 2 4 7 2 2" xfId="36399" xr:uid="{55930A79-653B-43FE-B66C-D8045864402B}"/>
    <cellStyle name="Currency 8 2 4 7 3" xfId="18169" xr:uid="{00000000-0005-0000-0000-00003D300000}"/>
    <cellStyle name="Currency 8 2 4 7 3 2" xfId="38859" xr:uid="{FE0C24E7-BA4C-4F35-9FC0-76DB11B610B3}"/>
    <cellStyle name="Currency 8 2 4 7 4" xfId="23630" xr:uid="{00000000-0005-0000-0000-00003E300000}"/>
    <cellStyle name="Currency 8 2 4 7 4 2" xfId="41319" xr:uid="{40B1DEA2-D3D4-4907-9594-4EA9078CEC93}"/>
    <cellStyle name="Currency 8 2 4 7 5" xfId="29088" xr:uid="{00000000-0005-0000-0000-00003F300000}"/>
    <cellStyle name="Currency 8 2 4 7 5 2" xfId="43780" xr:uid="{22EDCD20-EF05-45D9-A6AD-170A91BB9B58}"/>
    <cellStyle name="Currency 8 2 4 7 6" xfId="7492" xr:uid="{00000000-0005-0000-0000-000040300000}"/>
    <cellStyle name="Currency 8 2 4 7 6 2" xfId="33939" xr:uid="{C0D01433-D77F-426D-9606-1A3C22F47BD8}"/>
    <cellStyle name="Currency 8 2 4 7 7" xfId="31789" xr:uid="{5BD54180-FCC4-402B-9F45-648E32B7B0C1}"/>
    <cellStyle name="Currency 8 2 4 8" xfId="897" xr:uid="{00000000-0005-0000-0000-000041300000}"/>
    <cellStyle name="Currency 8 2 4 8 2" xfId="13967" xr:uid="{00000000-0005-0000-0000-000042300000}"/>
    <cellStyle name="Currency 8 2 4 8 2 2" xfId="36987" xr:uid="{DFF320A1-FB94-4053-9C75-24F2E69636D2}"/>
    <cellStyle name="Currency 8 2 4 8 3" xfId="19428" xr:uid="{00000000-0005-0000-0000-000043300000}"/>
    <cellStyle name="Currency 8 2 4 8 3 2" xfId="39447" xr:uid="{1891ABCE-2AC8-4415-AEC2-8383DE2F48BA}"/>
    <cellStyle name="Currency 8 2 4 8 4" xfId="24886" xr:uid="{00000000-0005-0000-0000-000044300000}"/>
    <cellStyle name="Currency 8 2 4 8 4 2" xfId="41908" xr:uid="{4DF0B467-A2B0-4E9F-ABFE-191528679636}"/>
    <cellStyle name="Currency 8 2 4 8 5" xfId="8509" xr:uid="{00000000-0005-0000-0000-000045300000}"/>
    <cellStyle name="Currency 8 2 4 8 5 2" xfId="34527" xr:uid="{C6778949-5C61-414E-859B-097B7FC1495D}"/>
    <cellStyle name="Currency 8 2 4 8 6" xfId="29917" xr:uid="{E6F29DA2-E969-49E9-8C86-AE71A650E84D}"/>
    <cellStyle name="Currency 8 2 4 9" xfId="7993" xr:uid="{00000000-0005-0000-0000-000046300000}"/>
    <cellStyle name="Currency 8 2 4 9 2" xfId="34251" xr:uid="{B83AB268-BA54-4D35-AAF8-514324E3B5BA}"/>
    <cellStyle name="Currency 8 2 5" xfId="470" xr:uid="{00000000-0005-0000-0000-000047300000}"/>
    <cellStyle name="Currency 8 2 5 10" xfId="13541" xr:uid="{00000000-0005-0000-0000-000048300000}"/>
    <cellStyle name="Currency 8 2 5 10 2" xfId="36747" xr:uid="{04790C1F-1AA8-4C96-9DCA-101B8C18C4EA}"/>
    <cellStyle name="Currency 8 2 5 11" xfId="19001" xr:uid="{00000000-0005-0000-0000-000049300000}"/>
    <cellStyle name="Currency 8 2 5 11 2" xfId="39207" xr:uid="{B0448927-1628-4D16-87E5-108288EBB261}"/>
    <cellStyle name="Currency 8 2 5 12" xfId="24460" xr:uid="{00000000-0005-0000-0000-00004A300000}"/>
    <cellStyle name="Currency 8 2 5 12 2" xfId="41668" xr:uid="{6BB04257-ACEB-411A-940C-EB95A86867E8}"/>
    <cellStyle name="Currency 8 2 5 13" xfId="5656" xr:uid="{00000000-0005-0000-0000-00004B300000}"/>
    <cellStyle name="Currency 8 2 5 13 2" xfId="32103" xr:uid="{A5020A0D-D467-411A-BE7C-5C717EBF0139}"/>
    <cellStyle name="Currency 8 2 5 14" xfId="29677" xr:uid="{CE13B573-87C4-471F-9BD7-5BA8CC6321E9}"/>
    <cellStyle name="Currency 8 2 5 2" xfId="1489" xr:uid="{00000000-0005-0000-0000-00004C300000}"/>
    <cellStyle name="Currency 8 2 5 2 2" xfId="9099" xr:uid="{00000000-0005-0000-0000-00004D300000}"/>
    <cellStyle name="Currency 8 2 5 2 2 2" xfId="34875" xr:uid="{C5D30E06-FA53-4B73-9DC8-EBD5C6B13D29}"/>
    <cellStyle name="Currency 8 2 5 2 3" xfId="14557" xr:uid="{00000000-0005-0000-0000-00004E300000}"/>
    <cellStyle name="Currency 8 2 5 2 3 2" xfId="37335" xr:uid="{E12CE0CF-202D-4573-A5AB-41820AF98821}"/>
    <cellStyle name="Currency 8 2 5 2 4" xfId="20018" xr:uid="{00000000-0005-0000-0000-00004F300000}"/>
    <cellStyle name="Currency 8 2 5 2 4 2" xfId="39795" xr:uid="{39D13E07-DF84-4F28-BB5C-F46EB0399CA4}"/>
    <cellStyle name="Currency 8 2 5 2 5" xfId="25476" xr:uid="{00000000-0005-0000-0000-000050300000}"/>
    <cellStyle name="Currency 8 2 5 2 5 2" xfId="42256" xr:uid="{2481866D-B9BC-445B-B7C0-5818CC665DA9}"/>
    <cellStyle name="Currency 8 2 5 2 6" xfId="5968" xr:uid="{00000000-0005-0000-0000-000051300000}"/>
    <cellStyle name="Currency 8 2 5 2 6 2" xfId="32415" xr:uid="{7E1419A7-BED3-472C-9E45-FA7A71A0B300}"/>
    <cellStyle name="Currency 8 2 5 2 7" xfId="30265" xr:uid="{9FF0B156-00EB-4E37-9DED-C42F299523E1}"/>
    <cellStyle name="Currency 8 2 5 3" xfId="2230" xr:uid="{00000000-0005-0000-0000-000052300000}"/>
    <cellStyle name="Currency 8 2 5 3 2" xfId="9840" xr:uid="{00000000-0005-0000-0000-000053300000}"/>
    <cellStyle name="Currency 8 2 5 3 2 2" xfId="35187" xr:uid="{B047322D-460E-4E0D-8262-C8AFD8FA9890}"/>
    <cellStyle name="Currency 8 2 5 3 3" xfId="15297" xr:uid="{00000000-0005-0000-0000-000054300000}"/>
    <cellStyle name="Currency 8 2 5 3 3 2" xfId="37647" xr:uid="{CB5AD6F0-805B-435C-BC28-1F48660F8E66}"/>
    <cellStyle name="Currency 8 2 5 3 4" xfId="20758" xr:uid="{00000000-0005-0000-0000-000055300000}"/>
    <cellStyle name="Currency 8 2 5 3 4 2" xfId="40107" xr:uid="{4527727E-C2F7-4480-A8CB-3C3032D34589}"/>
    <cellStyle name="Currency 8 2 5 3 5" xfId="26216" xr:uid="{00000000-0005-0000-0000-000056300000}"/>
    <cellStyle name="Currency 8 2 5 3 5 2" xfId="42568" xr:uid="{273FE95D-5974-4B08-9933-3452F1206E17}"/>
    <cellStyle name="Currency 8 2 5 3 6" xfId="6280" xr:uid="{00000000-0005-0000-0000-000057300000}"/>
    <cellStyle name="Currency 8 2 5 3 6 2" xfId="32727" xr:uid="{EB4D079C-9B29-4993-A996-2AAFED6B77A3}"/>
    <cellStyle name="Currency 8 2 5 3 7" xfId="30577" xr:uid="{195CAB01-8B7B-438E-96C3-C82CCAEB3362}"/>
    <cellStyle name="Currency 8 2 5 4" xfId="2970" xr:uid="{00000000-0005-0000-0000-000058300000}"/>
    <cellStyle name="Currency 8 2 5 4 2" xfId="10580" xr:uid="{00000000-0005-0000-0000-000059300000}"/>
    <cellStyle name="Currency 8 2 5 4 2 2" xfId="35499" xr:uid="{7E335D62-9909-4512-937B-DF2B29A6B871}"/>
    <cellStyle name="Currency 8 2 5 4 3" xfId="16037" xr:uid="{00000000-0005-0000-0000-00005A300000}"/>
    <cellStyle name="Currency 8 2 5 4 3 2" xfId="37959" xr:uid="{B5AE21A9-5277-4BF7-9538-E2CEFF1CCE3C}"/>
    <cellStyle name="Currency 8 2 5 4 4" xfId="21498" xr:uid="{00000000-0005-0000-0000-00005B300000}"/>
    <cellStyle name="Currency 8 2 5 4 4 2" xfId="40419" xr:uid="{80E8D853-1E01-4DCB-B506-74B03CE1A9EB}"/>
    <cellStyle name="Currency 8 2 5 4 5" xfId="26956" xr:uid="{00000000-0005-0000-0000-00005C300000}"/>
    <cellStyle name="Currency 8 2 5 4 5 2" xfId="42880" xr:uid="{922F38A9-1593-4C67-A21F-4668760CDECA}"/>
    <cellStyle name="Currency 8 2 5 4 6" xfId="6592" xr:uid="{00000000-0005-0000-0000-00005D300000}"/>
    <cellStyle name="Currency 8 2 5 4 6 2" xfId="33039" xr:uid="{E75B4B78-D342-4494-8786-43BC558BADA7}"/>
    <cellStyle name="Currency 8 2 5 4 7" xfId="30889" xr:uid="{CC9D6B82-4371-4A16-A07C-DA679533A09D}"/>
    <cellStyle name="Currency 8 2 5 5" xfId="3711" xr:uid="{00000000-0005-0000-0000-00005E300000}"/>
    <cellStyle name="Currency 8 2 5 5 2" xfId="11320" xr:uid="{00000000-0005-0000-0000-00005F300000}"/>
    <cellStyle name="Currency 8 2 5 5 2 2" xfId="35811" xr:uid="{7B36E3C3-5A3C-4106-84B6-11AC22147104}"/>
    <cellStyle name="Currency 8 2 5 5 3" xfId="16777" xr:uid="{00000000-0005-0000-0000-000060300000}"/>
    <cellStyle name="Currency 8 2 5 5 3 2" xfId="38271" xr:uid="{13A09774-305B-46B8-904C-468DF305A288}"/>
    <cellStyle name="Currency 8 2 5 5 4" xfId="22238" xr:uid="{00000000-0005-0000-0000-000061300000}"/>
    <cellStyle name="Currency 8 2 5 5 4 2" xfId="40731" xr:uid="{6F7619E2-C870-4363-A330-FBBD78075840}"/>
    <cellStyle name="Currency 8 2 5 5 5" xfId="27696" xr:uid="{00000000-0005-0000-0000-000062300000}"/>
    <cellStyle name="Currency 8 2 5 5 5 2" xfId="43192" xr:uid="{1C3D76E3-E131-4158-B52E-BF3EB7008F62}"/>
    <cellStyle name="Currency 8 2 5 5 6" xfId="6904" xr:uid="{00000000-0005-0000-0000-000063300000}"/>
    <cellStyle name="Currency 8 2 5 5 6 2" xfId="33351" xr:uid="{4576E615-F096-42C6-A460-454001143E5C}"/>
    <cellStyle name="Currency 8 2 5 5 7" xfId="31201" xr:uid="{88B87916-D91C-4FBB-8A07-53A0000F69FE}"/>
    <cellStyle name="Currency 8 2 5 6" xfId="4452" xr:uid="{00000000-0005-0000-0000-000064300000}"/>
    <cellStyle name="Currency 8 2 5 6 2" xfId="12061" xr:uid="{00000000-0005-0000-0000-000065300000}"/>
    <cellStyle name="Currency 8 2 5 6 2 2" xfId="36123" xr:uid="{EADCA1DD-4D8A-43DB-8C33-CB0D8F91B516}"/>
    <cellStyle name="Currency 8 2 5 6 3" xfId="17518" xr:uid="{00000000-0005-0000-0000-000066300000}"/>
    <cellStyle name="Currency 8 2 5 6 3 2" xfId="38583" xr:uid="{4F350F48-3196-406B-A27B-98F8F2AF7FE4}"/>
    <cellStyle name="Currency 8 2 5 6 4" xfId="22979" xr:uid="{00000000-0005-0000-0000-000067300000}"/>
    <cellStyle name="Currency 8 2 5 6 4 2" xfId="41043" xr:uid="{9CBE5054-1A5B-44B0-9908-5FE998ECE40F}"/>
    <cellStyle name="Currency 8 2 5 6 5" xfId="28437" xr:uid="{00000000-0005-0000-0000-000068300000}"/>
    <cellStyle name="Currency 8 2 5 6 5 2" xfId="43504" xr:uid="{FF5A408F-470C-4C22-99F0-7ABD6D9F7144}"/>
    <cellStyle name="Currency 8 2 5 6 6" xfId="7216" xr:uid="{00000000-0005-0000-0000-000069300000}"/>
    <cellStyle name="Currency 8 2 5 6 6 2" xfId="33663" xr:uid="{E6F71E98-286F-4F35-9105-BDC2E33DA780}"/>
    <cellStyle name="Currency 8 2 5 6 7" xfId="31513" xr:uid="{94769CD3-BA4B-4A8A-98B6-C23F6209806D}"/>
    <cellStyle name="Currency 8 2 5 7" xfId="5192" xr:uid="{00000000-0005-0000-0000-00006A300000}"/>
    <cellStyle name="Currency 8 2 5 7 2" xfId="12801" xr:uid="{00000000-0005-0000-0000-00006B300000}"/>
    <cellStyle name="Currency 8 2 5 7 2 2" xfId="36435" xr:uid="{6846C70D-AFEC-4BDE-87EF-90F0AF495728}"/>
    <cellStyle name="Currency 8 2 5 7 3" xfId="18258" xr:uid="{00000000-0005-0000-0000-00006C300000}"/>
    <cellStyle name="Currency 8 2 5 7 3 2" xfId="38895" xr:uid="{FF241D44-128F-430C-80FA-2F33DADB0F89}"/>
    <cellStyle name="Currency 8 2 5 7 4" xfId="23719" xr:uid="{00000000-0005-0000-0000-00006D300000}"/>
    <cellStyle name="Currency 8 2 5 7 4 2" xfId="41355" xr:uid="{529F598B-99EF-4CF5-81E2-CFA0DD7840A0}"/>
    <cellStyle name="Currency 8 2 5 7 5" xfId="29177" xr:uid="{00000000-0005-0000-0000-00006E300000}"/>
    <cellStyle name="Currency 8 2 5 7 5 2" xfId="43816" xr:uid="{5FE380BC-71F0-462A-9BFA-0F058FB7A42F}"/>
    <cellStyle name="Currency 8 2 5 7 6" xfId="7528" xr:uid="{00000000-0005-0000-0000-00006F300000}"/>
    <cellStyle name="Currency 8 2 5 7 6 2" xfId="33975" xr:uid="{5F347A1C-4ECA-46FA-B9F1-581E95BC6779}"/>
    <cellStyle name="Currency 8 2 5 7 7" xfId="31825" xr:uid="{E72539D4-CCA7-4705-8585-72D67201AC1D}"/>
    <cellStyle name="Currency 8 2 5 8" xfId="933" xr:uid="{00000000-0005-0000-0000-000070300000}"/>
    <cellStyle name="Currency 8 2 5 8 2" xfId="14003" xr:uid="{00000000-0005-0000-0000-000071300000}"/>
    <cellStyle name="Currency 8 2 5 8 2 2" xfId="37023" xr:uid="{65C35535-76E4-40A7-91AA-73B90F3FAAE6}"/>
    <cellStyle name="Currency 8 2 5 8 3" xfId="19464" xr:uid="{00000000-0005-0000-0000-000072300000}"/>
    <cellStyle name="Currency 8 2 5 8 3 2" xfId="39483" xr:uid="{F3537534-6561-4BE5-AF37-0C0FBDEE9349}"/>
    <cellStyle name="Currency 8 2 5 8 4" xfId="24922" xr:uid="{00000000-0005-0000-0000-000073300000}"/>
    <cellStyle name="Currency 8 2 5 8 4 2" xfId="41944" xr:uid="{3985642F-DF9E-4330-AB51-93E68CC743CB}"/>
    <cellStyle name="Currency 8 2 5 8 5" xfId="8545" xr:uid="{00000000-0005-0000-0000-000074300000}"/>
    <cellStyle name="Currency 8 2 5 8 5 2" xfId="34563" xr:uid="{ED85A39A-D09A-4DD9-B893-BA7C4FC2B29F}"/>
    <cellStyle name="Currency 8 2 5 8 6" xfId="29953" xr:uid="{DE3417A9-44AC-492E-818E-056A0C9FD06F}"/>
    <cellStyle name="Currency 8 2 5 9" xfId="8082" xr:uid="{00000000-0005-0000-0000-000075300000}"/>
    <cellStyle name="Currency 8 2 5 9 2" xfId="34287" xr:uid="{F3426640-A08B-452A-A731-D0E4728C307B}"/>
    <cellStyle name="Currency 8 2 6" xfId="559" xr:uid="{00000000-0005-0000-0000-000076300000}"/>
    <cellStyle name="Currency 8 2 6 10" xfId="13630" xr:uid="{00000000-0005-0000-0000-000077300000}"/>
    <cellStyle name="Currency 8 2 6 10 2" xfId="36783" xr:uid="{D9E0230F-1B50-4BC5-84E9-7BFA945FE769}"/>
    <cellStyle name="Currency 8 2 6 11" xfId="19090" xr:uid="{00000000-0005-0000-0000-000078300000}"/>
    <cellStyle name="Currency 8 2 6 11 2" xfId="39243" xr:uid="{C7463046-AB8C-459A-A8FA-3FA967712A3A}"/>
    <cellStyle name="Currency 8 2 6 12" xfId="24549" xr:uid="{00000000-0005-0000-0000-000079300000}"/>
    <cellStyle name="Currency 8 2 6 12 2" xfId="41704" xr:uid="{C4AAC78D-C4FE-4ADD-90AD-959ECE6B9C71}"/>
    <cellStyle name="Currency 8 2 6 13" xfId="5692" xr:uid="{00000000-0005-0000-0000-00007A300000}"/>
    <cellStyle name="Currency 8 2 6 13 2" xfId="32139" xr:uid="{41AD3F74-A1CA-43F1-AD51-5A2B58BE7893}"/>
    <cellStyle name="Currency 8 2 6 14" xfId="29713" xr:uid="{DF9BDEA3-B710-4346-83CC-1C94225842AD}"/>
    <cellStyle name="Currency 8 2 6 2" xfId="1578" xr:uid="{00000000-0005-0000-0000-00007B300000}"/>
    <cellStyle name="Currency 8 2 6 2 2" xfId="9188" xr:uid="{00000000-0005-0000-0000-00007C300000}"/>
    <cellStyle name="Currency 8 2 6 2 2 2" xfId="34911" xr:uid="{C45FC90B-678F-46C9-A2AC-F54E20DE1FD7}"/>
    <cellStyle name="Currency 8 2 6 2 3" xfId="14646" xr:uid="{00000000-0005-0000-0000-00007D300000}"/>
    <cellStyle name="Currency 8 2 6 2 3 2" xfId="37371" xr:uid="{DA805C42-DC6B-4E30-955A-7D691EA703E0}"/>
    <cellStyle name="Currency 8 2 6 2 4" xfId="20107" xr:uid="{00000000-0005-0000-0000-00007E300000}"/>
    <cellStyle name="Currency 8 2 6 2 4 2" xfId="39831" xr:uid="{EFFB0103-9D07-43CE-9BC1-128AFB7AFE2A}"/>
    <cellStyle name="Currency 8 2 6 2 5" xfId="25565" xr:uid="{00000000-0005-0000-0000-00007F300000}"/>
    <cellStyle name="Currency 8 2 6 2 5 2" xfId="42292" xr:uid="{B826F506-A73A-4DA5-9CBB-28D923806C3C}"/>
    <cellStyle name="Currency 8 2 6 2 6" xfId="6004" xr:uid="{00000000-0005-0000-0000-000080300000}"/>
    <cellStyle name="Currency 8 2 6 2 6 2" xfId="32451" xr:uid="{F6567A60-C641-4969-B05C-581A9E0E9DFE}"/>
    <cellStyle name="Currency 8 2 6 2 7" xfId="30301" xr:uid="{C595D619-DBA7-4CBB-8A3F-31C7C4789EC0}"/>
    <cellStyle name="Currency 8 2 6 3" xfId="2319" xr:uid="{00000000-0005-0000-0000-000081300000}"/>
    <cellStyle name="Currency 8 2 6 3 2" xfId="9929" xr:uid="{00000000-0005-0000-0000-000082300000}"/>
    <cellStyle name="Currency 8 2 6 3 2 2" xfId="35223" xr:uid="{4E63EAD9-8D42-4687-BD82-AF7BA36B482D}"/>
    <cellStyle name="Currency 8 2 6 3 3" xfId="15386" xr:uid="{00000000-0005-0000-0000-000083300000}"/>
    <cellStyle name="Currency 8 2 6 3 3 2" xfId="37683" xr:uid="{EA28D0B2-DF73-4027-AF55-E945F4103691}"/>
    <cellStyle name="Currency 8 2 6 3 4" xfId="20847" xr:uid="{00000000-0005-0000-0000-000084300000}"/>
    <cellStyle name="Currency 8 2 6 3 4 2" xfId="40143" xr:uid="{B8010590-61BD-4463-8996-F1C25342E7FC}"/>
    <cellStyle name="Currency 8 2 6 3 5" xfId="26305" xr:uid="{00000000-0005-0000-0000-000085300000}"/>
    <cellStyle name="Currency 8 2 6 3 5 2" xfId="42604" xr:uid="{2C44BA59-D5E0-44F6-82FF-337195B6A77D}"/>
    <cellStyle name="Currency 8 2 6 3 6" xfId="6316" xr:uid="{00000000-0005-0000-0000-000086300000}"/>
    <cellStyle name="Currency 8 2 6 3 6 2" xfId="32763" xr:uid="{744CCF01-752C-4502-9B97-0D1CF04D08E7}"/>
    <cellStyle name="Currency 8 2 6 3 7" xfId="30613" xr:uid="{239BACA0-669B-4A10-82DA-17EB402CEB47}"/>
    <cellStyle name="Currency 8 2 6 4" xfId="3059" xr:uid="{00000000-0005-0000-0000-000087300000}"/>
    <cellStyle name="Currency 8 2 6 4 2" xfId="10669" xr:uid="{00000000-0005-0000-0000-000088300000}"/>
    <cellStyle name="Currency 8 2 6 4 2 2" xfId="35535" xr:uid="{F1F7A9E0-30C9-475E-B9FC-B69E8E118EEC}"/>
    <cellStyle name="Currency 8 2 6 4 3" xfId="16126" xr:uid="{00000000-0005-0000-0000-000089300000}"/>
    <cellStyle name="Currency 8 2 6 4 3 2" xfId="37995" xr:uid="{95C717A0-2D00-4644-BC56-E5C47F1CF05C}"/>
    <cellStyle name="Currency 8 2 6 4 4" xfId="21587" xr:uid="{00000000-0005-0000-0000-00008A300000}"/>
    <cellStyle name="Currency 8 2 6 4 4 2" xfId="40455" xr:uid="{70022D8D-D817-4F48-B759-DCE46EE6EDF7}"/>
    <cellStyle name="Currency 8 2 6 4 5" xfId="27045" xr:uid="{00000000-0005-0000-0000-00008B300000}"/>
    <cellStyle name="Currency 8 2 6 4 5 2" xfId="42916" xr:uid="{32FAFE52-1699-4870-95CF-C9E2EFB6BE3D}"/>
    <cellStyle name="Currency 8 2 6 4 6" xfId="6628" xr:uid="{00000000-0005-0000-0000-00008C300000}"/>
    <cellStyle name="Currency 8 2 6 4 6 2" xfId="33075" xr:uid="{B1D43AF0-4D7A-4099-A785-45C474D9961C}"/>
    <cellStyle name="Currency 8 2 6 4 7" xfId="30925" xr:uid="{AECD7B24-DBAE-44A4-94D9-08A639C8882E}"/>
    <cellStyle name="Currency 8 2 6 5" xfId="3800" xr:uid="{00000000-0005-0000-0000-00008D300000}"/>
    <cellStyle name="Currency 8 2 6 5 2" xfId="11409" xr:uid="{00000000-0005-0000-0000-00008E300000}"/>
    <cellStyle name="Currency 8 2 6 5 2 2" xfId="35847" xr:uid="{6B6A6F60-A4E0-4538-B4BA-44C1D7BAD8A1}"/>
    <cellStyle name="Currency 8 2 6 5 3" xfId="16866" xr:uid="{00000000-0005-0000-0000-00008F300000}"/>
    <cellStyle name="Currency 8 2 6 5 3 2" xfId="38307" xr:uid="{8E631638-2A86-4F4E-B6C3-6D8C9F7944A8}"/>
    <cellStyle name="Currency 8 2 6 5 4" xfId="22327" xr:uid="{00000000-0005-0000-0000-000090300000}"/>
    <cellStyle name="Currency 8 2 6 5 4 2" xfId="40767" xr:uid="{B0C04E44-6E29-43E1-A933-A3B40C15CAB8}"/>
    <cellStyle name="Currency 8 2 6 5 5" xfId="27785" xr:uid="{00000000-0005-0000-0000-000091300000}"/>
    <cellStyle name="Currency 8 2 6 5 5 2" xfId="43228" xr:uid="{B0BB722E-FE62-49CB-BEE9-8F081198A244}"/>
    <cellStyle name="Currency 8 2 6 5 6" xfId="6940" xr:uid="{00000000-0005-0000-0000-000092300000}"/>
    <cellStyle name="Currency 8 2 6 5 6 2" xfId="33387" xr:uid="{41BE28FE-141B-47CE-B4F9-E12B8FB47B6E}"/>
    <cellStyle name="Currency 8 2 6 5 7" xfId="31237" xr:uid="{86623B61-6B31-45E5-B868-5D8093AFD967}"/>
    <cellStyle name="Currency 8 2 6 6" xfId="4541" xr:uid="{00000000-0005-0000-0000-000093300000}"/>
    <cellStyle name="Currency 8 2 6 6 2" xfId="12150" xr:uid="{00000000-0005-0000-0000-000094300000}"/>
    <cellStyle name="Currency 8 2 6 6 2 2" xfId="36159" xr:uid="{6916DCB2-0844-48B1-AAE6-2B7B0B6419FC}"/>
    <cellStyle name="Currency 8 2 6 6 3" xfId="17607" xr:uid="{00000000-0005-0000-0000-000095300000}"/>
    <cellStyle name="Currency 8 2 6 6 3 2" xfId="38619" xr:uid="{F942DA6F-0223-4A2B-AD95-1487F87EA598}"/>
    <cellStyle name="Currency 8 2 6 6 4" xfId="23068" xr:uid="{00000000-0005-0000-0000-000096300000}"/>
    <cellStyle name="Currency 8 2 6 6 4 2" xfId="41079" xr:uid="{05F62390-008E-445C-A206-37E629B8AC69}"/>
    <cellStyle name="Currency 8 2 6 6 5" xfId="28526" xr:uid="{00000000-0005-0000-0000-000097300000}"/>
    <cellStyle name="Currency 8 2 6 6 5 2" xfId="43540" xr:uid="{FFEF6B32-6EB2-42CA-84C7-4904E898BB68}"/>
    <cellStyle name="Currency 8 2 6 6 6" xfId="7252" xr:uid="{00000000-0005-0000-0000-000098300000}"/>
    <cellStyle name="Currency 8 2 6 6 6 2" xfId="33699" xr:uid="{3D6E2CE5-3772-4DDD-927D-C62B9C0E25BA}"/>
    <cellStyle name="Currency 8 2 6 6 7" xfId="31549" xr:uid="{B81C4AFB-DCB8-4154-AED8-E76133BD5191}"/>
    <cellStyle name="Currency 8 2 6 7" xfId="5281" xr:uid="{00000000-0005-0000-0000-000099300000}"/>
    <cellStyle name="Currency 8 2 6 7 2" xfId="12890" xr:uid="{00000000-0005-0000-0000-00009A300000}"/>
    <cellStyle name="Currency 8 2 6 7 2 2" xfId="36471" xr:uid="{59551EB6-76C9-45B2-A5A6-3B24521A386B}"/>
    <cellStyle name="Currency 8 2 6 7 3" xfId="18347" xr:uid="{00000000-0005-0000-0000-00009B300000}"/>
    <cellStyle name="Currency 8 2 6 7 3 2" xfId="38931" xr:uid="{91A6A3AA-2A3D-46DE-8473-BB5DE49153A9}"/>
    <cellStyle name="Currency 8 2 6 7 4" xfId="23808" xr:uid="{00000000-0005-0000-0000-00009C300000}"/>
    <cellStyle name="Currency 8 2 6 7 4 2" xfId="41391" xr:uid="{90412EAA-0A61-4B63-B772-629C83C47A80}"/>
    <cellStyle name="Currency 8 2 6 7 5" xfId="29266" xr:uid="{00000000-0005-0000-0000-00009D300000}"/>
    <cellStyle name="Currency 8 2 6 7 5 2" xfId="43852" xr:uid="{C99E9FC6-4B45-40D0-B139-C3CA036847C4}"/>
    <cellStyle name="Currency 8 2 6 7 6" xfId="7564" xr:uid="{00000000-0005-0000-0000-00009E300000}"/>
    <cellStyle name="Currency 8 2 6 7 6 2" xfId="34011" xr:uid="{4939E821-B73D-4CD7-BFA3-351C8FCA7768}"/>
    <cellStyle name="Currency 8 2 6 7 7" xfId="31861" xr:uid="{6646A3BF-97CC-4079-A00C-9C10196110A2}"/>
    <cellStyle name="Currency 8 2 6 8" xfId="969" xr:uid="{00000000-0005-0000-0000-00009F300000}"/>
    <cellStyle name="Currency 8 2 6 8 2" xfId="14039" xr:uid="{00000000-0005-0000-0000-0000A0300000}"/>
    <cellStyle name="Currency 8 2 6 8 2 2" xfId="37059" xr:uid="{6DBF27D5-E7E6-4981-A6AD-B8B579E97B42}"/>
    <cellStyle name="Currency 8 2 6 8 3" xfId="19500" xr:uid="{00000000-0005-0000-0000-0000A1300000}"/>
    <cellStyle name="Currency 8 2 6 8 3 2" xfId="39519" xr:uid="{079CD05F-2CC2-4A0A-957C-9FA88B71BD1A}"/>
    <cellStyle name="Currency 8 2 6 8 4" xfId="24958" xr:uid="{00000000-0005-0000-0000-0000A2300000}"/>
    <cellStyle name="Currency 8 2 6 8 4 2" xfId="41980" xr:uid="{B4884E35-4A67-419A-9D35-0D96A4FE44AE}"/>
    <cellStyle name="Currency 8 2 6 8 5" xfId="8581" xr:uid="{00000000-0005-0000-0000-0000A3300000}"/>
    <cellStyle name="Currency 8 2 6 8 5 2" xfId="34599" xr:uid="{9AEAA551-63F6-4BD7-9886-2FA9D3A3C70A}"/>
    <cellStyle name="Currency 8 2 6 8 6" xfId="29989" xr:uid="{ACBAB7BC-BE0A-4768-8063-5CA95C47CAEB}"/>
    <cellStyle name="Currency 8 2 6 9" xfId="8171" xr:uid="{00000000-0005-0000-0000-0000A4300000}"/>
    <cellStyle name="Currency 8 2 6 9 2" xfId="34323" xr:uid="{DABF2A9F-33C1-42F3-8C1D-AF06A0E009C7}"/>
    <cellStyle name="Currency 8 2 7" xfId="648" xr:uid="{00000000-0005-0000-0000-0000A5300000}"/>
    <cellStyle name="Currency 8 2 7 10" xfId="13719" xr:uid="{00000000-0005-0000-0000-0000A6300000}"/>
    <cellStyle name="Currency 8 2 7 10 2" xfId="36819" xr:uid="{8DE48560-591B-4731-9A2A-A6D7B2BB7E58}"/>
    <cellStyle name="Currency 8 2 7 11" xfId="19179" xr:uid="{00000000-0005-0000-0000-0000A7300000}"/>
    <cellStyle name="Currency 8 2 7 11 2" xfId="39279" xr:uid="{7F69EA0B-567F-4C82-8CAA-CB1F6A5D182D}"/>
    <cellStyle name="Currency 8 2 7 12" xfId="24638" xr:uid="{00000000-0005-0000-0000-0000A8300000}"/>
    <cellStyle name="Currency 8 2 7 12 2" xfId="41740" xr:uid="{AA34E245-933D-4A74-9D30-E10B21785F73}"/>
    <cellStyle name="Currency 8 2 7 13" xfId="5728" xr:uid="{00000000-0005-0000-0000-0000A9300000}"/>
    <cellStyle name="Currency 8 2 7 13 2" xfId="32175" xr:uid="{4F31D215-66DA-460C-9038-345BA02F9E3A}"/>
    <cellStyle name="Currency 8 2 7 14" xfId="29749" xr:uid="{099E3835-91CD-4D28-8B1E-12A194CA0CFF}"/>
    <cellStyle name="Currency 8 2 7 2" xfId="1667" xr:uid="{00000000-0005-0000-0000-0000AA300000}"/>
    <cellStyle name="Currency 8 2 7 2 2" xfId="9277" xr:uid="{00000000-0005-0000-0000-0000AB300000}"/>
    <cellStyle name="Currency 8 2 7 2 2 2" xfId="34947" xr:uid="{B7B513C8-B0A7-471B-91D4-E216A8F046CF}"/>
    <cellStyle name="Currency 8 2 7 2 3" xfId="14735" xr:uid="{00000000-0005-0000-0000-0000AC300000}"/>
    <cellStyle name="Currency 8 2 7 2 3 2" xfId="37407" xr:uid="{5ADF5707-A2CE-4D61-8D84-A9655DBDC78A}"/>
    <cellStyle name="Currency 8 2 7 2 4" xfId="20196" xr:uid="{00000000-0005-0000-0000-0000AD300000}"/>
    <cellStyle name="Currency 8 2 7 2 4 2" xfId="39867" xr:uid="{F023E80F-D5F2-4803-8753-11D39AC779DE}"/>
    <cellStyle name="Currency 8 2 7 2 5" xfId="25654" xr:uid="{00000000-0005-0000-0000-0000AE300000}"/>
    <cellStyle name="Currency 8 2 7 2 5 2" xfId="42328" xr:uid="{574C97B5-F692-49CE-84EA-D8053F57427F}"/>
    <cellStyle name="Currency 8 2 7 2 6" xfId="6040" xr:uid="{00000000-0005-0000-0000-0000AF300000}"/>
    <cellStyle name="Currency 8 2 7 2 6 2" xfId="32487" xr:uid="{7A7CCFE8-544F-405C-BC5B-621581B3B0ED}"/>
    <cellStyle name="Currency 8 2 7 2 7" xfId="30337" xr:uid="{0935D126-CE21-405E-A9A2-D644BF339018}"/>
    <cellStyle name="Currency 8 2 7 3" xfId="2408" xr:uid="{00000000-0005-0000-0000-0000B0300000}"/>
    <cellStyle name="Currency 8 2 7 3 2" xfId="10018" xr:uid="{00000000-0005-0000-0000-0000B1300000}"/>
    <cellStyle name="Currency 8 2 7 3 2 2" xfId="35259" xr:uid="{3AB5C64C-268A-4772-9442-ECDF68D70C15}"/>
    <cellStyle name="Currency 8 2 7 3 3" xfId="15475" xr:uid="{00000000-0005-0000-0000-0000B2300000}"/>
    <cellStyle name="Currency 8 2 7 3 3 2" xfId="37719" xr:uid="{35FE0080-5397-4B58-9954-E0BE9226579D}"/>
    <cellStyle name="Currency 8 2 7 3 4" xfId="20936" xr:uid="{00000000-0005-0000-0000-0000B3300000}"/>
    <cellStyle name="Currency 8 2 7 3 4 2" xfId="40179" xr:uid="{17DC2910-F4A2-46B0-ADF8-F36742C1A9DC}"/>
    <cellStyle name="Currency 8 2 7 3 5" xfId="26394" xr:uid="{00000000-0005-0000-0000-0000B4300000}"/>
    <cellStyle name="Currency 8 2 7 3 5 2" xfId="42640" xr:uid="{700C130B-CA1A-45D8-94DF-86F781AC25B6}"/>
    <cellStyle name="Currency 8 2 7 3 6" xfId="6352" xr:uid="{00000000-0005-0000-0000-0000B5300000}"/>
    <cellStyle name="Currency 8 2 7 3 6 2" xfId="32799" xr:uid="{8AE64229-919A-43E2-B5FA-C43F3D593040}"/>
    <cellStyle name="Currency 8 2 7 3 7" xfId="30649" xr:uid="{4B92D63A-6115-4D5E-9539-57B1A70A4FEB}"/>
    <cellStyle name="Currency 8 2 7 4" xfId="3148" xr:uid="{00000000-0005-0000-0000-0000B6300000}"/>
    <cellStyle name="Currency 8 2 7 4 2" xfId="10758" xr:uid="{00000000-0005-0000-0000-0000B7300000}"/>
    <cellStyle name="Currency 8 2 7 4 2 2" xfId="35571" xr:uid="{168B07BC-7128-488B-B041-B8CE7E8CDBE1}"/>
    <cellStyle name="Currency 8 2 7 4 3" xfId="16215" xr:uid="{00000000-0005-0000-0000-0000B8300000}"/>
    <cellStyle name="Currency 8 2 7 4 3 2" xfId="38031" xr:uid="{9148E322-488B-4DD6-AE75-C984B6DBC246}"/>
    <cellStyle name="Currency 8 2 7 4 4" xfId="21676" xr:uid="{00000000-0005-0000-0000-0000B9300000}"/>
    <cellStyle name="Currency 8 2 7 4 4 2" xfId="40491" xr:uid="{77AD0ECF-BD28-4738-9D29-845469C126FA}"/>
    <cellStyle name="Currency 8 2 7 4 5" xfId="27134" xr:uid="{00000000-0005-0000-0000-0000BA300000}"/>
    <cellStyle name="Currency 8 2 7 4 5 2" xfId="42952" xr:uid="{34CBBD68-387A-46B1-A7EA-B02847F1236C}"/>
    <cellStyle name="Currency 8 2 7 4 6" xfId="6664" xr:uid="{00000000-0005-0000-0000-0000BB300000}"/>
    <cellStyle name="Currency 8 2 7 4 6 2" xfId="33111" xr:uid="{E345DED4-1EA6-46FD-AE02-40C015EE56A6}"/>
    <cellStyle name="Currency 8 2 7 4 7" xfId="30961" xr:uid="{8ADC2702-2CB0-4C13-8C9B-4ECE441AF7E8}"/>
    <cellStyle name="Currency 8 2 7 5" xfId="3889" xr:uid="{00000000-0005-0000-0000-0000BC300000}"/>
    <cellStyle name="Currency 8 2 7 5 2" xfId="11498" xr:uid="{00000000-0005-0000-0000-0000BD300000}"/>
    <cellStyle name="Currency 8 2 7 5 2 2" xfId="35883" xr:uid="{B6B6B83F-36E2-4294-8DAE-53091FDAE0FE}"/>
    <cellStyle name="Currency 8 2 7 5 3" xfId="16955" xr:uid="{00000000-0005-0000-0000-0000BE300000}"/>
    <cellStyle name="Currency 8 2 7 5 3 2" xfId="38343" xr:uid="{DCEEF5B7-1568-46FC-92CD-75120D153731}"/>
    <cellStyle name="Currency 8 2 7 5 4" xfId="22416" xr:uid="{00000000-0005-0000-0000-0000BF300000}"/>
    <cellStyle name="Currency 8 2 7 5 4 2" xfId="40803" xr:uid="{A368901E-8DDC-4763-855F-4B2EABDCB506}"/>
    <cellStyle name="Currency 8 2 7 5 5" xfId="27874" xr:uid="{00000000-0005-0000-0000-0000C0300000}"/>
    <cellStyle name="Currency 8 2 7 5 5 2" xfId="43264" xr:uid="{0B4D6604-184A-4106-9CE1-E1C140CAB39A}"/>
    <cellStyle name="Currency 8 2 7 5 6" xfId="6976" xr:uid="{00000000-0005-0000-0000-0000C1300000}"/>
    <cellStyle name="Currency 8 2 7 5 6 2" xfId="33423" xr:uid="{30CC7791-47C7-4CD6-B2B9-038664151676}"/>
    <cellStyle name="Currency 8 2 7 5 7" xfId="31273" xr:uid="{BBC9E7A9-D473-46DD-8994-8415A5FD4C41}"/>
    <cellStyle name="Currency 8 2 7 6" xfId="4630" xr:uid="{00000000-0005-0000-0000-0000C2300000}"/>
    <cellStyle name="Currency 8 2 7 6 2" xfId="12239" xr:uid="{00000000-0005-0000-0000-0000C3300000}"/>
    <cellStyle name="Currency 8 2 7 6 2 2" xfId="36195" xr:uid="{76AEF8CB-6E4B-4F62-87D3-C12967FBEC25}"/>
    <cellStyle name="Currency 8 2 7 6 3" xfId="17696" xr:uid="{00000000-0005-0000-0000-0000C4300000}"/>
    <cellStyle name="Currency 8 2 7 6 3 2" xfId="38655" xr:uid="{8EB56ED5-FAE6-4291-8BCD-5C5677ADF8F1}"/>
    <cellStyle name="Currency 8 2 7 6 4" xfId="23157" xr:uid="{00000000-0005-0000-0000-0000C5300000}"/>
    <cellStyle name="Currency 8 2 7 6 4 2" xfId="41115" xr:uid="{1245D248-1167-4AEE-9E70-9EAF4D98930B}"/>
    <cellStyle name="Currency 8 2 7 6 5" xfId="28615" xr:uid="{00000000-0005-0000-0000-0000C6300000}"/>
    <cellStyle name="Currency 8 2 7 6 5 2" xfId="43576" xr:uid="{DDE0462C-517D-4ABC-A295-6F44B2F8C6F5}"/>
    <cellStyle name="Currency 8 2 7 6 6" xfId="7288" xr:uid="{00000000-0005-0000-0000-0000C7300000}"/>
    <cellStyle name="Currency 8 2 7 6 6 2" xfId="33735" xr:uid="{6F276C84-0EC1-410B-804D-785F920FF569}"/>
    <cellStyle name="Currency 8 2 7 6 7" xfId="31585" xr:uid="{F0754153-68B7-4BA8-AF56-F9373F7319CA}"/>
    <cellStyle name="Currency 8 2 7 7" xfId="5370" xr:uid="{00000000-0005-0000-0000-0000C8300000}"/>
    <cellStyle name="Currency 8 2 7 7 2" xfId="12979" xr:uid="{00000000-0005-0000-0000-0000C9300000}"/>
    <cellStyle name="Currency 8 2 7 7 2 2" xfId="36507" xr:uid="{C94BEB07-4F11-49ED-9F61-E3F4A7F1EE27}"/>
    <cellStyle name="Currency 8 2 7 7 3" xfId="18436" xr:uid="{00000000-0005-0000-0000-0000CA300000}"/>
    <cellStyle name="Currency 8 2 7 7 3 2" xfId="38967" xr:uid="{230065DF-CBFE-446C-B8FF-3151CEAFAA94}"/>
    <cellStyle name="Currency 8 2 7 7 4" xfId="23897" xr:uid="{00000000-0005-0000-0000-0000CB300000}"/>
    <cellStyle name="Currency 8 2 7 7 4 2" xfId="41427" xr:uid="{EE5EB0FB-5D24-44DF-8C42-D0FC8A2EC570}"/>
    <cellStyle name="Currency 8 2 7 7 5" xfId="29355" xr:uid="{00000000-0005-0000-0000-0000CC300000}"/>
    <cellStyle name="Currency 8 2 7 7 5 2" xfId="43888" xr:uid="{49CDAF67-7A72-4E53-9BA2-81A5E417D862}"/>
    <cellStyle name="Currency 8 2 7 7 6" xfId="7600" xr:uid="{00000000-0005-0000-0000-0000CD300000}"/>
    <cellStyle name="Currency 8 2 7 7 6 2" xfId="34047" xr:uid="{6CD92BD1-088D-49BD-A36E-07726E4F0A17}"/>
    <cellStyle name="Currency 8 2 7 7 7" xfId="31897" xr:uid="{940E2347-3382-4F42-AA8E-536220AA67BE}"/>
    <cellStyle name="Currency 8 2 7 8" xfId="1005" xr:uid="{00000000-0005-0000-0000-0000CE300000}"/>
    <cellStyle name="Currency 8 2 7 8 2" xfId="14075" xr:uid="{00000000-0005-0000-0000-0000CF300000}"/>
    <cellStyle name="Currency 8 2 7 8 2 2" xfId="37095" xr:uid="{FEA5F287-39BA-4C7C-83A0-256797F2173A}"/>
    <cellStyle name="Currency 8 2 7 8 3" xfId="19536" xr:uid="{00000000-0005-0000-0000-0000D0300000}"/>
    <cellStyle name="Currency 8 2 7 8 3 2" xfId="39555" xr:uid="{D0DF44CA-E0B1-43A2-9826-B969E59104D8}"/>
    <cellStyle name="Currency 8 2 7 8 4" xfId="24994" xr:uid="{00000000-0005-0000-0000-0000D1300000}"/>
    <cellStyle name="Currency 8 2 7 8 4 2" xfId="42016" xr:uid="{154C43EE-2061-4281-B477-1E025E53A798}"/>
    <cellStyle name="Currency 8 2 7 8 5" xfId="8617" xr:uid="{00000000-0005-0000-0000-0000D2300000}"/>
    <cellStyle name="Currency 8 2 7 8 5 2" xfId="34635" xr:uid="{18E4030A-E369-4C62-A906-35BC1B4D6222}"/>
    <cellStyle name="Currency 8 2 7 8 6" xfId="30025" xr:uid="{79CEC564-DD7E-4990-8A25-9EEDD3F20CE1}"/>
    <cellStyle name="Currency 8 2 7 9" xfId="8260" xr:uid="{00000000-0005-0000-0000-0000D3300000}"/>
    <cellStyle name="Currency 8 2 7 9 2" xfId="34359" xr:uid="{9724FE1D-7E5B-4F0C-9C82-C9D34863D137}"/>
    <cellStyle name="Currency 8 2 8" xfId="738" xr:uid="{00000000-0005-0000-0000-0000D4300000}"/>
    <cellStyle name="Currency 8 2 8 10" xfId="13809" xr:uid="{00000000-0005-0000-0000-0000D5300000}"/>
    <cellStyle name="Currency 8 2 8 10 2" xfId="36855" xr:uid="{F2307C47-FBE8-4EA8-B63F-44BEFE1C0A4A}"/>
    <cellStyle name="Currency 8 2 8 11" xfId="19269" xr:uid="{00000000-0005-0000-0000-0000D6300000}"/>
    <cellStyle name="Currency 8 2 8 11 2" xfId="39315" xr:uid="{09AF7705-3EE6-4E3A-975C-9FA7FA24BD65}"/>
    <cellStyle name="Currency 8 2 8 12" xfId="24728" xr:uid="{00000000-0005-0000-0000-0000D7300000}"/>
    <cellStyle name="Currency 8 2 8 12 2" xfId="41776" xr:uid="{8D3BCE92-8A1F-4163-B203-A65B46506C29}"/>
    <cellStyle name="Currency 8 2 8 13" xfId="5764" xr:uid="{00000000-0005-0000-0000-0000D8300000}"/>
    <cellStyle name="Currency 8 2 8 13 2" xfId="32211" xr:uid="{4A399DA7-AD16-432D-8D45-F713DF61A49C}"/>
    <cellStyle name="Currency 8 2 8 14" xfId="29785" xr:uid="{774EC498-517F-4E2B-A5DE-CE95AB688850}"/>
    <cellStyle name="Currency 8 2 8 2" xfId="1757" xr:uid="{00000000-0005-0000-0000-0000D9300000}"/>
    <cellStyle name="Currency 8 2 8 2 2" xfId="9367" xr:uid="{00000000-0005-0000-0000-0000DA300000}"/>
    <cellStyle name="Currency 8 2 8 2 2 2" xfId="34983" xr:uid="{FE3566DA-BFF3-43D5-850A-60436BFB0D70}"/>
    <cellStyle name="Currency 8 2 8 2 3" xfId="14825" xr:uid="{00000000-0005-0000-0000-0000DB300000}"/>
    <cellStyle name="Currency 8 2 8 2 3 2" xfId="37443" xr:uid="{25A2DE9E-D776-40DC-ACE7-BBD796ACBE05}"/>
    <cellStyle name="Currency 8 2 8 2 4" xfId="20286" xr:uid="{00000000-0005-0000-0000-0000DC300000}"/>
    <cellStyle name="Currency 8 2 8 2 4 2" xfId="39903" xr:uid="{CC157A00-61DB-4415-B041-F1763E618985}"/>
    <cellStyle name="Currency 8 2 8 2 5" xfId="25744" xr:uid="{00000000-0005-0000-0000-0000DD300000}"/>
    <cellStyle name="Currency 8 2 8 2 5 2" xfId="42364" xr:uid="{8571F822-7798-41B2-9EB0-FBEE98FBCF2E}"/>
    <cellStyle name="Currency 8 2 8 2 6" xfId="6076" xr:uid="{00000000-0005-0000-0000-0000DE300000}"/>
    <cellStyle name="Currency 8 2 8 2 6 2" xfId="32523" xr:uid="{A12618A7-C472-49D2-B5F9-A13B9AECB739}"/>
    <cellStyle name="Currency 8 2 8 2 7" xfId="30373" xr:uid="{174903A6-8DDB-49F7-B2D2-E474FE462761}"/>
    <cellStyle name="Currency 8 2 8 3" xfId="2498" xr:uid="{00000000-0005-0000-0000-0000DF300000}"/>
    <cellStyle name="Currency 8 2 8 3 2" xfId="10108" xr:uid="{00000000-0005-0000-0000-0000E0300000}"/>
    <cellStyle name="Currency 8 2 8 3 2 2" xfId="35295" xr:uid="{29675C4B-6F19-4990-9595-2B8968F30471}"/>
    <cellStyle name="Currency 8 2 8 3 3" xfId="15565" xr:uid="{00000000-0005-0000-0000-0000E1300000}"/>
    <cellStyle name="Currency 8 2 8 3 3 2" xfId="37755" xr:uid="{C409D652-0A34-4A47-8F54-6923CEB22B5A}"/>
    <cellStyle name="Currency 8 2 8 3 4" xfId="21026" xr:uid="{00000000-0005-0000-0000-0000E2300000}"/>
    <cellStyle name="Currency 8 2 8 3 4 2" xfId="40215" xr:uid="{13F79976-FD5D-4642-A5A5-65824528B5AE}"/>
    <cellStyle name="Currency 8 2 8 3 5" xfId="26484" xr:uid="{00000000-0005-0000-0000-0000E3300000}"/>
    <cellStyle name="Currency 8 2 8 3 5 2" xfId="42676" xr:uid="{278F2600-0FE1-4EFB-9939-2D048ED01788}"/>
    <cellStyle name="Currency 8 2 8 3 6" xfId="6388" xr:uid="{00000000-0005-0000-0000-0000E4300000}"/>
    <cellStyle name="Currency 8 2 8 3 6 2" xfId="32835" xr:uid="{7B51434D-E56B-4465-A68C-36F21C420683}"/>
    <cellStyle name="Currency 8 2 8 3 7" xfId="30685" xr:uid="{28F4D419-D4B2-479F-AD88-5235F39ABE3A}"/>
    <cellStyle name="Currency 8 2 8 4" xfId="3238" xr:uid="{00000000-0005-0000-0000-0000E5300000}"/>
    <cellStyle name="Currency 8 2 8 4 2" xfId="10848" xr:uid="{00000000-0005-0000-0000-0000E6300000}"/>
    <cellStyle name="Currency 8 2 8 4 2 2" xfId="35607" xr:uid="{F829679A-08BC-4D1F-9C68-8DFC4B3CD222}"/>
    <cellStyle name="Currency 8 2 8 4 3" xfId="16305" xr:uid="{00000000-0005-0000-0000-0000E7300000}"/>
    <cellStyle name="Currency 8 2 8 4 3 2" xfId="38067" xr:uid="{53EA2C33-33E7-4F51-BAD5-298591DF0393}"/>
    <cellStyle name="Currency 8 2 8 4 4" xfId="21766" xr:uid="{00000000-0005-0000-0000-0000E8300000}"/>
    <cellStyle name="Currency 8 2 8 4 4 2" xfId="40527" xr:uid="{6F494C4C-87EB-4F40-8A86-95B6D300B02E}"/>
    <cellStyle name="Currency 8 2 8 4 5" xfId="27224" xr:uid="{00000000-0005-0000-0000-0000E9300000}"/>
    <cellStyle name="Currency 8 2 8 4 5 2" xfId="42988" xr:uid="{6DA9EF78-E80E-488F-8F84-E67E8C2C9573}"/>
    <cellStyle name="Currency 8 2 8 4 6" xfId="6700" xr:uid="{00000000-0005-0000-0000-0000EA300000}"/>
    <cellStyle name="Currency 8 2 8 4 6 2" xfId="33147" xr:uid="{C2C90370-82D9-4ADF-A71A-0D1F527C2A59}"/>
    <cellStyle name="Currency 8 2 8 4 7" xfId="30997" xr:uid="{01F906DD-FE32-4EBE-BB9B-B9EE0B2D0897}"/>
    <cellStyle name="Currency 8 2 8 5" xfId="3979" xr:uid="{00000000-0005-0000-0000-0000EB300000}"/>
    <cellStyle name="Currency 8 2 8 5 2" xfId="11588" xr:uid="{00000000-0005-0000-0000-0000EC300000}"/>
    <cellStyle name="Currency 8 2 8 5 2 2" xfId="35919" xr:uid="{C33F665D-694B-467D-8E71-BB4AC6DCAC27}"/>
    <cellStyle name="Currency 8 2 8 5 3" xfId="17045" xr:uid="{00000000-0005-0000-0000-0000ED300000}"/>
    <cellStyle name="Currency 8 2 8 5 3 2" xfId="38379" xr:uid="{90246004-9855-4B14-9458-6C68B66CD2E8}"/>
    <cellStyle name="Currency 8 2 8 5 4" xfId="22506" xr:uid="{00000000-0005-0000-0000-0000EE300000}"/>
    <cellStyle name="Currency 8 2 8 5 4 2" xfId="40839" xr:uid="{93A3FE90-852F-4DF1-8CF5-6C6AD5FE8F62}"/>
    <cellStyle name="Currency 8 2 8 5 5" xfId="27964" xr:uid="{00000000-0005-0000-0000-0000EF300000}"/>
    <cellStyle name="Currency 8 2 8 5 5 2" xfId="43300" xr:uid="{D6171252-CDF5-459E-9F3E-6EC9230D0C83}"/>
    <cellStyle name="Currency 8 2 8 5 6" xfId="7012" xr:uid="{00000000-0005-0000-0000-0000F0300000}"/>
    <cellStyle name="Currency 8 2 8 5 6 2" xfId="33459" xr:uid="{A9F4815C-A21A-4667-AC5B-1814FF126563}"/>
    <cellStyle name="Currency 8 2 8 5 7" xfId="31309" xr:uid="{7E0C8F92-199B-4AD5-8407-9E5315DD7D36}"/>
    <cellStyle name="Currency 8 2 8 6" xfId="4720" xr:uid="{00000000-0005-0000-0000-0000F1300000}"/>
    <cellStyle name="Currency 8 2 8 6 2" xfId="12329" xr:uid="{00000000-0005-0000-0000-0000F2300000}"/>
    <cellStyle name="Currency 8 2 8 6 2 2" xfId="36231" xr:uid="{66B7A6FB-E52B-40F5-824C-4C468FA43B96}"/>
    <cellStyle name="Currency 8 2 8 6 3" xfId="17786" xr:uid="{00000000-0005-0000-0000-0000F3300000}"/>
    <cellStyle name="Currency 8 2 8 6 3 2" xfId="38691" xr:uid="{C74817C5-B4A7-4607-B7A3-1F211A44ECCA}"/>
    <cellStyle name="Currency 8 2 8 6 4" xfId="23247" xr:uid="{00000000-0005-0000-0000-0000F4300000}"/>
    <cellStyle name="Currency 8 2 8 6 4 2" xfId="41151" xr:uid="{791939C2-36FB-48E3-A192-AA93A02D6D75}"/>
    <cellStyle name="Currency 8 2 8 6 5" xfId="28705" xr:uid="{00000000-0005-0000-0000-0000F5300000}"/>
    <cellStyle name="Currency 8 2 8 6 5 2" xfId="43612" xr:uid="{DCC5B9DC-F395-4627-9C56-48B5E70ABFAF}"/>
    <cellStyle name="Currency 8 2 8 6 6" xfId="7324" xr:uid="{00000000-0005-0000-0000-0000F6300000}"/>
    <cellStyle name="Currency 8 2 8 6 6 2" xfId="33771" xr:uid="{F1978C92-C43E-4BCB-8F9C-8EA49B887B4B}"/>
    <cellStyle name="Currency 8 2 8 6 7" xfId="31621" xr:uid="{1F6DC4E7-B2DE-43DE-B435-4F281A968C6A}"/>
    <cellStyle name="Currency 8 2 8 7" xfId="5460" xr:uid="{00000000-0005-0000-0000-0000F7300000}"/>
    <cellStyle name="Currency 8 2 8 7 2" xfId="13069" xr:uid="{00000000-0005-0000-0000-0000F8300000}"/>
    <cellStyle name="Currency 8 2 8 7 2 2" xfId="36543" xr:uid="{12F9FD65-70E3-4DCB-9B0C-CF2227A96512}"/>
    <cellStyle name="Currency 8 2 8 7 3" xfId="18526" xr:uid="{00000000-0005-0000-0000-0000F9300000}"/>
    <cellStyle name="Currency 8 2 8 7 3 2" xfId="39003" xr:uid="{EF5B84A1-C9B8-4100-926D-D172D00776E1}"/>
    <cellStyle name="Currency 8 2 8 7 4" xfId="23987" xr:uid="{00000000-0005-0000-0000-0000FA300000}"/>
    <cellStyle name="Currency 8 2 8 7 4 2" xfId="41463" xr:uid="{AC9F3864-F596-46B5-B84E-628ED3E81EC4}"/>
    <cellStyle name="Currency 8 2 8 7 5" xfId="29445" xr:uid="{00000000-0005-0000-0000-0000FB300000}"/>
    <cellStyle name="Currency 8 2 8 7 5 2" xfId="43924" xr:uid="{2B1B798B-E4E4-4352-8545-B2F6F588F3E7}"/>
    <cellStyle name="Currency 8 2 8 7 6" xfId="7636" xr:uid="{00000000-0005-0000-0000-0000FC300000}"/>
    <cellStyle name="Currency 8 2 8 7 6 2" xfId="34083" xr:uid="{5663527C-3D1D-4046-BC1C-85A8DD7EAC80}"/>
    <cellStyle name="Currency 8 2 8 7 7" xfId="31933" xr:uid="{D300DFC9-60E8-416F-9A60-AF47B77170C4}"/>
    <cellStyle name="Currency 8 2 8 8" xfId="1041" xr:uid="{00000000-0005-0000-0000-0000FD300000}"/>
    <cellStyle name="Currency 8 2 8 8 2" xfId="14111" xr:uid="{00000000-0005-0000-0000-0000FE300000}"/>
    <cellStyle name="Currency 8 2 8 8 2 2" xfId="37131" xr:uid="{67F268F0-B626-4B60-BC6F-11791F9CD0F3}"/>
    <cellStyle name="Currency 8 2 8 8 3" xfId="19572" xr:uid="{00000000-0005-0000-0000-0000FF300000}"/>
    <cellStyle name="Currency 8 2 8 8 3 2" xfId="39591" xr:uid="{598081DC-62BF-4494-85D2-020605588376}"/>
    <cellStyle name="Currency 8 2 8 8 4" xfId="25030" xr:uid="{00000000-0005-0000-0000-000000310000}"/>
    <cellStyle name="Currency 8 2 8 8 4 2" xfId="42052" xr:uid="{00DE6AFD-4F6C-42C5-97D0-E14F2A898270}"/>
    <cellStyle name="Currency 8 2 8 8 5" xfId="8653" xr:uid="{00000000-0005-0000-0000-000001310000}"/>
    <cellStyle name="Currency 8 2 8 8 5 2" xfId="34671" xr:uid="{EE470134-937C-492C-A9EA-1C15B08B0DC2}"/>
    <cellStyle name="Currency 8 2 8 8 6" xfId="30061" xr:uid="{D1170556-2327-4B55-972B-94368CA6DBD1}"/>
    <cellStyle name="Currency 8 2 8 9" xfId="8350" xr:uid="{00000000-0005-0000-0000-000002310000}"/>
    <cellStyle name="Currency 8 2 8 9 2" xfId="34395" xr:uid="{2F219EE2-E08E-41AF-A95F-6B1EF2330181}"/>
    <cellStyle name="Currency 8 2 9" xfId="134" xr:uid="{00000000-0005-0000-0000-000003310000}"/>
    <cellStyle name="Currency 8 2 9 10" xfId="18668" xr:uid="{00000000-0005-0000-0000-000004310000}"/>
    <cellStyle name="Currency 8 2 9 10 2" xfId="39063" xr:uid="{9D86CF76-B127-4635-97D5-3E9F2001A05B}"/>
    <cellStyle name="Currency 8 2 9 11" xfId="24127" xr:uid="{00000000-0005-0000-0000-000005310000}"/>
    <cellStyle name="Currency 8 2 9 11 2" xfId="41524" xr:uid="{3A194A6F-D2DD-4E69-A56A-3D66F0CEBF9D}"/>
    <cellStyle name="Currency 8 2 9 12" xfId="5824" xr:uid="{00000000-0005-0000-0000-000006310000}"/>
    <cellStyle name="Currency 8 2 9 12 2" xfId="32271" xr:uid="{2B7AF1CB-2E2E-4E19-889C-36339AB8DA71}"/>
    <cellStyle name="Currency 8 2 9 13" xfId="29533" xr:uid="{3C8CA72C-538A-486B-9477-3ED843BD220B}"/>
    <cellStyle name="Currency 8 2 9 2" xfId="1897" xr:uid="{00000000-0005-0000-0000-000007310000}"/>
    <cellStyle name="Currency 8 2 9 2 2" xfId="9507" xr:uid="{00000000-0005-0000-0000-000008310000}"/>
    <cellStyle name="Currency 8 2 9 2 2 2" xfId="35043" xr:uid="{35EBDD93-A650-4DE8-A266-2BF3EC95E425}"/>
    <cellStyle name="Currency 8 2 9 2 3" xfId="14964" xr:uid="{00000000-0005-0000-0000-000009310000}"/>
    <cellStyle name="Currency 8 2 9 2 3 2" xfId="37503" xr:uid="{012769E1-974F-4EE3-8736-AC0F105D1AC6}"/>
    <cellStyle name="Currency 8 2 9 2 4" xfId="20425" xr:uid="{00000000-0005-0000-0000-00000A310000}"/>
    <cellStyle name="Currency 8 2 9 2 4 2" xfId="39963" xr:uid="{E5A24B96-F036-42D6-AC44-C07E611543F9}"/>
    <cellStyle name="Currency 8 2 9 2 5" xfId="25883" xr:uid="{00000000-0005-0000-0000-00000B310000}"/>
    <cellStyle name="Currency 8 2 9 2 5 2" xfId="42424" xr:uid="{9D21FFF1-F083-4ED5-8CD8-F0F4B4C24F32}"/>
    <cellStyle name="Currency 8 2 9 2 6" xfId="6136" xr:uid="{00000000-0005-0000-0000-00000C310000}"/>
    <cellStyle name="Currency 8 2 9 2 6 2" xfId="32583" xr:uid="{99A2A825-0395-4D17-91C3-0FE711DC7C80}"/>
    <cellStyle name="Currency 8 2 9 2 7" xfId="30433" xr:uid="{74C25CB8-9366-446B-B6E5-7B0B0AE1CC4D}"/>
    <cellStyle name="Currency 8 2 9 3" xfId="2637" xr:uid="{00000000-0005-0000-0000-00000D310000}"/>
    <cellStyle name="Currency 8 2 9 3 2" xfId="10247" xr:uid="{00000000-0005-0000-0000-00000E310000}"/>
    <cellStyle name="Currency 8 2 9 3 2 2" xfId="35355" xr:uid="{5C4D61A6-AE4A-4C81-B191-F0EE6938422B}"/>
    <cellStyle name="Currency 8 2 9 3 3" xfId="15704" xr:uid="{00000000-0005-0000-0000-00000F310000}"/>
    <cellStyle name="Currency 8 2 9 3 3 2" xfId="37815" xr:uid="{2ADE399B-82CE-48B1-A76B-A4DECBC7FB30}"/>
    <cellStyle name="Currency 8 2 9 3 4" xfId="21165" xr:uid="{00000000-0005-0000-0000-000010310000}"/>
    <cellStyle name="Currency 8 2 9 3 4 2" xfId="40275" xr:uid="{5A2C9437-7494-485C-99E0-027DA3CD03DC}"/>
    <cellStyle name="Currency 8 2 9 3 5" xfId="26623" xr:uid="{00000000-0005-0000-0000-000011310000}"/>
    <cellStyle name="Currency 8 2 9 3 5 2" xfId="42736" xr:uid="{EB88A29B-9376-4460-88D6-46D0121BCB80}"/>
    <cellStyle name="Currency 8 2 9 3 6" xfId="6448" xr:uid="{00000000-0005-0000-0000-000012310000}"/>
    <cellStyle name="Currency 8 2 9 3 6 2" xfId="32895" xr:uid="{6D61DBFA-9EB3-44D0-8860-ABCD88201F18}"/>
    <cellStyle name="Currency 8 2 9 3 7" xfId="30745" xr:uid="{AE076022-A9F1-4DE9-9859-D4A2E92108C2}"/>
    <cellStyle name="Currency 8 2 9 4" xfId="3378" xr:uid="{00000000-0005-0000-0000-000013310000}"/>
    <cellStyle name="Currency 8 2 9 4 2" xfId="10987" xr:uid="{00000000-0005-0000-0000-000014310000}"/>
    <cellStyle name="Currency 8 2 9 4 2 2" xfId="35667" xr:uid="{BB40B881-766A-4D03-8B35-BEF535677B45}"/>
    <cellStyle name="Currency 8 2 9 4 3" xfId="16444" xr:uid="{00000000-0005-0000-0000-000015310000}"/>
    <cellStyle name="Currency 8 2 9 4 3 2" xfId="38127" xr:uid="{E7EB433A-38F0-48A7-BF9D-9D373E2142AC}"/>
    <cellStyle name="Currency 8 2 9 4 4" xfId="21905" xr:uid="{00000000-0005-0000-0000-000016310000}"/>
    <cellStyle name="Currency 8 2 9 4 4 2" xfId="40587" xr:uid="{17908FEC-B2A4-48F6-824B-AC5F06CE0BA7}"/>
    <cellStyle name="Currency 8 2 9 4 5" xfId="27363" xr:uid="{00000000-0005-0000-0000-000017310000}"/>
    <cellStyle name="Currency 8 2 9 4 5 2" xfId="43048" xr:uid="{33E6F631-F641-49EC-B0B9-1F4320DBCF07}"/>
    <cellStyle name="Currency 8 2 9 4 6" xfId="6760" xr:uid="{00000000-0005-0000-0000-000018310000}"/>
    <cellStyle name="Currency 8 2 9 4 6 2" xfId="33207" xr:uid="{95F693FE-3FEB-4067-B63E-8BD6EA74F083}"/>
    <cellStyle name="Currency 8 2 9 4 7" xfId="31057" xr:uid="{90FB3730-EF39-4592-B656-5B173E9D6C7A}"/>
    <cellStyle name="Currency 8 2 9 5" xfId="4119" xr:uid="{00000000-0005-0000-0000-000019310000}"/>
    <cellStyle name="Currency 8 2 9 5 2" xfId="11728" xr:uid="{00000000-0005-0000-0000-00001A310000}"/>
    <cellStyle name="Currency 8 2 9 5 2 2" xfId="35979" xr:uid="{54FCF9BD-7EBC-4E6C-BD24-7F4E23670F1A}"/>
    <cellStyle name="Currency 8 2 9 5 3" xfId="17185" xr:uid="{00000000-0005-0000-0000-00001B310000}"/>
    <cellStyle name="Currency 8 2 9 5 3 2" xfId="38439" xr:uid="{3A2D383F-D082-4F7C-8A58-A993FAE483CD}"/>
    <cellStyle name="Currency 8 2 9 5 4" xfId="22646" xr:uid="{00000000-0005-0000-0000-00001C310000}"/>
    <cellStyle name="Currency 8 2 9 5 4 2" xfId="40899" xr:uid="{2FCB8427-5A6C-4DC0-B3CF-E2A309F11BEA}"/>
    <cellStyle name="Currency 8 2 9 5 5" xfId="28104" xr:uid="{00000000-0005-0000-0000-00001D310000}"/>
    <cellStyle name="Currency 8 2 9 5 5 2" xfId="43360" xr:uid="{0CE6B181-D9A5-41CA-8AC3-BD5070F030D1}"/>
    <cellStyle name="Currency 8 2 9 5 6" xfId="7072" xr:uid="{00000000-0005-0000-0000-00001E310000}"/>
    <cellStyle name="Currency 8 2 9 5 6 2" xfId="33519" xr:uid="{01A8797B-63B1-4842-96BB-C2EF28E3D648}"/>
    <cellStyle name="Currency 8 2 9 5 7" xfId="31369" xr:uid="{F772D0F3-8883-47BA-9D3C-6A73F374E261}"/>
    <cellStyle name="Currency 8 2 9 6" xfId="4859" xr:uid="{00000000-0005-0000-0000-00001F310000}"/>
    <cellStyle name="Currency 8 2 9 6 2" xfId="12468" xr:uid="{00000000-0005-0000-0000-000020310000}"/>
    <cellStyle name="Currency 8 2 9 6 2 2" xfId="36291" xr:uid="{C1FA9442-08D2-4B52-95F2-783055B7CF97}"/>
    <cellStyle name="Currency 8 2 9 6 3" xfId="17925" xr:uid="{00000000-0005-0000-0000-000021310000}"/>
    <cellStyle name="Currency 8 2 9 6 3 2" xfId="38751" xr:uid="{7A759CC2-9BE9-425E-A44E-1111AEE7405E}"/>
    <cellStyle name="Currency 8 2 9 6 4" xfId="23386" xr:uid="{00000000-0005-0000-0000-000022310000}"/>
    <cellStyle name="Currency 8 2 9 6 4 2" xfId="41211" xr:uid="{9174006A-EFBE-46A7-9E83-4C8FDF45F638}"/>
    <cellStyle name="Currency 8 2 9 6 5" xfId="28844" xr:uid="{00000000-0005-0000-0000-000023310000}"/>
    <cellStyle name="Currency 8 2 9 6 5 2" xfId="43672" xr:uid="{629001B8-6530-48DD-A333-2A677EAEA447}"/>
    <cellStyle name="Currency 8 2 9 6 6" xfId="7384" xr:uid="{00000000-0005-0000-0000-000024310000}"/>
    <cellStyle name="Currency 8 2 9 6 6 2" xfId="33831" xr:uid="{313FBC79-FF67-4BD4-A295-D6B93984AD24}"/>
    <cellStyle name="Currency 8 2 9 6 7" xfId="31681" xr:uid="{A8280D44-194E-4C68-BEFE-13055755E0D8}"/>
    <cellStyle name="Currency 8 2 9 7" xfId="1155" xr:uid="{00000000-0005-0000-0000-000025310000}"/>
    <cellStyle name="Currency 8 2 9 7 2" xfId="14224" xr:uid="{00000000-0005-0000-0000-000026310000}"/>
    <cellStyle name="Currency 8 2 9 7 2 2" xfId="37191" xr:uid="{1032D377-A8CF-464A-81D9-6D74669A17AB}"/>
    <cellStyle name="Currency 8 2 9 7 3" xfId="19685" xr:uid="{00000000-0005-0000-0000-000027310000}"/>
    <cellStyle name="Currency 8 2 9 7 3 2" xfId="39651" xr:uid="{A0528AF1-FDEB-4FDC-A24D-5C63EFBF896B}"/>
    <cellStyle name="Currency 8 2 9 7 4" xfId="25143" xr:uid="{00000000-0005-0000-0000-000028310000}"/>
    <cellStyle name="Currency 8 2 9 7 4 2" xfId="42112" xr:uid="{52EAAD6A-E91B-48C1-9C39-50DD7631F342}"/>
    <cellStyle name="Currency 8 2 9 7 5" xfId="8766" xr:uid="{00000000-0005-0000-0000-000029310000}"/>
    <cellStyle name="Currency 8 2 9 7 5 2" xfId="34731" xr:uid="{25AF78A5-014C-4A3D-94F9-FB6AAD4A1010}"/>
    <cellStyle name="Currency 8 2 9 7 6" xfId="30121" xr:uid="{75DDA4E9-54CA-482C-861A-B0A873A0506D}"/>
    <cellStyle name="Currency 8 2 9 8" xfId="7749" xr:uid="{00000000-0005-0000-0000-00002A310000}"/>
    <cellStyle name="Currency 8 2 9 8 2" xfId="34143" xr:uid="{2AC7EBAE-BC8E-44D1-AEF1-03A00CEB3E82}"/>
    <cellStyle name="Currency 8 2 9 9" xfId="13208" xr:uid="{00000000-0005-0000-0000-00002B310000}"/>
    <cellStyle name="Currency 8 2 9 9 2" xfId="36603" xr:uid="{E94D1EBA-F8E3-4347-8983-AF24A64BC9C1}"/>
    <cellStyle name="Currency 8 20" xfId="13109" xr:uid="{00000000-0005-0000-0000-00002C310000}"/>
    <cellStyle name="Currency 8 20 2" xfId="36555" xr:uid="{700CC7FD-9307-4827-AEBC-B3E144259B31}"/>
    <cellStyle name="Currency 8 21" xfId="18569" xr:uid="{00000000-0005-0000-0000-00002D310000}"/>
    <cellStyle name="Currency 8 21 2" xfId="39015" xr:uid="{30FB5841-3AEB-4868-836A-606F9592C20E}"/>
    <cellStyle name="Currency 8 22" xfId="24028" xr:uid="{00000000-0005-0000-0000-00002E310000}"/>
    <cellStyle name="Currency 8 22 2" xfId="41476" xr:uid="{821D7826-1247-497F-8164-4293638168E5}"/>
    <cellStyle name="Currency 8 23" xfId="5500" xr:uid="{00000000-0005-0000-0000-00002F310000}"/>
    <cellStyle name="Currency 8 23 2" xfId="31947" xr:uid="{95284BCF-1F60-4C40-A12F-592C4FF59DEC}"/>
    <cellStyle name="Currency 8 24" xfId="29485" xr:uid="{E0BCBD07-02FB-4702-BFA3-EBD8B8F1F1D3}"/>
    <cellStyle name="Currency 8 3" xfId="70" xr:uid="{00000000-0005-0000-0000-000030310000}"/>
    <cellStyle name="Currency 8 3 10" xfId="1834" xr:uid="{00000000-0005-0000-0000-000031310000}"/>
    <cellStyle name="Currency 8 3 10 2" xfId="9444" xr:uid="{00000000-0005-0000-0000-000032310000}"/>
    <cellStyle name="Currency 8 3 10 2 2" xfId="35007" xr:uid="{536960D0-904D-4048-B623-C33C8A1948A8}"/>
    <cellStyle name="Currency 8 3 10 3" xfId="14902" xr:uid="{00000000-0005-0000-0000-000033310000}"/>
    <cellStyle name="Currency 8 3 10 3 2" xfId="37467" xr:uid="{3FB3829D-159C-4DB6-B008-6783F4C73185}"/>
    <cellStyle name="Currency 8 3 10 4" xfId="20363" xr:uid="{00000000-0005-0000-0000-000034310000}"/>
    <cellStyle name="Currency 8 3 10 4 2" xfId="39927" xr:uid="{93F708A3-363A-4D85-B73F-E299990FE135}"/>
    <cellStyle name="Currency 8 3 10 5" xfId="25821" xr:uid="{00000000-0005-0000-0000-000035310000}"/>
    <cellStyle name="Currency 8 3 10 5 2" xfId="42388" xr:uid="{9DFE6AF9-68A7-4490-A003-9707B38FB128}"/>
    <cellStyle name="Currency 8 3 10 6" xfId="6100" xr:uid="{00000000-0005-0000-0000-000036310000}"/>
    <cellStyle name="Currency 8 3 10 6 2" xfId="32547" xr:uid="{1733502C-73E9-49D4-AD53-2E32A07D116A}"/>
    <cellStyle name="Currency 8 3 10 7" xfId="30397" xr:uid="{92B35D48-AE08-44F0-962F-E00F382C3BDD}"/>
    <cellStyle name="Currency 8 3 11" xfId="2575" xr:uid="{00000000-0005-0000-0000-000037310000}"/>
    <cellStyle name="Currency 8 3 11 2" xfId="10185" xr:uid="{00000000-0005-0000-0000-000038310000}"/>
    <cellStyle name="Currency 8 3 11 2 2" xfId="35319" xr:uid="{9CBAE739-E335-4779-BB24-4406BA873BC5}"/>
    <cellStyle name="Currency 8 3 11 3" xfId="15642" xr:uid="{00000000-0005-0000-0000-000039310000}"/>
    <cellStyle name="Currency 8 3 11 3 2" xfId="37779" xr:uid="{00A9427D-92E6-4E89-AAD6-A1BD16CD65D5}"/>
    <cellStyle name="Currency 8 3 11 4" xfId="21103" xr:uid="{00000000-0005-0000-0000-00003A310000}"/>
    <cellStyle name="Currency 8 3 11 4 2" xfId="40239" xr:uid="{FB8A98A3-027B-40DF-B9C2-34E494B283C2}"/>
    <cellStyle name="Currency 8 3 11 5" xfId="26561" xr:uid="{00000000-0005-0000-0000-00003B310000}"/>
    <cellStyle name="Currency 8 3 11 5 2" xfId="42700" xr:uid="{CBF7655F-9CD7-4A98-8C27-FE59AF8C6832}"/>
    <cellStyle name="Currency 8 3 11 6" xfId="6412" xr:uid="{00000000-0005-0000-0000-00003C310000}"/>
    <cellStyle name="Currency 8 3 11 6 2" xfId="32859" xr:uid="{470C4D4C-A4A8-4577-89AD-0E64C20E0DE3}"/>
    <cellStyle name="Currency 8 3 11 7" xfId="30709" xr:uid="{91061954-1DF7-4632-9FB1-C04049C50844}"/>
    <cellStyle name="Currency 8 3 12" xfId="3315" xr:uid="{00000000-0005-0000-0000-00003D310000}"/>
    <cellStyle name="Currency 8 3 12 2" xfId="10925" xr:uid="{00000000-0005-0000-0000-00003E310000}"/>
    <cellStyle name="Currency 8 3 12 2 2" xfId="35631" xr:uid="{789D679B-D1A9-4325-8932-A5CC45708F26}"/>
    <cellStyle name="Currency 8 3 12 3" xfId="16382" xr:uid="{00000000-0005-0000-0000-00003F310000}"/>
    <cellStyle name="Currency 8 3 12 3 2" xfId="38091" xr:uid="{818CFA31-92FE-4D7B-9994-9583EF6DE51F}"/>
    <cellStyle name="Currency 8 3 12 4" xfId="21843" xr:uid="{00000000-0005-0000-0000-000040310000}"/>
    <cellStyle name="Currency 8 3 12 4 2" xfId="40551" xr:uid="{7B2780B6-E024-41A2-BB2C-9846543F6923}"/>
    <cellStyle name="Currency 8 3 12 5" xfId="27301" xr:uid="{00000000-0005-0000-0000-000041310000}"/>
    <cellStyle name="Currency 8 3 12 5 2" xfId="43012" xr:uid="{D10E5123-2F4A-4C60-B41E-F7EB8F90AA56}"/>
    <cellStyle name="Currency 8 3 12 6" xfId="6724" xr:uid="{00000000-0005-0000-0000-000042310000}"/>
    <cellStyle name="Currency 8 3 12 6 2" xfId="33171" xr:uid="{628777BD-3E83-47CB-B127-C90CDC7D54D9}"/>
    <cellStyle name="Currency 8 3 12 7" xfId="31021" xr:uid="{D37E2638-100F-4585-BA20-202A34EA4E05}"/>
    <cellStyle name="Currency 8 3 13" xfId="4057" xr:uid="{00000000-0005-0000-0000-000043310000}"/>
    <cellStyle name="Currency 8 3 13 2" xfId="11666" xr:uid="{00000000-0005-0000-0000-000044310000}"/>
    <cellStyle name="Currency 8 3 13 2 2" xfId="35943" xr:uid="{67604B34-1A33-498A-AA40-B7EA676FDF34}"/>
    <cellStyle name="Currency 8 3 13 3" xfId="17123" xr:uid="{00000000-0005-0000-0000-000045310000}"/>
    <cellStyle name="Currency 8 3 13 3 2" xfId="38403" xr:uid="{E1B418B5-AEA5-4FB6-A893-BEFBE4C31C3F}"/>
    <cellStyle name="Currency 8 3 13 4" xfId="22584" xr:uid="{00000000-0005-0000-0000-000046310000}"/>
    <cellStyle name="Currency 8 3 13 4 2" xfId="40863" xr:uid="{360D5137-93B6-4283-A973-FDF331B44096}"/>
    <cellStyle name="Currency 8 3 13 5" xfId="28042" xr:uid="{00000000-0005-0000-0000-000047310000}"/>
    <cellStyle name="Currency 8 3 13 5 2" xfId="43324" xr:uid="{F1C1F424-990D-4E17-9054-251262441911}"/>
    <cellStyle name="Currency 8 3 13 6" xfId="7036" xr:uid="{00000000-0005-0000-0000-000048310000}"/>
    <cellStyle name="Currency 8 3 13 6 2" xfId="33483" xr:uid="{B2B44F14-D8E5-4336-AB11-3A23051D376C}"/>
    <cellStyle name="Currency 8 3 13 7" xfId="31333" xr:uid="{CFFAF29F-F736-48AD-99D6-16D3F0701E65}"/>
    <cellStyle name="Currency 8 3 14" xfId="4797" xr:uid="{00000000-0005-0000-0000-000049310000}"/>
    <cellStyle name="Currency 8 3 14 2" xfId="12406" xr:uid="{00000000-0005-0000-0000-00004A310000}"/>
    <cellStyle name="Currency 8 3 14 2 2" xfId="36255" xr:uid="{D8B349E3-67A5-4B05-BBF0-66ECF91D5DF4}"/>
    <cellStyle name="Currency 8 3 14 3" xfId="17863" xr:uid="{00000000-0005-0000-0000-00004B310000}"/>
    <cellStyle name="Currency 8 3 14 3 2" xfId="38715" xr:uid="{41FEA0C2-BACA-45B8-9F14-F21BE95B6A6A}"/>
    <cellStyle name="Currency 8 3 14 4" xfId="23324" xr:uid="{00000000-0005-0000-0000-00004C310000}"/>
    <cellStyle name="Currency 8 3 14 4 2" xfId="41175" xr:uid="{D67490B9-32FE-4A16-88C8-3514A5142706}"/>
    <cellStyle name="Currency 8 3 14 5" xfId="28782" xr:uid="{00000000-0005-0000-0000-00004D310000}"/>
    <cellStyle name="Currency 8 3 14 5 2" xfId="43636" xr:uid="{A4BD78D8-A9D0-49CA-A533-4750D6CB575F}"/>
    <cellStyle name="Currency 8 3 14 6" xfId="7348" xr:uid="{00000000-0005-0000-0000-00004E310000}"/>
    <cellStyle name="Currency 8 3 14 6 2" xfId="33795" xr:uid="{B9AA7E1B-A336-4D41-B3F5-4251835F03A8}"/>
    <cellStyle name="Currency 8 3 14 7" xfId="31645" xr:uid="{C416635F-B3F1-4F56-8278-39C99DF83CAA}"/>
    <cellStyle name="Currency 8 3 15" xfId="813" xr:uid="{00000000-0005-0000-0000-00004F310000}"/>
    <cellStyle name="Currency 8 3 15 2" xfId="13883" xr:uid="{00000000-0005-0000-0000-000050310000}"/>
    <cellStyle name="Currency 8 3 15 2 2" xfId="36903" xr:uid="{E4246350-5A6A-40EC-8965-6FF3441125A2}"/>
    <cellStyle name="Currency 8 3 15 3" xfId="19344" xr:uid="{00000000-0005-0000-0000-000051310000}"/>
    <cellStyle name="Currency 8 3 15 3 2" xfId="39363" xr:uid="{C125F1FC-ABD6-4498-8C85-AE3EA3BBC16E}"/>
    <cellStyle name="Currency 8 3 15 4" xfId="24802" xr:uid="{00000000-0005-0000-0000-000052310000}"/>
    <cellStyle name="Currency 8 3 15 4 2" xfId="41824" xr:uid="{4F6EDDF9-2254-4B11-9D60-D8608E1AEFD0}"/>
    <cellStyle name="Currency 8 3 15 5" xfId="8425" xr:uid="{00000000-0005-0000-0000-000053310000}"/>
    <cellStyle name="Currency 8 3 15 5 2" xfId="34443" xr:uid="{981E3C5A-6699-4131-BC81-709E8FB1ECE4}"/>
    <cellStyle name="Currency 8 3 15 6" xfId="29833" xr:uid="{ADA152E0-2D99-443B-8346-40FD524F8CE9}"/>
    <cellStyle name="Currency 8 3 16" xfId="7687" xr:uid="{00000000-0005-0000-0000-000054310000}"/>
    <cellStyle name="Currency 8 3 16 2" xfId="34107" xr:uid="{22D9BD43-12BE-4FCA-B095-E25A710379D8}"/>
    <cellStyle name="Currency 8 3 17" xfId="13146" xr:uid="{00000000-0005-0000-0000-000055310000}"/>
    <cellStyle name="Currency 8 3 17 2" xfId="36567" xr:uid="{A88876BD-B773-4498-83DC-B311AB730FEC}"/>
    <cellStyle name="Currency 8 3 18" xfId="18606" xr:uid="{00000000-0005-0000-0000-000056310000}"/>
    <cellStyle name="Currency 8 3 18 2" xfId="39027" xr:uid="{A6A87240-C9B0-4398-BF0E-5F7D15A142B8}"/>
    <cellStyle name="Currency 8 3 19" xfId="24065" xr:uid="{00000000-0005-0000-0000-000057310000}"/>
    <cellStyle name="Currency 8 3 19 2" xfId="41488" xr:uid="{54475D9B-939A-4875-A715-1AE461815B8D}"/>
    <cellStyle name="Currency 8 3 2" xfId="276" xr:uid="{00000000-0005-0000-0000-000058310000}"/>
    <cellStyle name="Currency 8 3 2 10" xfId="13348" xr:uid="{00000000-0005-0000-0000-000059310000}"/>
    <cellStyle name="Currency 8 3 2 10 2" xfId="36663" xr:uid="{E19108DE-A296-44F3-BAA8-2508979F2716}"/>
    <cellStyle name="Currency 8 3 2 11" xfId="18808" xr:uid="{00000000-0005-0000-0000-00005A310000}"/>
    <cellStyle name="Currency 8 3 2 11 2" xfId="39123" xr:uid="{52C35DB6-C72B-4044-8EDF-500DC10B11F7}"/>
    <cellStyle name="Currency 8 3 2 12" xfId="24267" xr:uid="{00000000-0005-0000-0000-00005B310000}"/>
    <cellStyle name="Currency 8 3 2 12 2" xfId="41584" xr:uid="{33277B8D-AEA0-432F-AEFB-66BC07D1ED76}"/>
    <cellStyle name="Currency 8 3 2 13" xfId="5572" xr:uid="{00000000-0005-0000-0000-00005C310000}"/>
    <cellStyle name="Currency 8 3 2 13 2" xfId="32019" xr:uid="{12232CF5-FDB3-4D46-A5FA-75E781572060}"/>
    <cellStyle name="Currency 8 3 2 14" xfId="29593" xr:uid="{0B6080CB-E3B5-4499-879B-BF400E04724F}"/>
    <cellStyle name="Currency 8 3 2 2" xfId="1296" xr:uid="{00000000-0005-0000-0000-00005D310000}"/>
    <cellStyle name="Currency 8 3 2 2 2" xfId="8906" xr:uid="{00000000-0005-0000-0000-00005E310000}"/>
    <cellStyle name="Currency 8 3 2 2 2 2" xfId="34791" xr:uid="{84A6792B-91E6-4708-8639-A02DFC2F7510}"/>
    <cellStyle name="Currency 8 3 2 2 3" xfId="14364" xr:uid="{00000000-0005-0000-0000-00005F310000}"/>
    <cellStyle name="Currency 8 3 2 2 3 2" xfId="37251" xr:uid="{FC36B62D-1BF9-4C4F-87E5-25E28DFFA06C}"/>
    <cellStyle name="Currency 8 3 2 2 4" xfId="19825" xr:uid="{00000000-0005-0000-0000-000060310000}"/>
    <cellStyle name="Currency 8 3 2 2 4 2" xfId="39711" xr:uid="{AB19E66D-B733-4215-8F90-2D739DC8C1B8}"/>
    <cellStyle name="Currency 8 3 2 2 5" xfId="25283" xr:uid="{00000000-0005-0000-0000-000061310000}"/>
    <cellStyle name="Currency 8 3 2 2 5 2" xfId="42172" xr:uid="{29E470F6-CDDB-4467-B042-C60A181380FF}"/>
    <cellStyle name="Currency 8 3 2 2 6" xfId="5884" xr:uid="{00000000-0005-0000-0000-000062310000}"/>
    <cellStyle name="Currency 8 3 2 2 6 2" xfId="32331" xr:uid="{E0A6C7E7-5547-42AF-84AD-9BC114C17287}"/>
    <cellStyle name="Currency 8 3 2 2 7" xfId="30181" xr:uid="{1034EFAF-1F5A-4BF5-B8D2-C45D3CF87543}"/>
    <cellStyle name="Currency 8 3 2 3" xfId="2037" xr:uid="{00000000-0005-0000-0000-000063310000}"/>
    <cellStyle name="Currency 8 3 2 3 2" xfId="9647" xr:uid="{00000000-0005-0000-0000-000064310000}"/>
    <cellStyle name="Currency 8 3 2 3 2 2" xfId="35103" xr:uid="{C586DB70-251D-4BA2-99E0-D821AE7B2631}"/>
    <cellStyle name="Currency 8 3 2 3 3" xfId="15104" xr:uid="{00000000-0005-0000-0000-000065310000}"/>
    <cellStyle name="Currency 8 3 2 3 3 2" xfId="37563" xr:uid="{C25C4116-1E03-4978-906E-19745B8D3C77}"/>
    <cellStyle name="Currency 8 3 2 3 4" xfId="20565" xr:uid="{00000000-0005-0000-0000-000066310000}"/>
    <cellStyle name="Currency 8 3 2 3 4 2" xfId="40023" xr:uid="{7671B400-2D7D-473C-A325-480BC72E12ED}"/>
    <cellStyle name="Currency 8 3 2 3 5" xfId="26023" xr:uid="{00000000-0005-0000-0000-000067310000}"/>
    <cellStyle name="Currency 8 3 2 3 5 2" xfId="42484" xr:uid="{2B9198FD-345C-4E70-B7FA-010B88C015CA}"/>
    <cellStyle name="Currency 8 3 2 3 6" xfId="6196" xr:uid="{00000000-0005-0000-0000-000068310000}"/>
    <cellStyle name="Currency 8 3 2 3 6 2" xfId="32643" xr:uid="{6A9836F9-4135-4FC2-8937-4AC200C9700B}"/>
    <cellStyle name="Currency 8 3 2 3 7" xfId="30493" xr:uid="{1B964CA3-01E7-4BA0-A8B6-A81956F0DCF5}"/>
    <cellStyle name="Currency 8 3 2 4" xfId="2777" xr:uid="{00000000-0005-0000-0000-000069310000}"/>
    <cellStyle name="Currency 8 3 2 4 2" xfId="10387" xr:uid="{00000000-0005-0000-0000-00006A310000}"/>
    <cellStyle name="Currency 8 3 2 4 2 2" xfId="35415" xr:uid="{FD63DA7A-E040-4A85-9D40-8A833E543E7C}"/>
    <cellStyle name="Currency 8 3 2 4 3" xfId="15844" xr:uid="{00000000-0005-0000-0000-00006B310000}"/>
    <cellStyle name="Currency 8 3 2 4 3 2" xfId="37875" xr:uid="{DC9873FA-6B31-4DF9-A36F-0CCA6AC3E3D0}"/>
    <cellStyle name="Currency 8 3 2 4 4" xfId="21305" xr:uid="{00000000-0005-0000-0000-00006C310000}"/>
    <cellStyle name="Currency 8 3 2 4 4 2" xfId="40335" xr:uid="{D19AEBBF-69CD-47FD-9374-298D277DD700}"/>
    <cellStyle name="Currency 8 3 2 4 5" xfId="26763" xr:uid="{00000000-0005-0000-0000-00006D310000}"/>
    <cellStyle name="Currency 8 3 2 4 5 2" xfId="42796" xr:uid="{2EFB2311-38C1-474A-ADE1-2EC055F6FEE4}"/>
    <cellStyle name="Currency 8 3 2 4 6" xfId="6508" xr:uid="{00000000-0005-0000-0000-00006E310000}"/>
    <cellStyle name="Currency 8 3 2 4 6 2" xfId="32955" xr:uid="{015449FF-D213-4BC9-A2C2-EFD4E2B6F33C}"/>
    <cellStyle name="Currency 8 3 2 4 7" xfId="30805" xr:uid="{6084F78D-7344-4943-8B0F-CE57786CCFE6}"/>
    <cellStyle name="Currency 8 3 2 5" xfId="3518" xr:uid="{00000000-0005-0000-0000-00006F310000}"/>
    <cellStyle name="Currency 8 3 2 5 2" xfId="11127" xr:uid="{00000000-0005-0000-0000-000070310000}"/>
    <cellStyle name="Currency 8 3 2 5 2 2" xfId="35727" xr:uid="{5E550F62-D818-43D0-9094-D8DF04722674}"/>
    <cellStyle name="Currency 8 3 2 5 3" xfId="16584" xr:uid="{00000000-0005-0000-0000-000071310000}"/>
    <cellStyle name="Currency 8 3 2 5 3 2" xfId="38187" xr:uid="{F1046B7B-4357-4317-BD41-77DC380B52A7}"/>
    <cellStyle name="Currency 8 3 2 5 4" xfId="22045" xr:uid="{00000000-0005-0000-0000-000072310000}"/>
    <cellStyle name="Currency 8 3 2 5 4 2" xfId="40647" xr:uid="{96780656-8254-4848-BC01-BEF00C4AB41B}"/>
    <cellStyle name="Currency 8 3 2 5 5" xfId="27503" xr:uid="{00000000-0005-0000-0000-000073310000}"/>
    <cellStyle name="Currency 8 3 2 5 5 2" xfId="43108" xr:uid="{B9CB4DD9-5BF6-4E18-9992-A6197BE1075D}"/>
    <cellStyle name="Currency 8 3 2 5 6" xfId="6820" xr:uid="{00000000-0005-0000-0000-000074310000}"/>
    <cellStyle name="Currency 8 3 2 5 6 2" xfId="33267" xr:uid="{597BF7B7-9CE2-40EE-9823-17AFBD24B183}"/>
    <cellStyle name="Currency 8 3 2 5 7" xfId="31117" xr:uid="{54A0DD5E-566D-4B96-892A-D6A7686F5F2F}"/>
    <cellStyle name="Currency 8 3 2 6" xfId="4259" xr:uid="{00000000-0005-0000-0000-000075310000}"/>
    <cellStyle name="Currency 8 3 2 6 2" xfId="11868" xr:uid="{00000000-0005-0000-0000-000076310000}"/>
    <cellStyle name="Currency 8 3 2 6 2 2" xfId="36039" xr:uid="{E16259F4-0EDC-41F4-A53E-B3DC4D81CC4C}"/>
    <cellStyle name="Currency 8 3 2 6 3" xfId="17325" xr:uid="{00000000-0005-0000-0000-000077310000}"/>
    <cellStyle name="Currency 8 3 2 6 3 2" xfId="38499" xr:uid="{0E9C1D30-6E40-4A8C-837E-38C76686667A}"/>
    <cellStyle name="Currency 8 3 2 6 4" xfId="22786" xr:uid="{00000000-0005-0000-0000-000078310000}"/>
    <cellStyle name="Currency 8 3 2 6 4 2" xfId="40959" xr:uid="{6B18F2A9-C771-44E0-B11C-DC6371969FEA}"/>
    <cellStyle name="Currency 8 3 2 6 5" xfId="28244" xr:uid="{00000000-0005-0000-0000-000079310000}"/>
    <cellStyle name="Currency 8 3 2 6 5 2" xfId="43420" xr:uid="{1136BDD9-D4CA-4A27-8EF0-571E88DC4197}"/>
    <cellStyle name="Currency 8 3 2 6 6" xfId="7132" xr:uid="{00000000-0005-0000-0000-00007A310000}"/>
    <cellStyle name="Currency 8 3 2 6 6 2" xfId="33579" xr:uid="{FBC0D0A4-31FE-49C1-9EE4-A3598CCA2D90}"/>
    <cellStyle name="Currency 8 3 2 6 7" xfId="31429" xr:uid="{B6F3C9E0-C785-4476-AF19-46EAE0F19F98}"/>
    <cellStyle name="Currency 8 3 2 7" xfId="4999" xr:uid="{00000000-0005-0000-0000-00007B310000}"/>
    <cellStyle name="Currency 8 3 2 7 2" xfId="12608" xr:uid="{00000000-0005-0000-0000-00007C310000}"/>
    <cellStyle name="Currency 8 3 2 7 2 2" xfId="36351" xr:uid="{8A3A637C-FDF3-4DF7-885D-66733627C40A}"/>
    <cellStyle name="Currency 8 3 2 7 3" xfId="18065" xr:uid="{00000000-0005-0000-0000-00007D310000}"/>
    <cellStyle name="Currency 8 3 2 7 3 2" xfId="38811" xr:uid="{D0CF89A5-57A4-45BB-806D-D668995CD5C4}"/>
    <cellStyle name="Currency 8 3 2 7 4" xfId="23526" xr:uid="{00000000-0005-0000-0000-00007E310000}"/>
    <cellStyle name="Currency 8 3 2 7 4 2" xfId="41271" xr:uid="{9038E145-D80B-4C2A-908C-C1510E7251FA}"/>
    <cellStyle name="Currency 8 3 2 7 5" xfId="28984" xr:uid="{00000000-0005-0000-0000-00007F310000}"/>
    <cellStyle name="Currency 8 3 2 7 5 2" xfId="43732" xr:uid="{FD7E2FF2-A7FC-4A43-A7B6-EC0312B40D8A}"/>
    <cellStyle name="Currency 8 3 2 7 6" xfId="7444" xr:uid="{00000000-0005-0000-0000-000080310000}"/>
    <cellStyle name="Currency 8 3 2 7 6 2" xfId="33891" xr:uid="{7199B4D3-24BA-4AF8-949A-73BD95EE0CBE}"/>
    <cellStyle name="Currency 8 3 2 7 7" xfId="31741" xr:uid="{FFC7F87C-3747-4405-8A76-8B5202DAEF3C}"/>
    <cellStyle name="Currency 8 3 2 8" xfId="849" xr:uid="{00000000-0005-0000-0000-000081310000}"/>
    <cellStyle name="Currency 8 3 2 8 2" xfId="13919" xr:uid="{00000000-0005-0000-0000-000082310000}"/>
    <cellStyle name="Currency 8 3 2 8 2 2" xfId="36939" xr:uid="{A75094AC-495F-4767-BBCF-0E08D9057612}"/>
    <cellStyle name="Currency 8 3 2 8 3" xfId="19380" xr:uid="{00000000-0005-0000-0000-000083310000}"/>
    <cellStyle name="Currency 8 3 2 8 3 2" xfId="39399" xr:uid="{0CF30AF1-45A9-450F-B5FD-79A90534E97C}"/>
    <cellStyle name="Currency 8 3 2 8 4" xfId="24838" xr:uid="{00000000-0005-0000-0000-000084310000}"/>
    <cellStyle name="Currency 8 3 2 8 4 2" xfId="41860" xr:uid="{D2FE37FA-7EDC-4E7A-A5ED-55744AB1CE55}"/>
    <cellStyle name="Currency 8 3 2 8 5" xfId="8461" xr:uid="{00000000-0005-0000-0000-000085310000}"/>
    <cellStyle name="Currency 8 3 2 8 5 2" xfId="34479" xr:uid="{700C4C43-FCDD-498C-A524-51480293815D}"/>
    <cellStyle name="Currency 8 3 2 8 6" xfId="29869" xr:uid="{79C63F1B-6E0C-4736-9FCB-9F9BCB8B6BC8}"/>
    <cellStyle name="Currency 8 3 2 9" xfId="7889" xr:uid="{00000000-0005-0000-0000-000086310000}"/>
    <cellStyle name="Currency 8 3 2 9 2" xfId="34203" xr:uid="{54F6110D-D27D-4DE9-B7C4-D39963844B1C}"/>
    <cellStyle name="Currency 8 3 20" xfId="5536" xr:uid="{00000000-0005-0000-0000-000087310000}"/>
    <cellStyle name="Currency 8 3 20 2" xfId="31983" xr:uid="{65979B6E-0FE9-44A8-B84C-1C5CE6ED7EFC}"/>
    <cellStyle name="Currency 8 3 21" xfId="29497" xr:uid="{8239DC14-4D83-4B48-B489-4F184D3309DC}"/>
    <cellStyle name="Currency 8 3 3" xfId="367" xr:uid="{00000000-0005-0000-0000-000088310000}"/>
    <cellStyle name="Currency 8 3 3 10" xfId="13438" xr:uid="{00000000-0005-0000-0000-000089310000}"/>
    <cellStyle name="Currency 8 3 3 10 2" xfId="36699" xr:uid="{3AAF921E-1E85-4BA9-ACE3-41AAB57D4530}"/>
    <cellStyle name="Currency 8 3 3 11" xfId="18898" xr:uid="{00000000-0005-0000-0000-00008A310000}"/>
    <cellStyle name="Currency 8 3 3 11 2" xfId="39159" xr:uid="{D1C74C66-CA1C-4F14-A120-883557FBCEC9}"/>
    <cellStyle name="Currency 8 3 3 12" xfId="24357" xr:uid="{00000000-0005-0000-0000-00008B310000}"/>
    <cellStyle name="Currency 8 3 3 12 2" xfId="41620" xr:uid="{935679B8-619C-4635-9779-BE88A986E115}"/>
    <cellStyle name="Currency 8 3 3 13" xfId="5608" xr:uid="{00000000-0005-0000-0000-00008C310000}"/>
    <cellStyle name="Currency 8 3 3 13 2" xfId="32055" xr:uid="{2B5508B7-38F8-4EDD-9D7D-9E28F0FA2681}"/>
    <cellStyle name="Currency 8 3 3 14" xfId="29629" xr:uid="{8D256BDB-4F72-453E-A100-8CD4C1E9C7E6}"/>
    <cellStyle name="Currency 8 3 3 2" xfId="1386" xr:uid="{00000000-0005-0000-0000-00008D310000}"/>
    <cellStyle name="Currency 8 3 3 2 2" xfId="8996" xr:uid="{00000000-0005-0000-0000-00008E310000}"/>
    <cellStyle name="Currency 8 3 3 2 2 2" xfId="34827" xr:uid="{5A32F397-3E9B-42B6-A0A4-D6BD37F8A87E}"/>
    <cellStyle name="Currency 8 3 3 2 3" xfId="14454" xr:uid="{00000000-0005-0000-0000-00008F310000}"/>
    <cellStyle name="Currency 8 3 3 2 3 2" xfId="37287" xr:uid="{DDC10CC0-CAB1-4D5B-B089-8AE515616EB3}"/>
    <cellStyle name="Currency 8 3 3 2 4" xfId="19915" xr:uid="{00000000-0005-0000-0000-000090310000}"/>
    <cellStyle name="Currency 8 3 3 2 4 2" xfId="39747" xr:uid="{1E5C8B51-7E22-4616-9734-9C287D0ACDD9}"/>
    <cellStyle name="Currency 8 3 3 2 5" xfId="25373" xr:uid="{00000000-0005-0000-0000-000091310000}"/>
    <cellStyle name="Currency 8 3 3 2 5 2" xfId="42208" xr:uid="{A2CB6964-DC4D-4CA5-999C-BA569E04A20A}"/>
    <cellStyle name="Currency 8 3 3 2 6" xfId="5920" xr:uid="{00000000-0005-0000-0000-000092310000}"/>
    <cellStyle name="Currency 8 3 3 2 6 2" xfId="32367" xr:uid="{8401471C-B242-49A5-BBCD-7541A394A672}"/>
    <cellStyle name="Currency 8 3 3 2 7" xfId="30217" xr:uid="{AA7A2B5F-2A81-48A6-AB5B-745F9B80750A}"/>
    <cellStyle name="Currency 8 3 3 3" xfId="2127" xr:uid="{00000000-0005-0000-0000-000093310000}"/>
    <cellStyle name="Currency 8 3 3 3 2" xfId="9737" xr:uid="{00000000-0005-0000-0000-000094310000}"/>
    <cellStyle name="Currency 8 3 3 3 2 2" xfId="35139" xr:uid="{8B148AEB-494E-40BB-91B7-A3CE41641811}"/>
    <cellStyle name="Currency 8 3 3 3 3" xfId="15194" xr:uid="{00000000-0005-0000-0000-000095310000}"/>
    <cellStyle name="Currency 8 3 3 3 3 2" xfId="37599" xr:uid="{6F065559-7CD2-424F-A25E-B41F39860D20}"/>
    <cellStyle name="Currency 8 3 3 3 4" xfId="20655" xr:uid="{00000000-0005-0000-0000-000096310000}"/>
    <cellStyle name="Currency 8 3 3 3 4 2" xfId="40059" xr:uid="{08E1F51E-4715-48AF-BC55-E5130C8704C9}"/>
    <cellStyle name="Currency 8 3 3 3 5" xfId="26113" xr:uid="{00000000-0005-0000-0000-000097310000}"/>
    <cellStyle name="Currency 8 3 3 3 5 2" xfId="42520" xr:uid="{40A7727B-40A5-4EA0-BFBD-CF745DD9AF12}"/>
    <cellStyle name="Currency 8 3 3 3 6" xfId="6232" xr:uid="{00000000-0005-0000-0000-000098310000}"/>
    <cellStyle name="Currency 8 3 3 3 6 2" xfId="32679" xr:uid="{224F16F1-5C4C-41F5-B6F6-97DFAF992E8C}"/>
    <cellStyle name="Currency 8 3 3 3 7" xfId="30529" xr:uid="{D609CEFB-88DD-4A59-8470-3CD0E6E3B844}"/>
    <cellStyle name="Currency 8 3 3 4" xfId="2867" xr:uid="{00000000-0005-0000-0000-000099310000}"/>
    <cellStyle name="Currency 8 3 3 4 2" xfId="10477" xr:uid="{00000000-0005-0000-0000-00009A310000}"/>
    <cellStyle name="Currency 8 3 3 4 2 2" xfId="35451" xr:uid="{ABB8BA96-DC19-43BE-A90F-E1D32A2A6BA1}"/>
    <cellStyle name="Currency 8 3 3 4 3" xfId="15934" xr:uid="{00000000-0005-0000-0000-00009B310000}"/>
    <cellStyle name="Currency 8 3 3 4 3 2" xfId="37911" xr:uid="{1135FF9A-8939-46AE-96E7-24A08D7C7E81}"/>
    <cellStyle name="Currency 8 3 3 4 4" xfId="21395" xr:uid="{00000000-0005-0000-0000-00009C310000}"/>
    <cellStyle name="Currency 8 3 3 4 4 2" xfId="40371" xr:uid="{6D6BE993-458F-49EF-B44E-448A30B9C21E}"/>
    <cellStyle name="Currency 8 3 3 4 5" xfId="26853" xr:uid="{00000000-0005-0000-0000-00009D310000}"/>
    <cellStyle name="Currency 8 3 3 4 5 2" xfId="42832" xr:uid="{156CD1C2-C77B-4E62-B689-7FB2EC3D3844}"/>
    <cellStyle name="Currency 8 3 3 4 6" xfId="6544" xr:uid="{00000000-0005-0000-0000-00009E310000}"/>
    <cellStyle name="Currency 8 3 3 4 6 2" xfId="32991" xr:uid="{1C5C63D6-8674-4990-932C-5EB2AA71EADE}"/>
    <cellStyle name="Currency 8 3 3 4 7" xfId="30841" xr:uid="{DB1CB0F0-033F-457E-B4FE-E1F6442EE360}"/>
    <cellStyle name="Currency 8 3 3 5" xfId="3608" xr:uid="{00000000-0005-0000-0000-00009F310000}"/>
    <cellStyle name="Currency 8 3 3 5 2" xfId="11217" xr:uid="{00000000-0005-0000-0000-0000A0310000}"/>
    <cellStyle name="Currency 8 3 3 5 2 2" xfId="35763" xr:uid="{B483F243-B3AE-4BA3-AF91-2280A429D169}"/>
    <cellStyle name="Currency 8 3 3 5 3" xfId="16674" xr:uid="{00000000-0005-0000-0000-0000A1310000}"/>
    <cellStyle name="Currency 8 3 3 5 3 2" xfId="38223" xr:uid="{CB1735E9-5CE7-446C-86FE-794A6CBE6D2C}"/>
    <cellStyle name="Currency 8 3 3 5 4" xfId="22135" xr:uid="{00000000-0005-0000-0000-0000A2310000}"/>
    <cellStyle name="Currency 8 3 3 5 4 2" xfId="40683" xr:uid="{54F910AE-FC6A-484D-919E-730BACE10959}"/>
    <cellStyle name="Currency 8 3 3 5 5" xfId="27593" xr:uid="{00000000-0005-0000-0000-0000A3310000}"/>
    <cellStyle name="Currency 8 3 3 5 5 2" xfId="43144" xr:uid="{840AF9B3-073C-49EB-8842-818307F63300}"/>
    <cellStyle name="Currency 8 3 3 5 6" xfId="6856" xr:uid="{00000000-0005-0000-0000-0000A4310000}"/>
    <cellStyle name="Currency 8 3 3 5 6 2" xfId="33303" xr:uid="{9D4D4BC6-22BD-49AC-887A-BD4B195CD709}"/>
    <cellStyle name="Currency 8 3 3 5 7" xfId="31153" xr:uid="{EA0E4BDD-D113-4341-B9D2-81AE2094083D}"/>
    <cellStyle name="Currency 8 3 3 6" xfId="4349" xr:uid="{00000000-0005-0000-0000-0000A5310000}"/>
    <cellStyle name="Currency 8 3 3 6 2" xfId="11958" xr:uid="{00000000-0005-0000-0000-0000A6310000}"/>
    <cellStyle name="Currency 8 3 3 6 2 2" xfId="36075" xr:uid="{546D1E27-0B63-416E-BAC3-60FB27B2CB8D}"/>
    <cellStyle name="Currency 8 3 3 6 3" xfId="17415" xr:uid="{00000000-0005-0000-0000-0000A7310000}"/>
    <cellStyle name="Currency 8 3 3 6 3 2" xfId="38535" xr:uid="{38AF565D-0E92-4D3F-B302-F6222AD1E93A}"/>
    <cellStyle name="Currency 8 3 3 6 4" xfId="22876" xr:uid="{00000000-0005-0000-0000-0000A8310000}"/>
    <cellStyle name="Currency 8 3 3 6 4 2" xfId="40995" xr:uid="{64BEE6C8-FE00-41F3-A1EF-0C93F09A3BA7}"/>
    <cellStyle name="Currency 8 3 3 6 5" xfId="28334" xr:uid="{00000000-0005-0000-0000-0000A9310000}"/>
    <cellStyle name="Currency 8 3 3 6 5 2" xfId="43456" xr:uid="{C62ACBF7-03CF-4F18-BDCA-B05A971E6F23}"/>
    <cellStyle name="Currency 8 3 3 6 6" xfId="7168" xr:uid="{00000000-0005-0000-0000-0000AA310000}"/>
    <cellStyle name="Currency 8 3 3 6 6 2" xfId="33615" xr:uid="{392295A7-81AD-42A8-A9EF-F3CF53B85442}"/>
    <cellStyle name="Currency 8 3 3 6 7" xfId="31465" xr:uid="{E486D56F-1ED1-4B76-B70D-C198807B3E18}"/>
    <cellStyle name="Currency 8 3 3 7" xfId="5089" xr:uid="{00000000-0005-0000-0000-0000AB310000}"/>
    <cellStyle name="Currency 8 3 3 7 2" xfId="12698" xr:uid="{00000000-0005-0000-0000-0000AC310000}"/>
    <cellStyle name="Currency 8 3 3 7 2 2" xfId="36387" xr:uid="{B10F75DD-2157-43C1-B802-A3A8D3139E8D}"/>
    <cellStyle name="Currency 8 3 3 7 3" xfId="18155" xr:uid="{00000000-0005-0000-0000-0000AD310000}"/>
    <cellStyle name="Currency 8 3 3 7 3 2" xfId="38847" xr:uid="{6F89BD27-67F0-4B5B-B723-71A2B217DE9C}"/>
    <cellStyle name="Currency 8 3 3 7 4" xfId="23616" xr:uid="{00000000-0005-0000-0000-0000AE310000}"/>
    <cellStyle name="Currency 8 3 3 7 4 2" xfId="41307" xr:uid="{1A152452-CFEF-420A-8AAC-03FF8F04E86F}"/>
    <cellStyle name="Currency 8 3 3 7 5" xfId="29074" xr:uid="{00000000-0005-0000-0000-0000AF310000}"/>
    <cellStyle name="Currency 8 3 3 7 5 2" xfId="43768" xr:uid="{C193B09B-35D4-44EE-A6B3-C6E321974C3A}"/>
    <cellStyle name="Currency 8 3 3 7 6" xfId="7480" xr:uid="{00000000-0005-0000-0000-0000B0310000}"/>
    <cellStyle name="Currency 8 3 3 7 6 2" xfId="33927" xr:uid="{39881A33-E099-4EB1-BB9A-23A7B12D7E56}"/>
    <cellStyle name="Currency 8 3 3 7 7" xfId="31777" xr:uid="{9C14C967-C06F-40F3-B7F4-FC0E2650A58C}"/>
    <cellStyle name="Currency 8 3 3 8" xfId="885" xr:uid="{00000000-0005-0000-0000-0000B1310000}"/>
    <cellStyle name="Currency 8 3 3 8 2" xfId="13955" xr:uid="{00000000-0005-0000-0000-0000B2310000}"/>
    <cellStyle name="Currency 8 3 3 8 2 2" xfId="36975" xr:uid="{A5107CF9-4A55-49B5-93C5-48EDF52F6FAE}"/>
    <cellStyle name="Currency 8 3 3 8 3" xfId="19416" xr:uid="{00000000-0005-0000-0000-0000B3310000}"/>
    <cellStyle name="Currency 8 3 3 8 3 2" xfId="39435" xr:uid="{0B4B1174-B7AE-4BE7-B606-0D6365CAA281}"/>
    <cellStyle name="Currency 8 3 3 8 4" xfId="24874" xr:uid="{00000000-0005-0000-0000-0000B4310000}"/>
    <cellStyle name="Currency 8 3 3 8 4 2" xfId="41896" xr:uid="{A5DB7F54-20B5-43C8-AEC8-DDEEFD2FD36F}"/>
    <cellStyle name="Currency 8 3 3 8 5" xfId="8497" xr:uid="{00000000-0005-0000-0000-0000B5310000}"/>
    <cellStyle name="Currency 8 3 3 8 5 2" xfId="34515" xr:uid="{A27B1476-1B63-4F09-8D8C-9A42E893195D}"/>
    <cellStyle name="Currency 8 3 3 8 6" xfId="29905" xr:uid="{3809F5CF-89AC-4622-A52C-53865ACBCB45}"/>
    <cellStyle name="Currency 8 3 3 9" xfId="7979" xr:uid="{00000000-0005-0000-0000-0000B6310000}"/>
    <cellStyle name="Currency 8 3 3 9 2" xfId="34239" xr:uid="{D5635333-F92B-4860-84E3-F335A1908405}"/>
    <cellStyle name="Currency 8 3 4" xfId="456" xr:uid="{00000000-0005-0000-0000-0000B7310000}"/>
    <cellStyle name="Currency 8 3 4 10" xfId="13527" xr:uid="{00000000-0005-0000-0000-0000B8310000}"/>
    <cellStyle name="Currency 8 3 4 10 2" xfId="36735" xr:uid="{91A331F6-4CBD-46CB-BCA8-B0B7C2D8717D}"/>
    <cellStyle name="Currency 8 3 4 11" xfId="18987" xr:uid="{00000000-0005-0000-0000-0000B9310000}"/>
    <cellStyle name="Currency 8 3 4 11 2" xfId="39195" xr:uid="{A3B9831D-5B37-467F-BBED-FF12E16D2944}"/>
    <cellStyle name="Currency 8 3 4 12" xfId="24446" xr:uid="{00000000-0005-0000-0000-0000BA310000}"/>
    <cellStyle name="Currency 8 3 4 12 2" xfId="41656" xr:uid="{A23361C0-D510-46B0-B9A8-02BE6DC629B9}"/>
    <cellStyle name="Currency 8 3 4 13" xfId="5644" xr:uid="{00000000-0005-0000-0000-0000BB310000}"/>
    <cellStyle name="Currency 8 3 4 13 2" xfId="32091" xr:uid="{4821DAA0-DFBB-4442-BE6C-FAD6B4BF8D6F}"/>
    <cellStyle name="Currency 8 3 4 14" xfId="29665" xr:uid="{47993815-A36F-479C-8FF6-F5ACA8BB891D}"/>
    <cellStyle name="Currency 8 3 4 2" xfId="1475" xr:uid="{00000000-0005-0000-0000-0000BC310000}"/>
    <cellStyle name="Currency 8 3 4 2 2" xfId="9085" xr:uid="{00000000-0005-0000-0000-0000BD310000}"/>
    <cellStyle name="Currency 8 3 4 2 2 2" xfId="34863" xr:uid="{4F26486D-3625-4C54-A18F-F093E35D7CB6}"/>
    <cellStyle name="Currency 8 3 4 2 3" xfId="14543" xr:uid="{00000000-0005-0000-0000-0000BE310000}"/>
    <cellStyle name="Currency 8 3 4 2 3 2" xfId="37323" xr:uid="{3A818E8D-2BAF-4A0A-A220-6B3F38B74DA1}"/>
    <cellStyle name="Currency 8 3 4 2 4" xfId="20004" xr:uid="{00000000-0005-0000-0000-0000BF310000}"/>
    <cellStyle name="Currency 8 3 4 2 4 2" xfId="39783" xr:uid="{BD9AFB04-9F9B-4F33-A1E9-68B92FB11A94}"/>
    <cellStyle name="Currency 8 3 4 2 5" xfId="25462" xr:uid="{00000000-0005-0000-0000-0000C0310000}"/>
    <cellStyle name="Currency 8 3 4 2 5 2" xfId="42244" xr:uid="{C9FED1D0-11AF-48A0-A1B4-147A689DCF8A}"/>
    <cellStyle name="Currency 8 3 4 2 6" xfId="5956" xr:uid="{00000000-0005-0000-0000-0000C1310000}"/>
    <cellStyle name="Currency 8 3 4 2 6 2" xfId="32403" xr:uid="{91A4672B-09A7-4CE7-8A3F-20BD1D9AC252}"/>
    <cellStyle name="Currency 8 3 4 2 7" xfId="30253" xr:uid="{BAE39AE9-A339-4B9D-9448-2BE7BCD484A3}"/>
    <cellStyle name="Currency 8 3 4 3" xfId="2216" xr:uid="{00000000-0005-0000-0000-0000C2310000}"/>
    <cellStyle name="Currency 8 3 4 3 2" xfId="9826" xr:uid="{00000000-0005-0000-0000-0000C3310000}"/>
    <cellStyle name="Currency 8 3 4 3 2 2" xfId="35175" xr:uid="{6EB1C59D-307A-4806-8359-2BB2AEB5421E}"/>
    <cellStyle name="Currency 8 3 4 3 3" xfId="15283" xr:uid="{00000000-0005-0000-0000-0000C4310000}"/>
    <cellStyle name="Currency 8 3 4 3 3 2" xfId="37635" xr:uid="{A38D6545-78B5-4E50-B80E-F2E6CB737B5F}"/>
    <cellStyle name="Currency 8 3 4 3 4" xfId="20744" xr:uid="{00000000-0005-0000-0000-0000C5310000}"/>
    <cellStyle name="Currency 8 3 4 3 4 2" xfId="40095" xr:uid="{86A0A835-F54E-475F-B68E-397D228CAD61}"/>
    <cellStyle name="Currency 8 3 4 3 5" xfId="26202" xr:uid="{00000000-0005-0000-0000-0000C6310000}"/>
    <cellStyle name="Currency 8 3 4 3 5 2" xfId="42556" xr:uid="{6154F5EA-128D-4469-BD7F-08EA0F8B538C}"/>
    <cellStyle name="Currency 8 3 4 3 6" xfId="6268" xr:uid="{00000000-0005-0000-0000-0000C7310000}"/>
    <cellStyle name="Currency 8 3 4 3 6 2" xfId="32715" xr:uid="{09A126E0-FBD0-4798-AD7C-452764945DB2}"/>
    <cellStyle name="Currency 8 3 4 3 7" xfId="30565" xr:uid="{7215C6B0-EAD3-47AD-AFDF-DE67A36054EB}"/>
    <cellStyle name="Currency 8 3 4 4" xfId="2956" xr:uid="{00000000-0005-0000-0000-0000C8310000}"/>
    <cellStyle name="Currency 8 3 4 4 2" xfId="10566" xr:uid="{00000000-0005-0000-0000-0000C9310000}"/>
    <cellStyle name="Currency 8 3 4 4 2 2" xfId="35487" xr:uid="{B32D982B-542A-48E4-BF82-924C253D3F47}"/>
    <cellStyle name="Currency 8 3 4 4 3" xfId="16023" xr:uid="{00000000-0005-0000-0000-0000CA310000}"/>
    <cellStyle name="Currency 8 3 4 4 3 2" xfId="37947" xr:uid="{F99297AD-E9F4-4953-BED1-CDC5BED85767}"/>
    <cellStyle name="Currency 8 3 4 4 4" xfId="21484" xr:uid="{00000000-0005-0000-0000-0000CB310000}"/>
    <cellStyle name="Currency 8 3 4 4 4 2" xfId="40407" xr:uid="{99CC986F-CDEA-46E6-88C9-91DF37DA5C57}"/>
    <cellStyle name="Currency 8 3 4 4 5" xfId="26942" xr:uid="{00000000-0005-0000-0000-0000CC310000}"/>
    <cellStyle name="Currency 8 3 4 4 5 2" xfId="42868" xr:uid="{185CAD8B-3A34-499F-921F-4A9EB9D80431}"/>
    <cellStyle name="Currency 8 3 4 4 6" xfId="6580" xr:uid="{00000000-0005-0000-0000-0000CD310000}"/>
    <cellStyle name="Currency 8 3 4 4 6 2" xfId="33027" xr:uid="{5AB6121F-1050-417E-89CC-ECBF5F3EB2F7}"/>
    <cellStyle name="Currency 8 3 4 4 7" xfId="30877" xr:uid="{8412ABA6-6073-42E0-AE1F-96856EB59ADD}"/>
    <cellStyle name="Currency 8 3 4 5" xfId="3697" xr:uid="{00000000-0005-0000-0000-0000CE310000}"/>
    <cellStyle name="Currency 8 3 4 5 2" xfId="11306" xr:uid="{00000000-0005-0000-0000-0000CF310000}"/>
    <cellStyle name="Currency 8 3 4 5 2 2" xfId="35799" xr:uid="{586A4B93-8A66-4D4B-9B8B-F2F9E512FC8E}"/>
    <cellStyle name="Currency 8 3 4 5 3" xfId="16763" xr:uid="{00000000-0005-0000-0000-0000D0310000}"/>
    <cellStyle name="Currency 8 3 4 5 3 2" xfId="38259" xr:uid="{A149DE72-0EB6-4DEE-8FD4-91CD544DEF2E}"/>
    <cellStyle name="Currency 8 3 4 5 4" xfId="22224" xr:uid="{00000000-0005-0000-0000-0000D1310000}"/>
    <cellStyle name="Currency 8 3 4 5 4 2" xfId="40719" xr:uid="{030DE3CC-6055-451C-BC7B-1AF00FD7257B}"/>
    <cellStyle name="Currency 8 3 4 5 5" xfId="27682" xr:uid="{00000000-0005-0000-0000-0000D2310000}"/>
    <cellStyle name="Currency 8 3 4 5 5 2" xfId="43180" xr:uid="{67BE90AF-EC08-4DBD-A6D3-35179E171E71}"/>
    <cellStyle name="Currency 8 3 4 5 6" xfId="6892" xr:uid="{00000000-0005-0000-0000-0000D3310000}"/>
    <cellStyle name="Currency 8 3 4 5 6 2" xfId="33339" xr:uid="{6A363164-D5B9-493E-9F99-76281995752A}"/>
    <cellStyle name="Currency 8 3 4 5 7" xfId="31189" xr:uid="{D7DD2730-0ACF-41A4-98AE-609F2B9597BA}"/>
    <cellStyle name="Currency 8 3 4 6" xfId="4438" xr:uid="{00000000-0005-0000-0000-0000D4310000}"/>
    <cellStyle name="Currency 8 3 4 6 2" xfId="12047" xr:uid="{00000000-0005-0000-0000-0000D5310000}"/>
    <cellStyle name="Currency 8 3 4 6 2 2" xfId="36111" xr:uid="{1513D1AA-7EE2-468A-8754-50B5DFF9CC95}"/>
    <cellStyle name="Currency 8 3 4 6 3" xfId="17504" xr:uid="{00000000-0005-0000-0000-0000D6310000}"/>
    <cellStyle name="Currency 8 3 4 6 3 2" xfId="38571" xr:uid="{9AECBB98-2047-4373-B09D-7C9641405E85}"/>
    <cellStyle name="Currency 8 3 4 6 4" xfId="22965" xr:uid="{00000000-0005-0000-0000-0000D7310000}"/>
    <cellStyle name="Currency 8 3 4 6 4 2" xfId="41031" xr:uid="{CB9181F3-D886-42A6-B5BC-C11A6ED47FCE}"/>
    <cellStyle name="Currency 8 3 4 6 5" xfId="28423" xr:uid="{00000000-0005-0000-0000-0000D8310000}"/>
    <cellStyle name="Currency 8 3 4 6 5 2" xfId="43492" xr:uid="{3D2FD3CF-22F9-4F97-B9BA-0AEB483C50F2}"/>
    <cellStyle name="Currency 8 3 4 6 6" xfId="7204" xr:uid="{00000000-0005-0000-0000-0000D9310000}"/>
    <cellStyle name="Currency 8 3 4 6 6 2" xfId="33651" xr:uid="{123CD6DA-7F75-404E-B1EB-AB21EABA5424}"/>
    <cellStyle name="Currency 8 3 4 6 7" xfId="31501" xr:uid="{3A68E006-BACA-4F0D-BC0D-6F42A37BB94C}"/>
    <cellStyle name="Currency 8 3 4 7" xfId="5178" xr:uid="{00000000-0005-0000-0000-0000DA310000}"/>
    <cellStyle name="Currency 8 3 4 7 2" xfId="12787" xr:uid="{00000000-0005-0000-0000-0000DB310000}"/>
    <cellStyle name="Currency 8 3 4 7 2 2" xfId="36423" xr:uid="{709BE944-F0C5-47C6-91A4-2B4E965CD18A}"/>
    <cellStyle name="Currency 8 3 4 7 3" xfId="18244" xr:uid="{00000000-0005-0000-0000-0000DC310000}"/>
    <cellStyle name="Currency 8 3 4 7 3 2" xfId="38883" xr:uid="{BADADB5C-65D0-4B47-A304-5E3DEC6DDABF}"/>
    <cellStyle name="Currency 8 3 4 7 4" xfId="23705" xr:uid="{00000000-0005-0000-0000-0000DD310000}"/>
    <cellStyle name="Currency 8 3 4 7 4 2" xfId="41343" xr:uid="{DD3E657A-9CCF-4832-A68D-3351ED690A3C}"/>
    <cellStyle name="Currency 8 3 4 7 5" xfId="29163" xr:uid="{00000000-0005-0000-0000-0000DE310000}"/>
    <cellStyle name="Currency 8 3 4 7 5 2" xfId="43804" xr:uid="{B5778F7A-5F0C-4DB7-9567-F2F49747C1D0}"/>
    <cellStyle name="Currency 8 3 4 7 6" xfId="7516" xr:uid="{00000000-0005-0000-0000-0000DF310000}"/>
    <cellStyle name="Currency 8 3 4 7 6 2" xfId="33963" xr:uid="{DDD173E0-BA4D-478F-AFBF-2C782C97E71A}"/>
    <cellStyle name="Currency 8 3 4 7 7" xfId="31813" xr:uid="{2B67AEEE-038A-4D17-835D-65988E51D9C2}"/>
    <cellStyle name="Currency 8 3 4 8" xfId="921" xr:uid="{00000000-0005-0000-0000-0000E0310000}"/>
    <cellStyle name="Currency 8 3 4 8 2" xfId="13991" xr:uid="{00000000-0005-0000-0000-0000E1310000}"/>
    <cellStyle name="Currency 8 3 4 8 2 2" xfId="37011" xr:uid="{06B10CC2-9487-4227-AEFB-7C12F4035C7A}"/>
    <cellStyle name="Currency 8 3 4 8 3" xfId="19452" xr:uid="{00000000-0005-0000-0000-0000E2310000}"/>
    <cellStyle name="Currency 8 3 4 8 3 2" xfId="39471" xr:uid="{5E639E0D-AE1E-4747-9DD6-90AFF26BA1B6}"/>
    <cellStyle name="Currency 8 3 4 8 4" xfId="24910" xr:uid="{00000000-0005-0000-0000-0000E3310000}"/>
    <cellStyle name="Currency 8 3 4 8 4 2" xfId="41932" xr:uid="{C412BCD8-5CA3-4309-B824-9009C7119938}"/>
    <cellStyle name="Currency 8 3 4 8 5" xfId="8533" xr:uid="{00000000-0005-0000-0000-0000E4310000}"/>
    <cellStyle name="Currency 8 3 4 8 5 2" xfId="34551" xr:uid="{7BA035A4-D34B-4A46-8FB5-0DFA6393B79A}"/>
    <cellStyle name="Currency 8 3 4 8 6" xfId="29941" xr:uid="{BFF604AD-F98D-4FDF-BD8C-5EE43D700DFF}"/>
    <cellStyle name="Currency 8 3 4 9" xfId="8068" xr:uid="{00000000-0005-0000-0000-0000E5310000}"/>
    <cellStyle name="Currency 8 3 4 9 2" xfId="34275" xr:uid="{BBA573F7-3441-4C21-AE98-4CD2ADC41D74}"/>
    <cellStyle name="Currency 8 3 5" xfId="545" xr:uid="{00000000-0005-0000-0000-0000E6310000}"/>
    <cellStyle name="Currency 8 3 5 10" xfId="13616" xr:uid="{00000000-0005-0000-0000-0000E7310000}"/>
    <cellStyle name="Currency 8 3 5 10 2" xfId="36771" xr:uid="{C28A4117-7B2C-4815-B411-D54101117AD5}"/>
    <cellStyle name="Currency 8 3 5 11" xfId="19076" xr:uid="{00000000-0005-0000-0000-0000E8310000}"/>
    <cellStyle name="Currency 8 3 5 11 2" xfId="39231" xr:uid="{E80B9B10-9A7A-4AAD-AA75-518C8FCCDB80}"/>
    <cellStyle name="Currency 8 3 5 12" xfId="24535" xr:uid="{00000000-0005-0000-0000-0000E9310000}"/>
    <cellStyle name="Currency 8 3 5 12 2" xfId="41692" xr:uid="{C3FCED70-F273-419D-9CEA-91455655BC4A}"/>
    <cellStyle name="Currency 8 3 5 13" xfId="5680" xr:uid="{00000000-0005-0000-0000-0000EA310000}"/>
    <cellStyle name="Currency 8 3 5 13 2" xfId="32127" xr:uid="{5C52EC99-D439-40CC-806D-04C3B6B5B766}"/>
    <cellStyle name="Currency 8 3 5 14" xfId="29701" xr:uid="{79363BF5-74A2-48CB-8761-76716B71BA58}"/>
    <cellStyle name="Currency 8 3 5 2" xfId="1564" xr:uid="{00000000-0005-0000-0000-0000EB310000}"/>
    <cellStyle name="Currency 8 3 5 2 2" xfId="9174" xr:uid="{00000000-0005-0000-0000-0000EC310000}"/>
    <cellStyle name="Currency 8 3 5 2 2 2" xfId="34899" xr:uid="{621B3F32-3198-4938-B257-7866CD25EB34}"/>
    <cellStyle name="Currency 8 3 5 2 3" xfId="14632" xr:uid="{00000000-0005-0000-0000-0000ED310000}"/>
    <cellStyle name="Currency 8 3 5 2 3 2" xfId="37359" xr:uid="{703FA3A0-A2FC-42DA-87FD-BD21F68FBE98}"/>
    <cellStyle name="Currency 8 3 5 2 4" xfId="20093" xr:uid="{00000000-0005-0000-0000-0000EE310000}"/>
    <cellStyle name="Currency 8 3 5 2 4 2" xfId="39819" xr:uid="{0FF93E6A-81FB-477A-BA5C-ABAD2A70D437}"/>
    <cellStyle name="Currency 8 3 5 2 5" xfId="25551" xr:uid="{00000000-0005-0000-0000-0000EF310000}"/>
    <cellStyle name="Currency 8 3 5 2 5 2" xfId="42280" xr:uid="{CEF2439A-DC8E-4C90-A349-AE30DA265F8F}"/>
    <cellStyle name="Currency 8 3 5 2 6" xfId="5992" xr:uid="{00000000-0005-0000-0000-0000F0310000}"/>
    <cellStyle name="Currency 8 3 5 2 6 2" xfId="32439" xr:uid="{9B4F0AEA-4A00-4CF0-ACE6-3A23FEEC9604}"/>
    <cellStyle name="Currency 8 3 5 2 7" xfId="30289" xr:uid="{923C7AB2-68A1-4768-B672-F2C99A00CC2D}"/>
    <cellStyle name="Currency 8 3 5 3" xfId="2305" xr:uid="{00000000-0005-0000-0000-0000F1310000}"/>
    <cellStyle name="Currency 8 3 5 3 2" xfId="9915" xr:uid="{00000000-0005-0000-0000-0000F2310000}"/>
    <cellStyle name="Currency 8 3 5 3 2 2" xfId="35211" xr:uid="{494F515C-3034-4BFE-83EA-5752CECAD30A}"/>
    <cellStyle name="Currency 8 3 5 3 3" xfId="15372" xr:uid="{00000000-0005-0000-0000-0000F3310000}"/>
    <cellStyle name="Currency 8 3 5 3 3 2" xfId="37671" xr:uid="{3E294AAE-75F4-4671-AECE-2B44E05AAF81}"/>
    <cellStyle name="Currency 8 3 5 3 4" xfId="20833" xr:uid="{00000000-0005-0000-0000-0000F4310000}"/>
    <cellStyle name="Currency 8 3 5 3 4 2" xfId="40131" xr:uid="{DABC604B-00C1-4AF1-90A9-3899380E833C}"/>
    <cellStyle name="Currency 8 3 5 3 5" xfId="26291" xr:uid="{00000000-0005-0000-0000-0000F5310000}"/>
    <cellStyle name="Currency 8 3 5 3 5 2" xfId="42592" xr:uid="{FFC12706-329F-4B3E-BF15-5AE45EB3F590}"/>
    <cellStyle name="Currency 8 3 5 3 6" xfId="6304" xr:uid="{00000000-0005-0000-0000-0000F6310000}"/>
    <cellStyle name="Currency 8 3 5 3 6 2" xfId="32751" xr:uid="{C69AEC78-8601-43C2-BA08-B568736F1831}"/>
    <cellStyle name="Currency 8 3 5 3 7" xfId="30601" xr:uid="{1AA957C5-49BB-4712-8097-134252EFE4D3}"/>
    <cellStyle name="Currency 8 3 5 4" xfId="3045" xr:uid="{00000000-0005-0000-0000-0000F7310000}"/>
    <cellStyle name="Currency 8 3 5 4 2" xfId="10655" xr:uid="{00000000-0005-0000-0000-0000F8310000}"/>
    <cellStyle name="Currency 8 3 5 4 2 2" xfId="35523" xr:uid="{56F0E6F5-E10A-4DFC-A5AC-5BBCDEAF9386}"/>
    <cellStyle name="Currency 8 3 5 4 3" xfId="16112" xr:uid="{00000000-0005-0000-0000-0000F9310000}"/>
    <cellStyle name="Currency 8 3 5 4 3 2" xfId="37983" xr:uid="{9EBA965B-2385-47EB-AFAB-7FB077E3FC9D}"/>
    <cellStyle name="Currency 8 3 5 4 4" xfId="21573" xr:uid="{00000000-0005-0000-0000-0000FA310000}"/>
    <cellStyle name="Currency 8 3 5 4 4 2" xfId="40443" xr:uid="{460EA7DE-FBDE-400E-AC7E-69B2ACAD9455}"/>
    <cellStyle name="Currency 8 3 5 4 5" xfId="27031" xr:uid="{00000000-0005-0000-0000-0000FB310000}"/>
    <cellStyle name="Currency 8 3 5 4 5 2" xfId="42904" xr:uid="{3B342DBB-DEA3-4712-83B3-BE3931547BD8}"/>
    <cellStyle name="Currency 8 3 5 4 6" xfId="6616" xr:uid="{00000000-0005-0000-0000-0000FC310000}"/>
    <cellStyle name="Currency 8 3 5 4 6 2" xfId="33063" xr:uid="{BB4D3690-74B9-4BBC-A8FE-4333EAA1DA41}"/>
    <cellStyle name="Currency 8 3 5 4 7" xfId="30913" xr:uid="{6EA20F28-4098-4A91-A98E-0411305DF4D2}"/>
    <cellStyle name="Currency 8 3 5 5" xfId="3786" xr:uid="{00000000-0005-0000-0000-0000FD310000}"/>
    <cellStyle name="Currency 8 3 5 5 2" xfId="11395" xr:uid="{00000000-0005-0000-0000-0000FE310000}"/>
    <cellStyle name="Currency 8 3 5 5 2 2" xfId="35835" xr:uid="{6327CD1B-F68C-4F9F-B5C1-83540220E36F}"/>
    <cellStyle name="Currency 8 3 5 5 3" xfId="16852" xr:uid="{00000000-0005-0000-0000-0000FF310000}"/>
    <cellStyle name="Currency 8 3 5 5 3 2" xfId="38295" xr:uid="{2F7E0AFD-82BE-4E2A-82FD-D6327034230D}"/>
    <cellStyle name="Currency 8 3 5 5 4" xfId="22313" xr:uid="{00000000-0005-0000-0000-000000320000}"/>
    <cellStyle name="Currency 8 3 5 5 4 2" xfId="40755" xr:uid="{B66D3770-C067-4753-8471-C0FA8C6A03B9}"/>
    <cellStyle name="Currency 8 3 5 5 5" xfId="27771" xr:uid="{00000000-0005-0000-0000-000001320000}"/>
    <cellStyle name="Currency 8 3 5 5 5 2" xfId="43216" xr:uid="{7F594828-65D4-4E5D-8CE7-7203F96FC206}"/>
    <cellStyle name="Currency 8 3 5 5 6" xfId="6928" xr:uid="{00000000-0005-0000-0000-000002320000}"/>
    <cellStyle name="Currency 8 3 5 5 6 2" xfId="33375" xr:uid="{C2EAAA96-DEBE-46DC-A628-18EFCE85A498}"/>
    <cellStyle name="Currency 8 3 5 5 7" xfId="31225" xr:uid="{BD7AD026-D379-4E5B-98C0-D4D34734E7A0}"/>
    <cellStyle name="Currency 8 3 5 6" xfId="4527" xr:uid="{00000000-0005-0000-0000-000003320000}"/>
    <cellStyle name="Currency 8 3 5 6 2" xfId="12136" xr:uid="{00000000-0005-0000-0000-000004320000}"/>
    <cellStyle name="Currency 8 3 5 6 2 2" xfId="36147" xr:uid="{AEFA658F-43E2-41C1-96FE-D775C902B286}"/>
    <cellStyle name="Currency 8 3 5 6 3" xfId="17593" xr:uid="{00000000-0005-0000-0000-000005320000}"/>
    <cellStyle name="Currency 8 3 5 6 3 2" xfId="38607" xr:uid="{74AB7FF3-9DE1-4E3B-BCF3-00CBE0A8D7F9}"/>
    <cellStyle name="Currency 8 3 5 6 4" xfId="23054" xr:uid="{00000000-0005-0000-0000-000006320000}"/>
    <cellStyle name="Currency 8 3 5 6 4 2" xfId="41067" xr:uid="{C00A13F1-7075-4ED9-AAC6-787B54DB9AF4}"/>
    <cellStyle name="Currency 8 3 5 6 5" xfId="28512" xr:uid="{00000000-0005-0000-0000-000007320000}"/>
    <cellStyle name="Currency 8 3 5 6 5 2" xfId="43528" xr:uid="{B6E2EFF7-B319-4247-AEFA-4738144AA138}"/>
    <cellStyle name="Currency 8 3 5 6 6" xfId="7240" xr:uid="{00000000-0005-0000-0000-000008320000}"/>
    <cellStyle name="Currency 8 3 5 6 6 2" xfId="33687" xr:uid="{A5FCB924-02E1-4C89-8851-9721210DE52B}"/>
    <cellStyle name="Currency 8 3 5 6 7" xfId="31537" xr:uid="{3BAC4F67-06A4-4EDE-9B8B-099FA2715920}"/>
    <cellStyle name="Currency 8 3 5 7" xfId="5267" xr:uid="{00000000-0005-0000-0000-000009320000}"/>
    <cellStyle name="Currency 8 3 5 7 2" xfId="12876" xr:uid="{00000000-0005-0000-0000-00000A320000}"/>
    <cellStyle name="Currency 8 3 5 7 2 2" xfId="36459" xr:uid="{1458B9DF-FD26-4AEF-B46E-5BB077C3C9C7}"/>
    <cellStyle name="Currency 8 3 5 7 3" xfId="18333" xr:uid="{00000000-0005-0000-0000-00000B320000}"/>
    <cellStyle name="Currency 8 3 5 7 3 2" xfId="38919" xr:uid="{16BFBF84-9B67-4627-9744-EEA9967375B8}"/>
    <cellStyle name="Currency 8 3 5 7 4" xfId="23794" xr:uid="{00000000-0005-0000-0000-00000C320000}"/>
    <cellStyle name="Currency 8 3 5 7 4 2" xfId="41379" xr:uid="{8189FE54-1AAF-4200-ADAB-567FA4169C26}"/>
    <cellStyle name="Currency 8 3 5 7 5" xfId="29252" xr:uid="{00000000-0005-0000-0000-00000D320000}"/>
    <cellStyle name="Currency 8 3 5 7 5 2" xfId="43840" xr:uid="{AEEB5006-533F-4631-8636-526BFABE5A36}"/>
    <cellStyle name="Currency 8 3 5 7 6" xfId="7552" xr:uid="{00000000-0005-0000-0000-00000E320000}"/>
    <cellStyle name="Currency 8 3 5 7 6 2" xfId="33999" xr:uid="{69A28807-239B-42FF-A59A-C4D065956194}"/>
    <cellStyle name="Currency 8 3 5 7 7" xfId="31849" xr:uid="{19360A2F-4AC8-4085-81D9-13821DE62B30}"/>
    <cellStyle name="Currency 8 3 5 8" xfId="957" xr:uid="{00000000-0005-0000-0000-00000F320000}"/>
    <cellStyle name="Currency 8 3 5 8 2" xfId="14027" xr:uid="{00000000-0005-0000-0000-000010320000}"/>
    <cellStyle name="Currency 8 3 5 8 2 2" xfId="37047" xr:uid="{BC031CC3-6B44-45C8-9F5D-EB55015269C8}"/>
    <cellStyle name="Currency 8 3 5 8 3" xfId="19488" xr:uid="{00000000-0005-0000-0000-000011320000}"/>
    <cellStyle name="Currency 8 3 5 8 3 2" xfId="39507" xr:uid="{947B0991-BDB9-40C8-8C72-D82626101A2C}"/>
    <cellStyle name="Currency 8 3 5 8 4" xfId="24946" xr:uid="{00000000-0005-0000-0000-000012320000}"/>
    <cellStyle name="Currency 8 3 5 8 4 2" xfId="41968" xr:uid="{0AC7E816-F9E5-4328-86AF-E3D05C50FCF3}"/>
    <cellStyle name="Currency 8 3 5 8 5" xfId="8569" xr:uid="{00000000-0005-0000-0000-000013320000}"/>
    <cellStyle name="Currency 8 3 5 8 5 2" xfId="34587" xr:uid="{7C5BEBB9-D15C-43A8-90DE-C3F274621B4D}"/>
    <cellStyle name="Currency 8 3 5 8 6" xfId="29977" xr:uid="{B5DB3314-88D5-4950-B6D4-8A47D70DCF70}"/>
    <cellStyle name="Currency 8 3 5 9" xfId="8157" xr:uid="{00000000-0005-0000-0000-000014320000}"/>
    <cellStyle name="Currency 8 3 5 9 2" xfId="34311" xr:uid="{8BB7794A-77E6-40AA-B615-8801E9362728}"/>
    <cellStyle name="Currency 8 3 6" xfId="634" xr:uid="{00000000-0005-0000-0000-000015320000}"/>
    <cellStyle name="Currency 8 3 6 10" xfId="13705" xr:uid="{00000000-0005-0000-0000-000016320000}"/>
    <cellStyle name="Currency 8 3 6 10 2" xfId="36807" xr:uid="{4BA7FD33-38FE-40E2-81BE-4A89209C6F52}"/>
    <cellStyle name="Currency 8 3 6 11" xfId="19165" xr:uid="{00000000-0005-0000-0000-000017320000}"/>
    <cellStyle name="Currency 8 3 6 11 2" xfId="39267" xr:uid="{5E8AF5F2-4166-47D6-9AD8-8ECD508466FE}"/>
    <cellStyle name="Currency 8 3 6 12" xfId="24624" xr:uid="{00000000-0005-0000-0000-000018320000}"/>
    <cellStyle name="Currency 8 3 6 12 2" xfId="41728" xr:uid="{09300659-4BAB-4239-818A-79DE80CF77B9}"/>
    <cellStyle name="Currency 8 3 6 13" xfId="5716" xr:uid="{00000000-0005-0000-0000-000019320000}"/>
    <cellStyle name="Currency 8 3 6 13 2" xfId="32163" xr:uid="{0304F0E7-4A67-43E4-B4DE-FDDE125F2657}"/>
    <cellStyle name="Currency 8 3 6 14" xfId="29737" xr:uid="{36F5F435-E587-4E1E-BC5D-47DF49CE850C}"/>
    <cellStyle name="Currency 8 3 6 2" xfId="1653" xr:uid="{00000000-0005-0000-0000-00001A320000}"/>
    <cellStyle name="Currency 8 3 6 2 2" xfId="9263" xr:uid="{00000000-0005-0000-0000-00001B320000}"/>
    <cellStyle name="Currency 8 3 6 2 2 2" xfId="34935" xr:uid="{66F0761D-87D1-418C-99DA-2136E6B8CB31}"/>
    <cellStyle name="Currency 8 3 6 2 3" xfId="14721" xr:uid="{00000000-0005-0000-0000-00001C320000}"/>
    <cellStyle name="Currency 8 3 6 2 3 2" xfId="37395" xr:uid="{45E1F32C-8C09-4B49-9D73-1E25D4E2EFD8}"/>
    <cellStyle name="Currency 8 3 6 2 4" xfId="20182" xr:uid="{00000000-0005-0000-0000-00001D320000}"/>
    <cellStyle name="Currency 8 3 6 2 4 2" xfId="39855" xr:uid="{21FBDC03-E268-4A85-8C87-FC231D3BEF38}"/>
    <cellStyle name="Currency 8 3 6 2 5" xfId="25640" xr:uid="{00000000-0005-0000-0000-00001E320000}"/>
    <cellStyle name="Currency 8 3 6 2 5 2" xfId="42316" xr:uid="{0CE7D1A0-7CAD-4E6C-B7B7-5515FE2F4250}"/>
    <cellStyle name="Currency 8 3 6 2 6" xfId="6028" xr:uid="{00000000-0005-0000-0000-00001F320000}"/>
    <cellStyle name="Currency 8 3 6 2 6 2" xfId="32475" xr:uid="{E32117F3-73C4-4BED-8162-4CC71FA0F864}"/>
    <cellStyle name="Currency 8 3 6 2 7" xfId="30325" xr:uid="{E13B24D9-A9E3-4993-A64A-CF429511E614}"/>
    <cellStyle name="Currency 8 3 6 3" xfId="2394" xr:uid="{00000000-0005-0000-0000-000020320000}"/>
    <cellStyle name="Currency 8 3 6 3 2" xfId="10004" xr:uid="{00000000-0005-0000-0000-000021320000}"/>
    <cellStyle name="Currency 8 3 6 3 2 2" xfId="35247" xr:uid="{D9641EAB-C888-487E-91EE-1D37F7775C02}"/>
    <cellStyle name="Currency 8 3 6 3 3" xfId="15461" xr:uid="{00000000-0005-0000-0000-000022320000}"/>
    <cellStyle name="Currency 8 3 6 3 3 2" xfId="37707" xr:uid="{DEC45F08-4198-4589-BE7F-A9B83576ED5F}"/>
    <cellStyle name="Currency 8 3 6 3 4" xfId="20922" xr:uid="{00000000-0005-0000-0000-000023320000}"/>
    <cellStyle name="Currency 8 3 6 3 4 2" xfId="40167" xr:uid="{C8571EDD-FECC-43CC-BB62-DAF181EC0495}"/>
    <cellStyle name="Currency 8 3 6 3 5" xfId="26380" xr:uid="{00000000-0005-0000-0000-000024320000}"/>
    <cellStyle name="Currency 8 3 6 3 5 2" xfId="42628" xr:uid="{788DB197-7066-49B0-ABC6-FD4BC780F4B1}"/>
    <cellStyle name="Currency 8 3 6 3 6" xfId="6340" xr:uid="{00000000-0005-0000-0000-000025320000}"/>
    <cellStyle name="Currency 8 3 6 3 6 2" xfId="32787" xr:uid="{6EBFAE8E-3AE3-4899-BA4E-07E6FAB41C73}"/>
    <cellStyle name="Currency 8 3 6 3 7" xfId="30637" xr:uid="{D010FEAC-5D57-447B-AC3E-1AD8F5CFA6C5}"/>
    <cellStyle name="Currency 8 3 6 4" xfId="3134" xr:uid="{00000000-0005-0000-0000-000026320000}"/>
    <cellStyle name="Currency 8 3 6 4 2" xfId="10744" xr:uid="{00000000-0005-0000-0000-000027320000}"/>
    <cellStyle name="Currency 8 3 6 4 2 2" xfId="35559" xr:uid="{3FA90349-7172-48B3-8D52-53F13005CDC3}"/>
    <cellStyle name="Currency 8 3 6 4 3" xfId="16201" xr:uid="{00000000-0005-0000-0000-000028320000}"/>
    <cellStyle name="Currency 8 3 6 4 3 2" xfId="38019" xr:uid="{9CD0C423-88C7-4AEE-8183-2C3C85261488}"/>
    <cellStyle name="Currency 8 3 6 4 4" xfId="21662" xr:uid="{00000000-0005-0000-0000-000029320000}"/>
    <cellStyle name="Currency 8 3 6 4 4 2" xfId="40479" xr:uid="{F63BDE9E-0E50-4FBB-9CDC-FE10B2084524}"/>
    <cellStyle name="Currency 8 3 6 4 5" xfId="27120" xr:uid="{00000000-0005-0000-0000-00002A320000}"/>
    <cellStyle name="Currency 8 3 6 4 5 2" xfId="42940" xr:uid="{828655C4-A0E8-41BA-8555-C18E79F4E837}"/>
    <cellStyle name="Currency 8 3 6 4 6" xfId="6652" xr:uid="{00000000-0005-0000-0000-00002B320000}"/>
    <cellStyle name="Currency 8 3 6 4 6 2" xfId="33099" xr:uid="{503A64A0-331D-44AD-907A-4FEDAB8BE8D8}"/>
    <cellStyle name="Currency 8 3 6 4 7" xfId="30949" xr:uid="{5D7E83A7-E1E9-4071-BE49-55C6BCCC2EA3}"/>
    <cellStyle name="Currency 8 3 6 5" xfId="3875" xr:uid="{00000000-0005-0000-0000-00002C320000}"/>
    <cellStyle name="Currency 8 3 6 5 2" xfId="11484" xr:uid="{00000000-0005-0000-0000-00002D320000}"/>
    <cellStyle name="Currency 8 3 6 5 2 2" xfId="35871" xr:uid="{65E70CA2-EA25-4AAA-B308-367B82FD1D29}"/>
    <cellStyle name="Currency 8 3 6 5 3" xfId="16941" xr:uid="{00000000-0005-0000-0000-00002E320000}"/>
    <cellStyle name="Currency 8 3 6 5 3 2" xfId="38331" xr:uid="{2377F4B9-18D8-4687-BE18-D0AD80DF7DB1}"/>
    <cellStyle name="Currency 8 3 6 5 4" xfId="22402" xr:uid="{00000000-0005-0000-0000-00002F320000}"/>
    <cellStyle name="Currency 8 3 6 5 4 2" xfId="40791" xr:uid="{45C38D55-7896-4DF0-B51F-0CDC86E5297A}"/>
    <cellStyle name="Currency 8 3 6 5 5" xfId="27860" xr:uid="{00000000-0005-0000-0000-000030320000}"/>
    <cellStyle name="Currency 8 3 6 5 5 2" xfId="43252" xr:uid="{CECE08F3-02E4-440F-8D70-4F27BD5506B8}"/>
    <cellStyle name="Currency 8 3 6 5 6" xfId="6964" xr:uid="{00000000-0005-0000-0000-000031320000}"/>
    <cellStyle name="Currency 8 3 6 5 6 2" xfId="33411" xr:uid="{A8BC78DD-2064-4B56-83D6-AA3C719A855B}"/>
    <cellStyle name="Currency 8 3 6 5 7" xfId="31261" xr:uid="{CBDC8DB5-57D6-42F7-BDC5-831A14CE4948}"/>
    <cellStyle name="Currency 8 3 6 6" xfId="4616" xr:uid="{00000000-0005-0000-0000-000032320000}"/>
    <cellStyle name="Currency 8 3 6 6 2" xfId="12225" xr:uid="{00000000-0005-0000-0000-000033320000}"/>
    <cellStyle name="Currency 8 3 6 6 2 2" xfId="36183" xr:uid="{96BB3602-38B9-4E87-82D1-9983D27C8782}"/>
    <cellStyle name="Currency 8 3 6 6 3" xfId="17682" xr:uid="{00000000-0005-0000-0000-000034320000}"/>
    <cellStyle name="Currency 8 3 6 6 3 2" xfId="38643" xr:uid="{3CFB019A-1725-4AF9-9898-AD27952FD613}"/>
    <cellStyle name="Currency 8 3 6 6 4" xfId="23143" xr:uid="{00000000-0005-0000-0000-000035320000}"/>
    <cellStyle name="Currency 8 3 6 6 4 2" xfId="41103" xr:uid="{283FBFF8-CD46-4D0B-A54C-E532959B4842}"/>
    <cellStyle name="Currency 8 3 6 6 5" xfId="28601" xr:uid="{00000000-0005-0000-0000-000036320000}"/>
    <cellStyle name="Currency 8 3 6 6 5 2" xfId="43564" xr:uid="{6A3B2B7F-E51A-4F48-A3B4-88FEF555213C}"/>
    <cellStyle name="Currency 8 3 6 6 6" xfId="7276" xr:uid="{00000000-0005-0000-0000-000037320000}"/>
    <cellStyle name="Currency 8 3 6 6 6 2" xfId="33723" xr:uid="{191D824B-47DC-4479-991F-C12334206B29}"/>
    <cellStyle name="Currency 8 3 6 6 7" xfId="31573" xr:uid="{5FF5CFEF-5D7E-4906-8559-BD0F3DE398EB}"/>
    <cellStyle name="Currency 8 3 6 7" xfId="5356" xr:uid="{00000000-0005-0000-0000-000038320000}"/>
    <cellStyle name="Currency 8 3 6 7 2" xfId="12965" xr:uid="{00000000-0005-0000-0000-000039320000}"/>
    <cellStyle name="Currency 8 3 6 7 2 2" xfId="36495" xr:uid="{2ECACE2D-920F-4249-BE1F-762FA94F7E7E}"/>
    <cellStyle name="Currency 8 3 6 7 3" xfId="18422" xr:uid="{00000000-0005-0000-0000-00003A320000}"/>
    <cellStyle name="Currency 8 3 6 7 3 2" xfId="38955" xr:uid="{29E493FD-D475-487C-8B45-6BF14411B006}"/>
    <cellStyle name="Currency 8 3 6 7 4" xfId="23883" xr:uid="{00000000-0005-0000-0000-00003B320000}"/>
    <cellStyle name="Currency 8 3 6 7 4 2" xfId="41415" xr:uid="{3FB31FCD-4012-48D3-993B-29FB60B35732}"/>
    <cellStyle name="Currency 8 3 6 7 5" xfId="29341" xr:uid="{00000000-0005-0000-0000-00003C320000}"/>
    <cellStyle name="Currency 8 3 6 7 5 2" xfId="43876" xr:uid="{A7B2AF7C-48CA-477E-AC1C-9EB43F854834}"/>
    <cellStyle name="Currency 8 3 6 7 6" xfId="7588" xr:uid="{00000000-0005-0000-0000-00003D320000}"/>
    <cellStyle name="Currency 8 3 6 7 6 2" xfId="34035" xr:uid="{0B145029-7A47-4C81-913D-A6A69A4F22E9}"/>
    <cellStyle name="Currency 8 3 6 7 7" xfId="31885" xr:uid="{3E230F15-4F9B-49F1-918E-1DA1336890B3}"/>
    <cellStyle name="Currency 8 3 6 8" xfId="993" xr:uid="{00000000-0005-0000-0000-00003E320000}"/>
    <cellStyle name="Currency 8 3 6 8 2" xfId="14063" xr:uid="{00000000-0005-0000-0000-00003F320000}"/>
    <cellStyle name="Currency 8 3 6 8 2 2" xfId="37083" xr:uid="{61416CB5-1164-4A2B-88A5-229D6508B253}"/>
    <cellStyle name="Currency 8 3 6 8 3" xfId="19524" xr:uid="{00000000-0005-0000-0000-000040320000}"/>
    <cellStyle name="Currency 8 3 6 8 3 2" xfId="39543" xr:uid="{6288646F-460B-428F-942D-E94A74DEAED6}"/>
    <cellStyle name="Currency 8 3 6 8 4" xfId="24982" xr:uid="{00000000-0005-0000-0000-000041320000}"/>
    <cellStyle name="Currency 8 3 6 8 4 2" xfId="42004" xr:uid="{DF150C46-1041-48AB-8195-881665F89F24}"/>
    <cellStyle name="Currency 8 3 6 8 5" xfId="8605" xr:uid="{00000000-0005-0000-0000-000042320000}"/>
    <cellStyle name="Currency 8 3 6 8 5 2" xfId="34623" xr:uid="{4167E52C-77E6-4FDA-BDAD-051187064572}"/>
    <cellStyle name="Currency 8 3 6 8 6" xfId="30013" xr:uid="{6182AEE3-DEBC-4961-9FE0-045B7F8615EF}"/>
    <cellStyle name="Currency 8 3 6 9" xfId="8246" xr:uid="{00000000-0005-0000-0000-000043320000}"/>
    <cellStyle name="Currency 8 3 6 9 2" xfId="34347" xr:uid="{321E288C-4EA9-42D2-9C85-1B72AB6EA65F}"/>
    <cellStyle name="Currency 8 3 7" xfId="724" xr:uid="{00000000-0005-0000-0000-000044320000}"/>
    <cellStyle name="Currency 8 3 7 10" xfId="13795" xr:uid="{00000000-0005-0000-0000-000045320000}"/>
    <cellStyle name="Currency 8 3 7 10 2" xfId="36843" xr:uid="{2D16A895-3DE3-4661-A451-762B4C9A207B}"/>
    <cellStyle name="Currency 8 3 7 11" xfId="19255" xr:uid="{00000000-0005-0000-0000-000046320000}"/>
    <cellStyle name="Currency 8 3 7 11 2" xfId="39303" xr:uid="{9ED91827-A002-4422-A742-C057E45B0953}"/>
    <cellStyle name="Currency 8 3 7 12" xfId="24714" xr:uid="{00000000-0005-0000-0000-000047320000}"/>
    <cellStyle name="Currency 8 3 7 12 2" xfId="41764" xr:uid="{0F7CDC45-EA79-47AD-AE48-587D2BC12E96}"/>
    <cellStyle name="Currency 8 3 7 13" xfId="5752" xr:uid="{00000000-0005-0000-0000-000048320000}"/>
    <cellStyle name="Currency 8 3 7 13 2" xfId="32199" xr:uid="{9403FE76-2BBA-40D9-A87A-D41C552970F5}"/>
    <cellStyle name="Currency 8 3 7 14" xfId="29773" xr:uid="{9A4A741D-3B7C-4089-8684-EBA9751EFFFA}"/>
    <cellStyle name="Currency 8 3 7 2" xfId="1743" xr:uid="{00000000-0005-0000-0000-000049320000}"/>
    <cellStyle name="Currency 8 3 7 2 2" xfId="9353" xr:uid="{00000000-0005-0000-0000-00004A320000}"/>
    <cellStyle name="Currency 8 3 7 2 2 2" xfId="34971" xr:uid="{E9B5E931-33DC-445D-95DD-5E31B99E8C2F}"/>
    <cellStyle name="Currency 8 3 7 2 3" xfId="14811" xr:uid="{00000000-0005-0000-0000-00004B320000}"/>
    <cellStyle name="Currency 8 3 7 2 3 2" xfId="37431" xr:uid="{521DA7A0-A717-435A-B87D-12DABB39329A}"/>
    <cellStyle name="Currency 8 3 7 2 4" xfId="20272" xr:uid="{00000000-0005-0000-0000-00004C320000}"/>
    <cellStyle name="Currency 8 3 7 2 4 2" xfId="39891" xr:uid="{79B3B035-6276-4AD8-9E5E-841D66DE8287}"/>
    <cellStyle name="Currency 8 3 7 2 5" xfId="25730" xr:uid="{00000000-0005-0000-0000-00004D320000}"/>
    <cellStyle name="Currency 8 3 7 2 5 2" xfId="42352" xr:uid="{AB071ECA-2028-4B63-843F-6D0A4F5903C1}"/>
    <cellStyle name="Currency 8 3 7 2 6" xfId="6064" xr:uid="{00000000-0005-0000-0000-00004E320000}"/>
    <cellStyle name="Currency 8 3 7 2 6 2" xfId="32511" xr:uid="{FEA590DF-7E54-4B5F-915E-79460D8E63B6}"/>
    <cellStyle name="Currency 8 3 7 2 7" xfId="30361" xr:uid="{25E80082-69E0-49FF-8FF0-8757B0BCC553}"/>
    <cellStyle name="Currency 8 3 7 3" xfId="2484" xr:uid="{00000000-0005-0000-0000-00004F320000}"/>
    <cellStyle name="Currency 8 3 7 3 2" xfId="10094" xr:uid="{00000000-0005-0000-0000-000050320000}"/>
    <cellStyle name="Currency 8 3 7 3 2 2" xfId="35283" xr:uid="{C5856FF4-2769-4862-96DE-AD01243D4C96}"/>
    <cellStyle name="Currency 8 3 7 3 3" xfId="15551" xr:uid="{00000000-0005-0000-0000-000051320000}"/>
    <cellStyle name="Currency 8 3 7 3 3 2" xfId="37743" xr:uid="{4D1CDD80-2370-4880-8D94-AFBA433577F9}"/>
    <cellStyle name="Currency 8 3 7 3 4" xfId="21012" xr:uid="{00000000-0005-0000-0000-000052320000}"/>
    <cellStyle name="Currency 8 3 7 3 4 2" xfId="40203" xr:uid="{9C353CDB-75E6-4D33-9B7C-F751B91DD073}"/>
    <cellStyle name="Currency 8 3 7 3 5" xfId="26470" xr:uid="{00000000-0005-0000-0000-000053320000}"/>
    <cellStyle name="Currency 8 3 7 3 5 2" xfId="42664" xr:uid="{3B0C198A-7263-45AB-8DB7-23C5E27A5C67}"/>
    <cellStyle name="Currency 8 3 7 3 6" xfId="6376" xr:uid="{00000000-0005-0000-0000-000054320000}"/>
    <cellStyle name="Currency 8 3 7 3 6 2" xfId="32823" xr:uid="{FD2BCBF6-DCB1-4CF6-835B-3EF4C88C11E2}"/>
    <cellStyle name="Currency 8 3 7 3 7" xfId="30673" xr:uid="{D34E67C3-AFF5-4237-9810-0970F8C871BB}"/>
    <cellStyle name="Currency 8 3 7 4" xfId="3224" xr:uid="{00000000-0005-0000-0000-000055320000}"/>
    <cellStyle name="Currency 8 3 7 4 2" xfId="10834" xr:uid="{00000000-0005-0000-0000-000056320000}"/>
    <cellStyle name="Currency 8 3 7 4 2 2" xfId="35595" xr:uid="{A891F235-F70E-4B87-AEA3-4D224CD77181}"/>
    <cellStyle name="Currency 8 3 7 4 3" xfId="16291" xr:uid="{00000000-0005-0000-0000-000057320000}"/>
    <cellStyle name="Currency 8 3 7 4 3 2" xfId="38055" xr:uid="{06895FCC-E868-475C-9BEF-7238FF95BDB9}"/>
    <cellStyle name="Currency 8 3 7 4 4" xfId="21752" xr:uid="{00000000-0005-0000-0000-000058320000}"/>
    <cellStyle name="Currency 8 3 7 4 4 2" xfId="40515" xr:uid="{ED2CD1B0-F8F0-41C6-B252-5195540CCAA7}"/>
    <cellStyle name="Currency 8 3 7 4 5" xfId="27210" xr:uid="{00000000-0005-0000-0000-000059320000}"/>
    <cellStyle name="Currency 8 3 7 4 5 2" xfId="42976" xr:uid="{3AE565E4-4F4F-4E97-87F5-22315732DBE9}"/>
    <cellStyle name="Currency 8 3 7 4 6" xfId="6688" xr:uid="{00000000-0005-0000-0000-00005A320000}"/>
    <cellStyle name="Currency 8 3 7 4 6 2" xfId="33135" xr:uid="{AB0BC18E-0EB1-4073-B460-33109DD76377}"/>
    <cellStyle name="Currency 8 3 7 4 7" xfId="30985" xr:uid="{7F3A4185-DFDA-4271-BFE8-7EC980931028}"/>
    <cellStyle name="Currency 8 3 7 5" xfId="3965" xr:uid="{00000000-0005-0000-0000-00005B320000}"/>
    <cellStyle name="Currency 8 3 7 5 2" xfId="11574" xr:uid="{00000000-0005-0000-0000-00005C320000}"/>
    <cellStyle name="Currency 8 3 7 5 2 2" xfId="35907" xr:uid="{3476D172-FAD1-420F-B81B-59DCF1905C18}"/>
    <cellStyle name="Currency 8 3 7 5 3" xfId="17031" xr:uid="{00000000-0005-0000-0000-00005D320000}"/>
    <cellStyle name="Currency 8 3 7 5 3 2" xfId="38367" xr:uid="{3DED7A1E-0ABE-4101-8DBA-D01A86FA451A}"/>
    <cellStyle name="Currency 8 3 7 5 4" xfId="22492" xr:uid="{00000000-0005-0000-0000-00005E320000}"/>
    <cellStyle name="Currency 8 3 7 5 4 2" xfId="40827" xr:uid="{4DC0F395-2E42-4706-B295-A66096A2A5D0}"/>
    <cellStyle name="Currency 8 3 7 5 5" xfId="27950" xr:uid="{00000000-0005-0000-0000-00005F320000}"/>
    <cellStyle name="Currency 8 3 7 5 5 2" xfId="43288" xr:uid="{9A5B4575-8949-4096-AF5D-F564C7CF061E}"/>
    <cellStyle name="Currency 8 3 7 5 6" xfId="7000" xr:uid="{00000000-0005-0000-0000-000060320000}"/>
    <cellStyle name="Currency 8 3 7 5 6 2" xfId="33447" xr:uid="{A023BBFB-EB48-429A-9B42-3CE054AAE675}"/>
    <cellStyle name="Currency 8 3 7 5 7" xfId="31297" xr:uid="{580BED39-73CB-435D-A11D-E0207CA5FB98}"/>
    <cellStyle name="Currency 8 3 7 6" xfId="4706" xr:uid="{00000000-0005-0000-0000-000061320000}"/>
    <cellStyle name="Currency 8 3 7 6 2" xfId="12315" xr:uid="{00000000-0005-0000-0000-000062320000}"/>
    <cellStyle name="Currency 8 3 7 6 2 2" xfId="36219" xr:uid="{BCDF518B-4559-409D-90A4-2208C6AB8988}"/>
    <cellStyle name="Currency 8 3 7 6 3" xfId="17772" xr:uid="{00000000-0005-0000-0000-000063320000}"/>
    <cellStyle name="Currency 8 3 7 6 3 2" xfId="38679" xr:uid="{3034ACE5-47A3-4547-95EA-B185037FC833}"/>
    <cellStyle name="Currency 8 3 7 6 4" xfId="23233" xr:uid="{00000000-0005-0000-0000-000064320000}"/>
    <cellStyle name="Currency 8 3 7 6 4 2" xfId="41139" xr:uid="{B308553B-F7C2-48FB-9BAA-7069B9350F05}"/>
    <cellStyle name="Currency 8 3 7 6 5" xfId="28691" xr:uid="{00000000-0005-0000-0000-000065320000}"/>
    <cellStyle name="Currency 8 3 7 6 5 2" xfId="43600" xr:uid="{A0D421E9-3DCC-4C42-A83C-569DA0B5AD8D}"/>
    <cellStyle name="Currency 8 3 7 6 6" xfId="7312" xr:uid="{00000000-0005-0000-0000-000066320000}"/>
    <cellStyle name="Currency 8 3 7 6 6 2" xfId="33759" xr:uid="{6E5B7F8A-5DA5-446C-97D7-3C7C9AFEF401}"/>
    <cellStyle name="Currency 8 3 7 6 7" xfId="31609" xr:uid="{3CCB8C32-DB05-4DD7-BCB9-08C7A32A647C}"/>
    <cellStyle name="Currency 8 3 7 7" xfId="5446" xr:uid="{00000000-0005-0000-0000-000067320000}"/>
    <cellStyle name="Currency 8 3 7 7 2" xfId="13055" xr:uid="{00000000-0005-0000-0000-000068320000}"/>
    <cellStyle name="Currency 8 3 7 7 2 2" xfId="36531" xr:uid="{8C6119F3-3695-4B49-9CD8-D02DF6C5C7EC}"/>
    <cellStyle name="Currency 8 3 7 7 3" xfId="18512" xr:uid="{00000000-0005-0000-0000-000069320000}"/>
    <cellStyle name="Currency 8 3 7 7 3 2" xfId="38991" xr:uid="{C5D145CB-F736-4A46-9973-18AB9FC40961}"/>
    <cellStyle name="Currency 8 3 7 7 4" xfId="23973" xr:uid="{00000000-0005-0000-0000-00006A320000}"/>
    <cellStyle name="Currency 8 3 7 7 4 2" xfId="41451" xr:uid="{F6F51DBA-B28C-406E-A605-A352B0AB2B5A}"/>
    <cellStyle name="Currency 8 3 7 7 5" xfId="29431" xr:uid="{00000000-0005-0000-0000-00006B320000}"/>
    <cellStyle name="Currency 8 3 7 7 5 2" xfId="43912" xr:uid="{DFDCEDA8-9E76-44BD-BFB4-97E646C6342D}"/>
    <cellStyle name="Currency 8 3 7 7 6" xfId="7624" xr:uid="{00000000-0005-0000-0000-00006C320000}"/>
    <cellStyle name="Currency 8 3 7 7 6 2" xfId="34071" xr:uid="{A4C4A42A-C67D-4D38-AB3F-7F0BA61C1633}"/>
    <cellStyle name="Currency 8 3 7 7 7" xfId="31921" xr:uid="{1799726C-006F-48AB-872D-6F740AA9A00D}"/>
    <cellStyle name="Currency 8 3 7 8" xfId="1029" xr:uid="{00000000-0005-0000-0000-00006D320000}"/>
    <cellStyle name="Currency 8 3 7 8 2" xfId="14099" xr:uid="{00000000-0005-0000-0000-00006E320000}"/>
    <cellStyle name="Currency 8 3 7 8 2 2" xfId="37119" xr:uid="{3DB145A8-B322-4AFE-B2B1-E8BC87E54276}"/>
    <cellStyle name="Currency 8 3 7 8 3" xfId="19560" xr:uid="{00000000-0005-0000-0000-00006F320000}"/>
    <cellStyle name="Currency 8 3 7 8 3 2" xfId="39579" xr:uid="{A2BAB798-0FCA-49ED-909E-9140D0FB8A2F}"/>
    <cellStyle name="Currency 8 3 7 8 4" xfId="25018" xr:uid="{00000000-0005-0000-0000-000070320000}"/>
    <cellStyle name="Currency 8 3 7 8 4 2" xfId="42040" xr:uid="{2965C3D5-E036-41A9-9E14-D19C6D41F3E6}"/>
    <cellStyle name="Currency 8 3 7 8 5" xfId="8641" xr:uid="{00000000-0005-0000-0000-000071320000}"/>
    <cellStyle name="Currency 8 3 7 8 5 2" xfId="34659" xr:uid="{78925502-6307-4DDE-8C38-AA1F66B40725}"/>
    <cellStyle name="Currency 8 3 7 8 6" xfId="30049" xr:uid="{6479CDCB-9810-410F-97A3-D7428300D91D}"/>
    <cellStyle name="Currency 8 3 7 9" xfId="8336" xr:uid="{00000000-0005-0000-0000-000072320000}"/>
    <cellStyle name="Currency 8 3 7 9 2" xfId="34383" xr:uid="{CD2E0C57-A368-4C30-976C-A4C68AA67259}"/>
    <cellStyle name="Currency 8 3 8" xfId="187" xr:uid="{00000000-0005-0000-0000-000073320000}"/>
    <cellStyle name="Currency 8 3 8 10" xfId="18719" xr:uid="{00000000-0005-0000-0000-000074320000}"/>
    <cellStyle name="Currency 8 3 8 10 2" xfId="39087" xr:uid="{7CD68619-0731-4130-9AA7-FCA9BB7E805A}"/>
    <cellStyle name="Currency 8 3 8 11" xfId="24178" xr:uid="{00000000-0005-0000-0000-000075320000}"/>
    <cellStyle name="Currency 8 3 8 11 2" xfId="41548" xr:uid="{C013D439-8E7B-4E4A-A75E-C198AF4CD6F7}"/>
    <cellStyle name="Currency 8 3 8 12" xfId="5848" xr:uid="{00000000-0005-0000-0000-000076320000}"/>
    <cellStyle name="Currency 8 3 8 12 2" xfId="32295" xr:uid="{F71FDC4B-A812-4DCB-840F-56BC8E94D9DA}"/>
    <cellStyle name="Currency 8 3 8 13" xfId="29557" xr:uid="{12331BB8-79B0-4F80-80ED-BCE4F1E34038}"/>
    <cellStyle name="Currency 8 3 8 2" xfId="1948" xr:uid="{00000000-0005-0000-0000-000077320000}"/>
    <cellStyle name="Currency 8 3 8 2 2" xfId="9558" xr:uid="{00000000-0005-0000-0000-000078320000}"/>
    <cellStyle name="Currency 8 3 8 2 2 2" xfId="35067" xr:uid="{35662B18-3A8E-42BF-8E85-05612DF8E128}"/>
    <cellStyle name="Currency 8 3 8 2 3" xfId="15015" xr:uid="{00000000-0005-0000-0000-000079320000}"/>
    <cellStyle name="Currency 8 3 8 2 3 2" xfId="37527" xr:uid="{D5291770-43D6-4126-8A98-57091E2E8877}"/>
    <cellStyle name="Currency 8 3 8 2 4" xfId="20476" xr:uid="{00000000-0005-0000-0000-00007A320000}"/>
    <cellStyle name="Currency 8 3 8 2 4 2" xfId="39987" xr:uid="{3B749E1E-493F-4D26-BEDD-2D59F7B553D5}"/>
    <cellStyle name="Currency 8 3 8 2 5" xfId="25934" xr:uid="{00000000-0005-0000-0000-00007B320000}"/>
    <cellStyle name="Currency 8 3 8 2 5 2" xfId="42448" xr:uid="{4FE09D7D-5F0B-4907-BFAE-3C1E9ABA4F59}"/>
    <cellStyle name="Currency 8 3 8 2 6" xfId="6160" xr:uid="{00000000-0005-0000-0000-00007C320000}"/>
    <cellStyle name="Currency 8 3 8 2 6 2" xfId="32607" xr:uid="{4665FEE1-317F-4086-88BF-D751C7248022}"/>
    <cellStyle name="Currency 8 3 8 2 7" xfId="30457" xr:uid="{EB32DE66-F016-4D3B-9931-6C9EAE625531}"/>
    <cellStyle name="Currency 8 3 8 3" xfId="2688" xr:uid="{00000000-0005-0000-0000-00007D320000}"/>
    <cellStyle name="Currency 8 3 8 3 2" xfId="10298" xr:uid="{00000000-0005-0000-0000-00007E320000}"/>
    <cellStyle name="Currency 8 3 8 3 2 2" xfId="35379" xr:uid="{89EDD9AC-99B9-46B8-ACAF-82C5B0EDAE00}"/>
    <cellStyle name="Currency 8 3 8 3 3" xfId="15755" xr:uid="{00000000-0005-0000-0000-00007F320000}"/>
    <cellStyle name="Currency 8 3 8 3 3 2" xfId="37839" xr:uid="{3EB43044-B3CB-4703-B692-CBEB21A521BD}"/>
    <cellStyle name="Currency 8 3 8 3 4" xfId="21216" xr:uid="{00000000-0005-0000-0000-000080320000}"/>
    <cellStyle name="Currency 8 3 8 3 4 2" xfId="40299" xr:uid="{E233948D-6309-4955-BECD-4A458A0A0D3A}"/>
    <cellStyle name="Currency 8 3 8 3 5" xfId="26674" xr:uid="{00000000-0005-0000-0000-000081320000}"/>
    <cellStyle name="Currency 8 3 8 3 5 2" xfId="42760" xr:uid="{96100A56-C0EE-41A2-A5AC-7810E14B0658}"/>
    <cellStyle name="Currency 8 3 8 3 6" xfId="6472" xr:uid="{00000000-0005-0000-0000-000082320000}"/>
    <cellStyle name="Currency 8 3 8 3 6 2" xfId="32919" xr:uid="{1F2178AA-8D4E-4F7F-8930-EE2A3785884F}"/>
    <cellStyle name="Currency 8 3 8 3 7" xfId="30769" xr:uid="{249ABEC8-B773-4593-B1F0-FB179401B106}"/>
    <cellStyle name="Currency 8 3 8 4" xfId="3429" xr:uid="{00000000-0005-0000-0000-000083320000}"/>
    <cellStyle name="Currency 8 3 8 4 2" xfId="11038" xr:uid="{00000000-0005-0000-0000-000084320000}"/>
    <cellStyle name="Currency 8 3 8 4 2 2" xfId="35691" xr:uid="{5FC529C2-EEDE-4195-B30C-1EB7E4E70BB8}"/>
    <cellStyle name="Currency 8 3 8 4 3" xfId="16495" xr:uid="{00000000-0005-0000-0000-000085320000}"/>
    <cellStyle name="Currency 8 3 8 4 3 2" xfId="38151" xr:uid="{88EE1E07-F6B6-4211-BDFD-32E0A801BC00}"/>
    <cellStyle name="Currency 8 3 8 4 4" xfId="21956" xr:uid="{00000000-0005-0000-0000-000086320000}"/>
    <cellStyle name="Currency 8 3 8 4 4 2" xfId="40611" xr:uid="{686F3194-6A22-4BC5-A91C-5BA7B02DF0E0}"/>
    <cellStyle name="Currency 8 3 8 4 5" xfId="27414" xr:uid="{00000000-0005-0000-0000-000087320000}"/>
    <cellStyle name="Currency 8 3 8 4 5 2" xfId="43072" xr:uid="{F3321D1F-11D5-4148-84E3-B081917E65C1}"/>
    <cellStyle name="Currency 8 3 8 4 6" xfId="6784" xr:uid="{00000000-0005-0000-0000-000088320000}"/>
    <cellStyle name="Currency 8 3 8 4 6 2" xfId="33231" xr:uid="{3EA1CD1A-640B-4A52-BACB-62BFC1EFFDE1}"/>
    <cellStyle name="Currency 8 3 8 4 7" xfId="31081" xr:uid="{3ED511DE-0676-4C56-AF14-10720BFBB23C}"/>
    <cellStyle name="Currency 8 3 8 5" xfId="4170" xr:uid="{00000000-0005-0000-0000-000089320000}"/>
    <cellStyle name="Currency 8 3 8 5 2" xfId="11779" xr:uid="{00000000-0005-0000-0000-00008A320000}"/>
    <cellStyle name="Currency 8 3 8 5 2 2" xfId="36003" xr:uid="{1EE14893-EAA0-4629-B44D-5CA0A9373AD9}"/>
    <cellStyle name="Currency 8 3 8 5 3" xfId="17236" xr:uid="{00000000-0005-0000-0000-00008B320000}"/>
    <cellStyle name="Currency 8 3 8 5 3 2" xfId="38463" xr:uid="{C29DBFA4-4013-40AF-B378-ACADADA4E023}"/>
    <cellStyle name="Currency 8 3 8 5 4" xfId="22697" xr:uid="{00000000-0005-0000-0000-00008C320000}"/>
    <cellStyle name="Currency 8 3 8 5 4 2" xfId="40923" xr:uid="{0C4C8349-923A-4B7C-B577-9781FBDAFDC4}"/>
    <cellStyle name="Currency 8 3 8 5 5" xfId="28155" xr:uid="{00000000-0005-0000-0000-00008D320000}"/>
    <cellStyle name="Currency 8 3 8 5 5 2" xfId="43384" xr:uid="{CFE7BEBE-E68C-429E-A890-BBCAD999476D}"/>
    <cellStyle name="Currency 8 3 8 5 6" xfId="7096" xr:uid="{00000000-0005-0000-0000-00008E320000}"/>
    <cellStyle name="Currency 8 3 8 5 6 2" xfId="33543" xr:uid="{3CCD3A45-ACEF-4F25-83BB-213A176A1AE0}"/>
    <cellStyle name="Currency 8 3 8 5 7" xfId="31393" xr:uid="{82F3136D-76D7-4EFE-9E26-8BD057AB55B1}"/>
    <cellStyle name="Currency 8 3 8 6" xfId="4910" xr:uid="{00000000-0005-0000-0000-00008F320000}"/>
    <cellStyle name="Currency 8 3 8 6 2" xfId="12519" xr:uid="{00000000-0005-0000-0000-000090320000}"/>
    <cellStyle name="Currency 8 3 8 6 2 2" xfId="36315" xr:uid="{49CAD3BA-66D5-4E75-91A1-F9C373519C3D}"/>
    <cellStyle name="Currency 8 3 8 6 3" xfId="17976" xr:uid="{00000000-0005-0000-0000-000091320000}"/>
    <cellStyle name="Currency 8 3 8 6 3 2" xfId="38775" xr:uid="{7E7AEA5F-C0D9-4D37-B417-D895C3639080}"/>
    <cellStyle name="Currency 8 3 8 6 4" xfId="23437" xr:uid="{00000000-0005-0000-0000-000092320000}"/>
    <cellStyle name="Currency 8 3 8 6 4 2" xfId="41235" xr:uid="{EB0F072E-0D3D-4831-9038-2217CD472729}"/>
    <cellStyle name="Currency 8 3 8 6 5" xfId="28895" xr:uid="{00000000-0005-0000-0000-000093320000}"/>
    <cellStyle name="Currency 8 3 8 6 5 2" xfId="43696" xr:uid="{05149665-09C0-4E41-8C42-F35AAF4844C7}"/>
    <cellStyle name="Currency 8 3 8 6 6" xfId="7408" xr:uid="{00000000-0005-0000-0000-000094320000}"/>
    <cellStyle name="Currency 8 3 8 6 6 2" xfId="33855" xr:uid="{8F23EB40-382B-4B32-BC0E-52107723776D}"/>
    <cellStyle name="Currency 8 3 8 6 7" xfId="31705" xr:uid="{D205F93B-61B5-4D9A-834F-83CBCDC0AFED}"/>
    <cellStyle name="Currency 8 3 8 7" xfId="1207" xr:uid="{00000000-0005-0000-0000-000095320000}"/>
    <cellStyle name="Currency 8 3 8 7 2" xfId="14275" xr:uid="{00000000-0005-0000-0000-000096320000}"/>
    <cellStyle name="Currency 8 3 8 7 2 2" xfId="37215" xr:uid="{AADDC7F9-697A-465E-BDB3-C88D18329DC1}"/>
    <cellStyle name="Currency 8 3 8 7 3" xfId="19736" xr:uid="{00000000-0005-0000-0000-000097320000}"/>
    <cellStyle name="Currency 8 3 8 7 3 2" xfId="39675" xr:uid="{4B00BAB6-C9C7-4DAF-AC2E-37D383FFF7B1}"/>
    <cellStyle name="Currency 8 3 8 7 4" xfId="25194" xr:uid="{00000000-0005-0000-0000-000098320000}"/>
    <cellStyle name="Currency 8 3 8 7 4 2" xfId="42136" xr:uid="{7BE03CD0-AF0B-47A5-95F2-D376F08B0690}"/>
    <cellStyle name="Currency 8 3 8 7 5" xfId="8817" xr:uid="{00000000-0005-0000-0000-000099320000}"/>
    <cellStyle name="Currency 8 3 8 7 5 2" xfId="34755" xr:uid="{E23A9A17-A7AF-40EB-9766-2908C808002A}"/>
    <cellStyle name="Currency 8 3 8 7 6" xfId="30145" xr:uid="{889C5F9B-8D42-4DF3-A76C-31F94DB6977D}"/>
    <cellStyle name="Currency 8 3 8 8" xfId="7800" xr:uid="{00000000-0005-0000-0000-00009A320000}"/>
    <cellStyle name="Currency 8 3 8 8 2" xfId="34167" xr:uid="{DEB82B62-1B19-4ABF-B49A-BF39EBF9B38A}"/>
    <cellStyle name="Currency 8 3 8 9" xfId="13259" xr:uid="{00000000-0005-0000-0000-00009B320000}"/>
    <cellStyle name="Currency 8 3 8 9 2" xfId="36627" xr:uid="{5BAE669D-150A-4D29-835F-BA066CCE252D}"/>
    <cellStyle name="Currency 8 3 9" xfId="1092" xr:uid="{00000000-0005-0000-0000-00009C320000}"/>
    <cellStyle name="Currency 8 3 9 2" xfId="8704" xr:uid="{00000000-0005-0000-0000-00009D320000}"/>
    <cellStyle name="Currency 8 3 9 2 2" xfId="34695" xr:uid="{8EA94743-681C-4369-B5B9-A791FFA37078}"/>
    <cellStyle name="Currency 8 3 9 3" xfId="14162" xr:uid="{00000000-0005-0000-0000-00009E320000}"/>
    <cellStyle name="Currency 8 3 9 3 2" xfId="37155" xr:uid="{F3A54675-246C-45AB-AD57-49A313CF8CE3}"/>
    <cellStyle name="Currency 8 3 9 4" xfId="19623" xr:uid="{00000000-0005-0000-0000-00009F320000}"/>
    <cellStyle name="Currency 8 3 9 4 2" xfId="39615" xr:uid="{05F174C8-C092-4511-A3A0-2CA0C64F4596}"/>
    <cellStyle name="Currency 8 3 9 5" xfId="25081" xr:uid="{00000000-0005-0000-0000-0000A0320000}"/>
    <cellStyle name="Currency 8 3 9 5 2" xfId="42076" xr:uid="{E49FD4DC-660A-4B99-8563-6286500404DE}"/>
    <cellStyle name="Currency 8 3 9 6" xfId="5788" xr:uid="{00000000-0005-0000-0000-0000A1320000}"/>
    <cellStyle name="Currency 8 3 9 6 2" xfId="32235" xr:uid="{30B04EE5-00B8-4AD5-BB5C-B44BDD14B732}"/>
    <cellStyle name="Currency 8 3 9 7" xfId="30085" xr:uid="{41495B41-CEB7-4997-8C5E-8FA9C83D7662}"/>
    <cellStyle name="Currency 8 4" xfId="149" xr:uid="{00000000-0005-0000-0000-0000A2320000}"/>
    <cellStyle name="Currency 8 4 10" xfId="13222" xr:uid="{00000000-0005-0000-0000-0000A3320000}"/>
    <cellStyle name="Currency 8 4 10 2" xfId="36615" xr:uid="{948433AC-248A-4F56-B9DA-97B6586E6DF1}"/>
    <cellStyle name="Currency 8 4 11" xfId="18682" xr:uid="{00000000-0005-0000-0000-0000A4320000}"/>
    <cellStyle name="Currency 8 4 11 2" xfId="39075" xr:uid="{3CFD8914-D44B-4E8E-B8F3-C0237977209B}"/>
    <cellStyle name="Currency 8 4 12" xfId="24141" xr:uid="{00000000-0005-0000-0000-0000A5320000}"/>
    <cellStyle name="Currency 8 4 12 2" xfId="41536" xr:uid="{34081CE6-FCEB-4CE2-AB46-4CB606782B0D}"/>
    <cellStyle name="Currency 8 4 13" xfId="5524" xr:uid="{00000000-0005-0000-0000-0000A6320000}"/>
    <cellStyle name="Currency 8 4 13 2" xfId="31971" xr:uid="{333A07FA-26C9-45A4-B358-C86A3C487572}"/>
    <cellStyle name="Currency 8 4 14" xfId="29545" xr:uid="{12614B00-04EB-4AD2-96A2-644A2041DF31}"/>
    <cellStyle name="Currency 8 4 2" xfId="1170" xr:uid="{00000000-0005-0000-0000-0000A7320000}"/>
    <cellStyle name="Currency 8 4 2 2" xfId="8780" xr:uid="{00000000-0005-0000-0000-0000A8320000}"/>
    <cellStyle name="Currency 8 4 2 2 2" xfId="34743" xr:uid="{C5DE80C0-631D-458C-88B8-B0FAD00A5631}"/>
    <cellStyle name="Currency 8 4 2 3" xfId="14238" xr:uid="{00000000-0005-0000-0000-0000A9320000}"/>
    <cellStyle name="Currency 8 4 2 3 2" xfId="37203" xr:uid="{F6EAC77A-DA90-4332-850C-9908FBBD581A}"/>
    <cellStyle name="Currency 8 4 2 4" xfId="19699" xr:uid="{00000000-0005-0000-0000-0000AA320000}"/>
    <cellStyle name="Currency 8 4 2 4 2" xfId="39663" xr:uid="{BD29B464-4935-4E44-8813-37C61AA4B9D1}"/>
    <cellStyle name="Currency 8 4 2 5" xfId="25157" xr:uid="{00000000-0005-0000-0000-0000AB320000}"/>
    <cellStyle name="Currency 8 4 2 5 2" xfId="42124" xr:uid="{B4E18699-A840-4484-B7F9-FA59270A1F77}"/>
    <cellStyle name="Currency 8 4 2 6" xfId="5836" xr:uid="{00000000-0005-0000-0000-0000AC320000}"/>
    <cellStyle name="Currency 8 4 2 6 2" xfId="32283" xr:uid="{FD228484-F7DE-45B5-A7B7-0870839AF0DA}"/>
    <cellStyle name="Currency 8 4 2 7" xfId="30133" xr:uid="{9AEA31FB-E57C-4D8A-9742-A3201EA5924D}"/>
    <cellStyle name="Currency 8 4 3" xfId="1911" xr:uid="{00000000-0005-0000-0000-0000AD320000}"/>
    <cellStyle name="Currency 8 4 3 2" xfId="9521" xr:uid="{00000000-0005-0000-0000-0000AE320000}"/>
    <cellStyle name="Currency 8 4 3 2 2" xfId="35055" xr:uid="{E4936F5D-24DA-4850-9F66-C2089AEE8E0E}"/>
    <cellStyle name="Currency 8 4 3 3" xfId="14978" xr:uid="{00000000-0005-0000-0000-0000AF320000}"/>
    <cellStyle name="Currency 8 4 3 3 2" xfId="37515" xr:uid="{20CB389A-92FD-4B3A-93A5-5CC9A30718C7}"/>
    <cellStyle name="Currency 8 4 3 4" xfId="20439" xr:uid="{00000000-0005-0000-0000-0000B0320000}"/>
    <cellStyle name="Currency 8 4 3 4 2" xfId="39975" xr:uid="{638ED398-8095-430E-96A7-1235D429E280}"/>
    <cellStyle name="Currency 8 4 3 5" xfId="25897" xr:uid="{00000000-0005-0000-0000-0000B1320000}"/>
    <cellStyle name="Currency 8 4 3 5 2" xfId="42436" xr:uid="{E652C200-D84D-4EE0-A864-98F3C5C7608F}"/>
    <cellStyle name="Currency 8 4 3 6" xfId="6148" xr:uid="{00000000-0005-0000-0000-0000B2320000}"/>
    <cellStyle name="Currency 8 4 3 6 2" xfId="32595" xr:uid="{0DB66414-E258-4869-9D6D-6D8A66A0EBFD}"/>
    <cellStyle name="Currency 8 4 3 7" xfId="30445" xr:uid="{1BDE1255-213C-494A-945A-DEDBE23BDE30}"/>
    <cellStyle name="Currency 8 4 4" xfId="2651" xr:uid="{00000000-0005-0000-0000-0000B3320000}"/>
    <cellStyle name="Currency 8 4 4 2" xfId="10261" xr:uid="{00000000-0005-0000-0000-0000B4320000}"/>
    <cellStyle name="Currency 8 4 4 2 2" xfId="35367" xr:uid="{BAC56731-7ADA-4776-89AF-79F43CC413DB}"/>
    <cellStyle name="Currency 8 4 4 3" xfId="15718" xr:uid="{00000000-0005-0000-0000-0000B5320000}"/>
    <cellStyle name="Currency 8 4 4 3 2" xfId="37827" xr:uid="{F9A4B5D2-7925-4EA6-95FA-DE3589AFA2C5}"/>
    <cellStyle name="Currency 8 4 4 4" xfId="21179" xr:uid="{00000000-0005-0000-0000-0000B6320000}"/>
    <cellStyle name="Currency 8 4 4 4 2" xfId="40287" xr:uid="{6751B975-2851-47C6-9149-C204E512F738}"/>
    <cellStyle name="Currency 8 4 4 5" xfId="26637" xr:uid="{00000000-0005-0000-0000-0000B7320000}"/>
    <cellStyle name="Currency 8 4 4 5 2" xfId="42748" xr:uid="{95CA1D71-E3A1-415A-A1C0-50FDA496C91A}"/>
    <cellStyle name="Currency 8 4 4 6" xfId="6460" xr:uid="{00000000-0005-0000-0000-0000B8320000}"/>
    <cellStyle name="Currency 8 4 4 6 2" xfId="32907" xr:uid="{1A4AE238-52B7-4766-951A-FDA591772766}"/>
    <cellStyle name="Currency 8 4 4 7" xfId="30757" xr:uid="{CE289E37-0666-426F-AC9F-C30CE1E98959}"/>
    <cellStyle name="Currency 8 4 5" xfId="3392" xr:uid="{00000000-0005-0000-0000-0000B9320000}"/>
    <cellStyle name="Currency 8 4 5 2" xfId="11001" xr:uid="{00000000-0005-0000-0000-0000BA320000}"/>
    <cellStyle name="Currency 8 4 5 2 2" xfId="35679" xr:uid="{F697BDE4-8C20-4D14-84BD-4D5988D4A42D}"/>
    <cellStyle name="Currency 8 4 5 3" xfId="16458" xr:uid="{00000000-0005-0000-0000-0000BB320000}"/>
    <cellStyle name="Currency 8 4 5 3 2" xfId="38139" xr:uid="{82516400-D4DD-49D5-9B6D-5F1F910B9458}"/>
    <cellStyle name="Currency 8 4 5 4" xfId="21919" xr:uid="{00000000-0005-0000-0000-0000BC320000}"/>
    <cellStyle name="Currency 8 4 5 4 2" xfId="40599" xr:uid="{283FD423-FBD5-4DAE-9574-40D3DDA1C7FC}"/>
    <cellStyle name="Currency 8 4 5 5" xfId="27377" xr:uid="{00000000-0005-0000-0000-0000BD320000}"/>
    <cellStyle name="Currency 8 4 5 5 2" xfId="43060" xr:uid="{DCBE3AF1-3116-4523-901D-CEDF2D2D291B}"/>
    <cellStyle name="Currency 8 4 5 6" xfId="6772" xr:uid="{00000000-0005-0000-0000-0000BE320000}"/>
    <cellStyle name="Currency 8 4 5 6 2" xfId="33219" xr:uid="{1080A0A6-9D1F-49C2-945D-2C42B991620A}"/>
    <cellStyle name="Currency 8 4 5 7" xfId="31069" xr:uid="{D8A27EDA-F2FB-4AA0-A9E2-FA19988BE7F0}"/>
    <cellStyle name="Currency 8 4 6" xfId="4133" xr:uid="{00000000-0005-0000-0000-0000BF320000}"/>
    <cellStyle name="Currency 8 4 6 2" xfId="11742" xr:uid="{00000000-0005-0000-0000-0000C0320000}"/>
    <cellStyle name="Currency 8 4 6 2 2" xfId="35991" xr:uid="{78DCE0C6-45BF-4B38-9417-31D2481BADC0}"/>
    <cellStyle name="Currency 8 4 6 3" xfId="17199" xr:uid="{00000000-0005-0000-0000-0000C1320000}"/>
    <cellStyle name="Currency 8 4 6 3 2" xfId="38451" xr:uid="{3B26C33B-7EBD-4328-95B6-28E4D271938B}"/>
    <cellStyle name="Currency 8 4 6 4" xfId="22660" xr:uid="{00000000-0005-0000-0000-0000C2320000}"/>
    <cellStyle name="Currency 8 4 6 4 2" xfId="40911" xr:uid="{3894A093-6F43-44FA-A478-12F1E104DC9F}"/>
    <cellStyle name="Currency 8 4 6 5" xfId="28118" xr:uid="{00000000-0005-0000-0000-0000C3320000}"/>
    <cellStyle name="Currency 8 4 6 5 2" xfId="43372" xr:uid="{4EA1CEAF-3714-4DC4-9497-66B8D9925FDD}"/>
    <cellStyle name="Currency 8 4 6 6" xfId="7084" xr:uid="{00000000-0005-0000-0000-0000C4320000}"/>
    <cellStyle name="Currency 8 4 6 6 2" xfId="33531" xr:uid="{E76AFED0-7118-4CD0-BA12-ED572C0F8736}"/>
    <cellStyle name="Currency 8 4 6 7" xfId="31381" xr:uid="{B7DB20E6-F6D0-4940-B800-3FEECF93BBCB}"/>
    <cellStyle name="Currency 8 4 7" xfId="4873" xr:uid="{00000000-0005-0000-0000-0000C5320000}"/>
    <cellStyle name="Currency 8 4 7 2" xfId="12482" xr:uid="{00000000-0005-0000-0000-0000C6320000}"/>
    <cellStyle name="Currency 8 4 7 2 2" xfId="36303" xr:uid="{18D30CFF-C383-444C-8F0F-84A0A3212E84}"/>
    <cellStyle name="Currency 8 4 7 3" xfId="17939" xr:uid="{00000000-0005-0000-0000-0000C7320000}"/>
    <cellStyle name="Currency 8 4 7 3 2" xfId="38763" xr:uid="{B328DEB5-C9B6-4D1A-A381-B8733CF876DB}"/>
    <cellStyle name="Currency 8 4 7 4" xfId="23400" xr:uid="{00000000-0005-0000-0000-0000C8320000}"/>
    <cellStyle name="Currency 8 4 7 4 2" xfId="41223" xr:uid="{2285A310-B0DF-417A-B84B-FD7504DF0CEF}"/>
    <cellStyle name="Currency 8 4 7 5" xfId="28858" xr:uid="{00000000-0005-0000-0000-0000C9320000}"/>
    <cellStyle name="Currency 8 4 7 5 2" xfId="43684" xr:uid="{D346E5C3-4D6F-4D6C-9CC7-756B04CFB96B}"/>
    <cellStyle name="Currency 8 4 7 6" xfId="7396" xr:uid="{00000000-0005-0000-0000-0000CA320000}"/>
    <cellStyle name="Currency 8 4 7 6 2" xfId="33843" xr:uid="{2F205158-81F0-49B2-938D-B32BCB53034D}"/>
    <cellStyle name="Currency 8 4 7 7" xfId="31693" xr:uid="{8304ED11-0D1F-4ECC-BA06-413406154E7D}"/>
    <cellStyle name="Currency 8 4 8" xfId="801" xr:uid="{00000000-0005-0000-0000-0000CB320000}"/>
    <cellStyle name="Currency 8 4 8 2" xfId="13871" xr:uid="{00000000-0005-0000-0000-0000CC320000}"/>
    <cellStyle name="Currency 8 4 8 2 2" xfId="36891" xr:uid="{2D533881-AE6A-4408-8715-650A58F542BC}"/>
    <cellStyle name="Currency 8 4 8 3" xfId="19332" xr:uid="{00000000-0005-0000-0000-0000CD320000}"/>
    <cellStyle name="Currency 8 4 8 3 2" xfId="39351" xr:uid="{0D850737-3BDC-4110-BA30-2CC96B323674}"/>
    <cellStyle name="Currency 8 4 8 4" xfId="24790" xr:uid="{00000000-0005-0000-0000-0000CE320000}"/>
    <cellStyle name="Currency 8 4 8 4 2" xfId="41812" xr:uid="{A787BAE3-CE9D-47D1-8960-0ED0F1AD7FDB}"/>
    <cellStyle name="Currency 8 4 8 5" xfId="8413" xr:uid="{00000000-0005-0000-0000-0000CF320000}"/>
    <cellStyle name="Currency 8 4 8 5 2" xfId="34431" xr:uid="{C6A33298-89D6-456F-8721-EFD01ED618F6}"/>
    <cellStyle name="Currency 8 4 8 6" xfId="29821" xr:uid="{D7912C6F-58A9-4CA4-9120-0BA00B51AD7C}"/>
    <cellStyle name="Currency 8 4 9" xfId="7763" xr:uid="{00000000-0005-0000-0000-0000D0320000}"/>
    <cellStyle name="Currency 8 4 9 2" xfId="34155" xr:uid="{E59C44EB-949B-4685-8850-97F4894C6D2C}"/>
    <cellStyle name="Currency 8 5" xfId="239" xr:uid="{00000000-0005-0000-0000-0000D1320000}"/>
    <cellStyle name="Currency 8 5 10" xfId="13311" xr:uid="{00000000-0005-0000-0000-0000D2320000}"/>
    <cellStyle name="Currency 8 5 10 2" xfId="36651" xr:uid="{D2C5D194-D2D5-420C-AE00-13EB82474EF5}"/>
    <cellStyle name="Currency 8 5 11" xfId="18771" xr:uid="{00000000-0005-0000-0000-0000D3320000}"/>
    <cellStyle name="Currency 8 5 11 2" xfId="39111" xr:uid="{7126B2D7-EF10-4834-8673-7A48F907DDD3}"/>
    <cellStyle name="Currency 8 5 12" xfId="24230" xr:uid="{00000000-0005-0000-0000-0000D4320000}"/>
    <cellStyle name="Currency 8 5 12 2" xfId="41572" xr:uid="{98265FF0-B149-45F6-8E1A-6CDEA775D885}"/>
    <cellStyle name="Currency 8 5 13" xfId="5560" xr:uid="{00000000-0005-0000-0000-0000D5320000}"/>
    <cellStyle name="Currency 8 5 13 2" xfId="32007" xr:uid="{77638901-698D-4AD3-8692-CF1B147F59E5}"/>
    <cellStyle name="Currency 8 5 14" xfId="29581" xr:uid="{393EEAC8-22E4-4CC8-B7B0-5E978FEE07DB}"/>
    <cellStyle name="Currency 8 5 2" xfId="1259" xr:uid="{00000000-0005-0000-0000-0000D6320000}"/>
    <cellStyle name="Currency 8 5 2 2" xfId="8869" xr:uid="{00000000-0005-0000-0000-0000D7320000}"/>
    <cellStyle name="Currency 8 5 2 2 2" xfId="34779" xr:uid="{50A56B95-B52C-499D-9ECA-D063AB1014CB}"/>
    <cellStyle name="Currency 8 5 2 3" xfId="14327" xr:uid="{00000000-0005-0000-0000-0000D8320000}"/>
    <cellStyle name="Currency 8 5 2 3 2" xfId="37239" xr:uid="{297FED27-FDCF-45A2-954C-6875421953C7}"/>
    <cellStyle name="Currency 8 5 2 4" xfId="19788" xr:uid="{00000000-0005-0000-0000-0000D9320000}"/>
    <cellStyle name="Currency 8 5 2 4 2" xfId="39699" xr:uid="{5E26833D-108D-4E4E-BF34-D2645ADA16A6}"/>
    <cellStyle name="Currency 8 5 2 5" xfId="25246" xr:uid="{00000000-0005-0000-0000-0000DA320000}"/>
    <cellStyle name="Currency 8 5 2 5 2" xfId="42160" xr:uid="{5E921BC0-912F-4268-A6D8-50810263009D}"/>
    <cellStyle name="Currency 8 5 2 6" xfId="5872" xr:uid="{00000000-0005-0000-0000-0000DB320000}"/>
    <cellStyle name="Currency 8 5 2 6 2" xfId="32319" xr:uid="{7B2FEB66-F7A0-458B-AB05-BAFAEC5F3AAD}"/>
    <cellStyle name="Currency 8 5 2 7" xfId="30169" xr:uid="{90121E89-E6D4-4852-81FC-49C169ED0826}"/>
    <cellStyle name="Currency 8 5 3" xfId="2000" xr:uid="{00000000-0005-0000-0000-0000DC320000}"/>
    <cellStyle name="Currency 8 5 3 2" xfId="9610" xr:uid="{00000000-0005-0000-0000-0000DD320000}"/>
    <cellStyle name="Currency 8 5 3 2 2" xfId="35091" xr:uid="{D876AAE5-C92E-4A7F-B7AB-27DDB69451CA}"/>
    <cellStyle name="Currency 8 5 3 3" xfId="15067" xr:uid="{00000000-0005-0000-0000-0000DE320000}"/>
    <cellStyle name="Currency 8 5 3 3 2" xfId="37551" xr:uid="{522E1776-63DA-45E3-B241-8FEA475A5BBF}"/>
    <cellStyle name="Currency 8 5 3 4" xfId="20528" xr:uid="{00000000-0005-0000-0000-0000DF320000}"/>
    <cellStyle name="Currency 8 5 3 4 2" xfId="40011" xr:uid="{76A75F24-2B5A-41E8-B579-3586CDF1457B}"/>
    <cellStyle name="Currency 8 5 3 5" xfId="25986" xr:uid="{00000000-0005-0000-0000-0000E0320000}"/>
    <cellStyle name="Currency 8 5 3 5 2" xfId="42472" xr:uid="{722B0A59-FEC7-4BB3-AD6D-DD88DBC8FCB5}"/>
    <cellStyle name="Currency 8 5 3 6" xfId="6184" xr:uid="{00000000-0005-0000-0000-0000E1320000}"/>
    <cellStyle name="Currency 8 5 3 6 2" xfId="32631" xr:uid="{ECFCE642-EA95-49E6-A113-B3986EC2288F}"/>
    <cellStyle name="Currency 8 5 3 7" xfId="30481" xr:uid="{56E9651C-0DBD-48BA-92D4-44F0A86B6E0B}"/>
    <cellStyle name="Currency 8 5 4" xfId="2740" xr:uid="{00000000-0005-0000-0000-0000E2320000}"/>
    <cellStyle name="Currency 8 5 4 2" xfId="10350" xr:uid="{00000000-0005-0000-0000-0000E3320000}"/>
    <cellStyle name="Currency 8 5 4 2 2" xfId="35403" xr:uid="{5B048964-6F42-431C-8FBB-E5FAD69D9A30}"/>
    <cellStyle name="Currency 8 5 4 3" xfId="15807" xr:uid="{00000000-0005-0000-0000-0000E4320000}"/>
    <cellStyle name="Currency 8 5 4 3 2" xfId="37863" xr:uid="{4638E5CB-8791-452A-B0EA-0741441D824E}"/>
    <cellStyle name="Currency 8 5 4 4" xfId="21268" xr:uid="{00000000-0005-0000-0000-0000E5320000}"/>
    <cellStyle name="Currency 8 5 4 4 2" xfId="40323" xr:uid="{DCE96B6C-0941-442F-880D-3EF135006E79}"/>
    <cellStyle name="Currency 8 5 4 5" xfId="26726" xr:uid="{00000000-0005-0000-0000-0000E6320000}"/>
    <cellStyle name="Currency 8 5 4 5 2" xfId="42784" xr:uid="{3D141C50-ABF8-4EDA-9D8C-30DB8270B35A}"/>
    <cellStyle name="Currency 8 5 4 6" xfId="6496" xr:uid="{00000000-0005-0000-0000-0000E7320000}"/>
    <cellStyle name="Currency 8 5 4 6 2" xfId="32943" xr:uid="{36E5D70D-6E3C-4FEE-8FE5-23307CF9CC2D}"/>
    <cellStyle name="Currency 8 5 4 7" xfId="30793" xr:uid="{F3F13671-1948-4D0B-8845-998D009DDF2B}"/>
    <cellStyle name="Currency 8 5 5" xfId="3481" xr:uid="{00000000-0005-0000-0000-0000E8320000}"/>
    <cellStyle name="Currency 8 5 5 2" xfId="11090" xr:uid="{00000000-0005-0000-0000-0000E9320000}"/>
    <cellStyle name="Currency 8 5 5 2 2" xfId="35715" xr:uid="{1D4733C5-15FF-4E85-B22A-FAE12C14B903}"/>
    <cellStyle name="Currency 8 5 5 3" xfId="16547" xr:uid="{00000000-0005-0000-0000-0000EA320000}"/>
    <cellStyle name="Currency 8 5 5 3 2" xfId="38175" xr:uid="{6D247DA6-1D24-438F-8C9E-C0C5CA79E219}"/>
    <cellStyle name="Currency 8 5 5 4" xfId="22008" xr:uid="{00000000-0005-0000-0000-0000EB320000}"/>
    <cellStyle name="Currency 8 5 5 4 2" xfId="40635" xr:uid="{38DC96DD-8FA0-4D2B-B37F-254BAC6E5CB9}"/>
    <cellStyle name="Currency 8 5 5 5" xfId="27466" xr:uid="{00000000-0005-0000-0000-0000EC320000}"/>
    <cellStyle name="Currency 8 5 5 5 2" xfId="43096" xr:uid="{3EFC7B7C-D9FE-4D53-B567-5E50E74ACE67}"/>
    <cellStyle name="Currency 8 5 5 6" xfId="6808" xr:uid="{00000000-0005-0000-0000-0000ED320000}"/>
    <cellStyle name="Currency 8 5 5 6 2" xfId="33255" xr:uid="{7029B465-A9EC-4203-8FE5-E56FE0D18E0B}"/>
    <cellStyle name="Currency 8 5 5 7" xfId="31105" xr:uid="{6F4AB842-1AD7-4950-9B41-C8B665534709}"/>
    <cellStyle name="Currency 8 5 6" xfId="4222" xr:uid="{00000000-0005-0000-0000-0000EE320000}"/>
    <cellStyle name="Currency 8 5 6 2" xfId="11831" xr:uid="{00000000-0005-0000-0000-0000EF320000}"/>
    <cellStyle name="Currency 8 5 6 2 2" xfId="36027" xr:uid="{84DBB45B-4C1F-431B-9F47-4225E7904AC9}"/>
    <cellStyle name="Currency 8 5 6 3" xfId="17288" xr:uid="{00000000-0005-0000-0000-0000F0320000}"/>
    <cellStyle name="Currency 8 5 6 3 2" xfId="38487" xr:uid="{D34831DC-A259-4A92-B321-7BA9A5CEAD81}"/>
    <cellStyle name="Currency 8 5 6 4" xfId="22749" xr:uid="{00000000-0005-0000-0000-0000F1320000}"/>
    <cellStyle name="Currency 8 5 6 4 2" xfId="40947" xr:uid="{1A015845-6739-4DA3-8779-BA6A91D6C9F2}"/>
    <cellStyle name="Currency 8 5 6 5" xfId="28207" xr:uid="{00000000-0005-0000-0000-0000F2320000}"/>
    <cellStyle name="Currency 8 5 6 5 2" xfId="43408" xr:uid="{A798E153-63E7-4926-9A38-75485F39BBD0}"/>
    <cellStyle name="Currency 8 5 6 6" xfId="7120" xr:uid="{00000000-0005-0000-0000-0000F3320000}"/>
    <cellStyle name="Currency 8 5 6 6 2" xfId="33567" xr:uid="{B53FFBB6-B57E-4560-9B35-B0D0BBB8012E}"/>
    <cellStyle name="Currency 8 5 6 7" xfId="31417" xr:uid="{D0A2EFF5-7CAF-404E-9EB6-C0C9FBCF87C6}"/>
    <cellStyle name="Currency 8 5 7" xfId="4962" xr:uid="{00000000-0005-0000-0000-0000F4320000}"/>
    <cellStyle name="Currency 8 5 7 2" xfId="12571" xr:uid="{00000000-0005-0000-0000-0000F5320000}"/>
    <cellStyle name="Currency 8 5 7 2 2" xfId="36339" xr:uid="{4F285701-3FF2-4793-B8D8-E29181A0AAD9}"/>
    <cellStyle name="Currency 8 5 7 3" xfId="18028" xr:uid="{00000000-0005-0000-0000-0000F6320000}"/>
    <cellStyle name="Currency 8 5 7 3 2" xfId="38799" xr:uid="{F9172C40-81C8-42A3-8EBF-3B427E00BA93}"/>
    <cellStyle name="Currency 8 5 7 4" xfId="23489" xr:uid="{00000000-0005-0000-0000-0000F7320000}"/>
    <cellStyle name="Currency 8 5 7 4 2" xfId="41259" xr:uid="{F07788CF-2110-42BE-BC87-CAA8B668085B}"/>
    <cellStyle name="Currency 8 5 7 5" xfId="28947" xr:uid="{00000000-0005-0000-0000-0000F8320000}"/>
    <cellStyle name="Currency 8 5 7 5 2" xfId="43720" xr:uid="{30F20D97-0933-4626-9F38-C5DD93E327E4}"/>
    <cellStyle name="Currency 8 5 7 6" xfId="7432" xr:uid="{00000000-0005-0000-0000-0000F9320000}"/>
    <cellStyle name="Currency 8 5 7 6 2" xfId="33879" xr:uid="{6C8816B7-D62F-4331-90A0-0784456281AD}"/>
    <cellStyle name="Currency 8 5 7 7" xfId="31729" xr:uid="{231EB9A2-99E2-4946-965A-91030259088A}"/>
    <cellStyle name="Currency 8 5 8" xfId="837" xr:uid="{00000000-0005-0000-0000-0000FA320000}"/>
    <cellStyle name="Currency 8 5 8 2" xfId="13907" xr:uid="{00000000-0005-0000-0000-0000FB320000}"/>
    <cellStyle name="Currency 8 5 8 2 2" xfId="36927" xr:uid="{4A46F34F-1C5F-4E9B-9E85-B13DC868AC90}"/>
    <cellStyle name="Currency 8 5 8 3" xfId="19368" xr:uid="{00000000-0005-0000-0000-0000FC320000}"/>
    <cellStyle name="Currency 8 5 8 3 2" xfId="39387" xr:uid="{B0C143DE-5F39-4BCD-8CD6-B40A2CC76DD4}"/>
    <cellStyle name="Currency 8 5 8 4" xfId="24826" xr:uid="{00000000-0005-0000-0000-0000FD320000}"/>
    <cellStyle name="Currency 8 5 8 4 2" xfId="41848" xr:uid="{A61973AD-FEE2-48A3-B33E-0657B6172030}"/>
    <cellStyle name="Currency 8 5 8 5" xfId="8449" xr:uid="{00000000-0005-0000-0000-0000FE320000}"/>
    <cellStyle name="Currency 8 5 8 5 2" xfId="34467" xr:uid="{2F0B609C-90A7-48E6-A7F9-C4CEFF522A8E}"/>
    <cellStyle name="Currency 8 5 8 6" xfId="29857" xr:uid="{0C67674D-9C1E-49B7-9866-06C2BAEEBC4C}"/>
    <cellStyle name="Currency 8 5 9" xfId="7852" xr:uid="{00000000-0005-0000-0000-0000FF320000}"/>
    <cellStyle name="Currency 8 5 9 2" xfId="34191" xr:uid="{1DAAC945-F300-46AE-B53F-C2BB95DEBC23}"/>
    <cellStyle name="Currency 8 6" xfId="329" xr:uid="{00000000-0005-0000-0000-000000330000}"/>
    <cellStyle name="Currency 8 6 10" xfId="13401" xr:uid="{00000000-0005-0000-0000-000001330000}"/>
    <cellStyle name="Currency 8 6 10 2" xfId="36687" xr:uid="{4F715CA2-D105-47D0-91B5-EB7F830B1335}"/>
    <cellStyle name="Currency 8 6 11" xfId="18861" xr:uid="{00000000-0005-0000-0000-000002330000}"/>
    <cellStyle name="Currency 8 6 11 2" xfId="39147" xr:uid="{C654C196-4770-46CA-BEC1-4A8931177926}"/>
    <cellStyle name="Currency 8 6 12" xfId="24320" xr:uid="{00000000-0005-0000-0000-000003330000}"/>
    <cellStyle name="Currency 8 6 12 2" xfId="41608" xr:uid="{2D617EE0-B400-448E-A730-C9C7D11469C5}"/>
    <cellStyle name="Currency 8 6 13" xfId="5596" xr:uid="{00000000-0005-0000-0000-000004330000}"/>
    <cellStyle name="Currency 8 6 13 2" xfId="32043" xr:uid="{0752CCEB-EE23-4F57-8FED-D7C5F76C3AAD}"/>
    <cellStyle name="Currency 8 6 14" xfId="29617" xr:uid="{78977DAD-A061-4EA7-B9D1-A860746E76E5}"/>
    <cellStyle name="Currency 8 6 2" xfId="1349" xr:uid="{00000000-0005-0000-0000-000005330000}"/>
    <cellStyle name="Currency 8 6 2 2" xfId="8959" xr:uid="{00000000-0005-0000-0000-000006330000}"/>
    <cellStyle name="Currency 8 6 2 2 2" xfId="34815" xr:uid="{D8F9067C-9F22-429E-8DF4-6BFB5A7AB4F7}"/>
    <cellStyle name="Currency 8 6 2 3" xfId="14417" xr:uid="{00000000-0005-0000-0000-000007330000}"/>
    <cellStyle name="Currency 8 6 2 3 2" xfId="37275" xr:uid="{4BA1621A-7FF0-4024-A2A0-027CCC79FF7B}"/>
    <cellStyle name="Currency 8 6 2 4" xfId="19878" xr:uid="{00000000-0005-0000-0000-000008330000}"/>
    <cellStyle name="Currency 8 6 2 4 2" xfId="39735" xr:uid="{852BF1BC-4A5C-40EB-8D8C-64FB5110F912}"/>
    <cellStyle name="Currency 8 6 2 5" xfId="25336" xr:uid="{00000000-0005-0000-0000-000009330000}"/>
    <cellStyle name="Currency 8 6 2 5 2" xfId="42196" xr:uid="{151C0F9C-FEC1-4C1C-A66F-D3EB251AB40E}"/>
    <cellStyle name="Currency 8 6 2 6" xfId="5908" xr:uid="{00000000-0005-0000-0000-00000A330000}"/>
    <cellStyle name="Currency 8 6 2 6 2" xfId="32355" xr:uid="{ACA068F1-5E82-47B6-87C2-F2444FBFFCA9}"/>
    <cellStyle name="Currency 8 6 2 7" xfId="30205" xr:uid="{F0DD4938-8EC6-4B23-812D-4258A70F361E}"/>
    <cellStyle name="Currency 8 6 3" xfId="2090" xr:uid="{00000000-0005-0000-0000-00000B330000}"/>
    <cellStyle name="Currency 8 6 3 2" xfId="9700" xr:uid="{00000000-0005-0000-0000-00000C330000}"/>
    <cellStyle name="Currency 8 6 3 2 2" xfId="35127" xr:uid="{655826B9-1CDE-44AE-8245-919CF24EAEF0}"/>
    <cellStyle name="Currency 8 6 3 3" xfId="15157" xr:uid="{00000000-0005-0000-0000-00000D330000}"/>
    <cellStyle name="Currency 8 6 3 3 2" xfId="37587" xr:uid="{4546D848-A8EE-48F6-9738-E1C139EE7ADB}"/>
    <cellStyle name="Currency 8 6 3 4" xfId="20618" xr:uid="{00000000-0005-0000-0000-00000E330000}"/>
    <cellStyle name="Currency 8 6 3 4 2" xfId="40047" xr:uid="{E375A2D6-A82D-4B7C-9805-195E7DCB2209}"/>
    <cellStyle name="Currency 8 6 3 5" xfId="26076" xr:uid="{00000000-0005-0000-0000-00000F330000}"/>
    <cellStyle name="Currency 8 6 3 5 2" xfId="42508" xr:uid="{01048655-B6F4-49C5-8A20-207FD98E5875}"/>
    <cellStyle name="Currency 8 6 3 6" xfId="6220" xr:uid="{00000000-0005-0000-0000-000010330000}"/>
    <cellStyle name="Currency 8 6 3 6 2" xfId="32667" xr:uid="{183DF4D2-1302-49DE-BD7C-1F200E93B7BB}"/>
    <cellStyle name="Currency 8 6 3 7" xfId="30517" xr:uid="{0F6C899C-40F1-408E-9C17-30E38EC2F1C1}"/>
    <cellStyle name="Currency 8 6 4" xfId="2830" xr:uid="{00000000-0005-0000-0000-000011330000}"/>
    <cellStyle name="Currency 8 6 4 2" xfId="10440" xr:uid="{00000000-0005-0000-0000-000012330000}"/>
    <cellStyle name="Currency 8 6 4 2 2" xfId="35439" xr:uid="{D5ED1298-5BF7-487C-9455-0E4CE3BDBC50}"/>
    <cellStyle name="Currency 8 6 4 3" xfId="15897" xr:uid="{00000000-0005-0000-0000-000013330000}"/>
    <cellStyle name="Currency 8 6 4 3 2" xfId="37899" xr:uid="{E66B52D4-C066-439E-8625-F1B70749C02B}"/>
    <cellStyle name="Currency 8 6 4 4" xfId="21358" xr:uid="{00000000-0005-0000-0000-000014330000}"/>
    <cellStyle name="Currency 8 6 4 4 2" xfId="40359" xr:uid="{1824CFD6-0E9A-4961-8F74-F96A2DE083D6}"/>
    <cellStyle name="Currency 8 6 4 5" xfId="26816" xr:uid="{00000000-0005-0000-0000-000015330000}"/>
    <cellStyle name="Currency 8 6 4 5 2" xfId="42820" xr:uid="{679B2217-D5D1-44A6-B9E6-3C1097F2E3D5}"/>
    <cellStyle name="Currency 8 6 4 6" xfId="6532" xr:uid="{00000000-0005-0000-0000-000016330000}"/>
    <cellStyle name="Currency 8 6 4 6 2" xfId="32979" xr:uid="{3ED57444-38A6-4E4D-B289-D3B75EC939A2}"/>
    <cellStyle name="Currency 8 6 4 7" xfId="30829" xr:uid="{A12CCF75-2E2D-44ED-8DC3-C651CD706B7B}"/>
    <cellStyle name="Currency 8 6 5" xfId="3571" xr:uid="{00000000-0005-0000-0000-000017330000}"/>
    <cellStyle name="Currency 8 6 5 2" xfId="11180" xr:uid="{00000000-0005-0000-0000-000018330000}"/>
    <cellStyle name="Currency 8 6 5 2 2" xfId="35751" xr:uid="{9EEB6515-FD0A-46D8-843F-01E9FBF9B637}"/>
    <cellStyle name="Currency 8 6 5 3" xfId="16637" xr:uid="{00000000-0005-0000-0000-000019330000}"/>
    <cellStyle name="Currency 8 6 5 3 2" xfId="38211" xr:uid="{9C4D625E-C1F7-40BA-8B19-BF6E659204BF}"/>
    <cellStyle name="Currency 8 6 5 4" xfId="22098" xr:uid="{00000000-0005-0000-0000-00001A330000}"/>
    <cellStyle name="Currency 8 6 5 4 2" xfId="40671" xr:uid="{5D813625-9E6C-4D2F-A89F-1B033ACAED61}"/>
    <cellStyle name="Currency 8 6 5 5" xfId="27556" xr:uid="{00000000-0005-0000-0000-00001B330000}"/>
    <cellStyle name="Currency 8 6 5 5 2" xfId="43132" xr:uid="{6BDA4E45-9817-4E0F-AD60-E303CF04268A}"/>
    <cellStyle name="Currency 8 6 5 6" xfId="6844" xr:uid="{00000000-0005-0000-0000-00001C330000}"/>
    <cellStyle name="Currency 8 6 5 6 2" xfId="33291" xr:uid="{58A1F316-E8DE-4FD9-B4A4-EB2A7E943BEE}"/>
    <cellStyle name="Currency 8 6 5 7" xfId="31141" xr:uid="{38ACDDCF-44C4-48B3-A7D7-5663BAE9F3EA}"/>
    <cellStyle name="Currency 8 6 6" xfId="4312" xr:uid="{00000000-0005-0000-0000-00001D330000}"/>
    <cellStyle name="Currency 8 6 6 2" xfId="11921" xr:uid="{00000000-0005-0000-0000-00001E330000}"/>
    <cellStyle name="Currency 8 6 6 2 2" xfId="36063" xr:uid="{7D7803CD-7682-4A18-8356-A4F19ABD1C50}"/>
    <cellStyle name="Currency 8 6 6 3" xfId="17378" xr:uid="{00000000-0005-0000-0000-00001F330000}"/>
    <cellStyle name="Currency 8 6 6 3 2" xfId="38523" xr:uid="{84E9DD1D-C9DB-4E13-8909-5152B6328C8F}"/>
    <cellStyle name="Currency 8 6 6 4" xfId="22839" xr:uid="{00000000-0005-0000-0000-000020330000}"/>
    <cellStyle name="Currency 8 6 6 4 2" xfId="40983" xr:uid="{BAB918FC-66EC-452F-9F3F-00EB6C19F82F}"/>
    <cellStyle name="Currency 8 6 6 5" xfId="28297" xr:uid="{00000000-0005-0000-0000-000021330000}"/>
    <cellStyle name="Currency 8 6 6 5 2" xfId="43444" xr:uid="{4C96530E-6042-433A-B23C-A89006CA3EE1}"/>
    <cellStyle name="Currency 8 6 6 6" xfId="7156" xr:uid="{00000000-0005-0000-0000-000022330000}"/>
    <cellStyle name="Currency 8 6 6 6 2" xfId="33603" xr:uid="{B188D92E-70AD-4906-8D5B-5D78EC1629CE}"/>
    <cellStyle name="Currency 8 6 6 7" xfId="31453" xr:uid="{79D8D913-4642-4A06-871A-6AD21D938503}"/>
    <cellStyle name="Currency 8 6 7" xfId="5052" xr:uid="{00000000-0005-0000-0000-000023330000}"/>
    <cellStyle name="Currency 8 6 7 2" xfId="12661" xr:uid="{00000000-0005-0000-0000-000024330000}"/>
    <cellStyle name="Currency 8 6 7 2 2" xfId="36375" xr:uid="{580C80FA-AA71-4CE7-9584-B79A3801E6FD}"/>
    <cellStyle name="Currency 8 6 7 3" xfId="18118" xr:uid="{00000000-0005-0000-0000-000025330000}"/>
    <cellStyle name="Currency 8 6 7 3 2" xfId="38835" xr:uid="{EDA84321-FA1F-4D96-A507-5FEC2E2719EB}"/>
    <cellStyle name="Currency 8 6 7 4" xfId="23579" xr:uid="{00000000-0005-0000-0000-000026330000}"/>
    <cellStyle name="Currency 8 6 7 4 2" xfId="41295" xr:uid="{1BFD923F-B2BE-43AF-953C-1113D6136E35}"/>
    <cellStyle name="Currency 8 6 7 5" xfId="29037" xr:uid="{00000000-0005-0000-0000-000027330000}"/>
    <cellStyle name="Currency 8 6 7 5 2" xfId="43756" xr:uid="{4B4E974E-A49C-4A0B-A0DA-DADA8A35EDDE}"/>
    <cellStyle name="Currency 8 6 7 6" xfId="7468" xr:uid="{00000000-0005-0000-0000-000028330000}"/>
    <cellStyle name="Currency 8 6 7 6 2" xfId="33915" xr:uid="{B9DE82E4-912D-4617-9F8B-E0969C2DA4F8}"/>
    <cellStyle name="Currency 8 6 7 7" xfId="31765" xr:uid="{53709B45-1A00-4050-AF89-95352EB3A538}"/>
    <cellStyle name="Currency 8 6 8" xfId="873" xr:uid="{00000000-0005-0000-0000-000029330000}"/>
    <cellStyle name="Currency 8 6 8 2" xfId="13943" xr:uid="{00000000-0005-0000-0000-00002A330000}"/>
    <cellStyle name="Currency 8 6 8 2 2" xfId="36963" xr:uid="{F5D3E62C-69FD-4FA8-8E7A-06EBF55BDFF7}"/>
    <cellStyle name="Currency 8 6 8 3" xfId="19404" xr:uid="{00000000-0005-0000-0000-00002B330000}"/>
    <cellStyle name="Currency 8 6 8 3 2" xfId="39423" xr:uid="{1FBB68CA-155F-445C-A051-9F30A4E0791B}"/>
    <cellStyle name="Currency 8 6 8 4" xfId="24862" xr:uid="{00000000-0005-0000-0000-00002C330000}"/>
    <cellStyle name="Currency 8 6 8 4 2" xfId="41884" xr:uid="{63B7796F-4CAA-459E-ACF9-64169498F0D8}"/>
    <cellStyle name="Currency 8 6 8 5" xfId="8485" xr:uid="{00000000-0005-0000-0000-00002D330000}"/>
    <cellStyle name="Currency 8 6 8 5 2" xfId="34503" xr:uid="{53FF36B1-85BD-4F57-B0CE-FD646073352E}"/>
    <cellStyle name="Currency 8 6 8 6" xfId="29893" xr:uid="{95E876FA-94C3-4107-8F2C-3D2238D89071}"/>
    <cellStyle name="Currency 8 6 9" xfId="7942" xr:uid="{00000000-0005-0000-0000-00002E330000}"/>
    <cellStyle name="Currency 8 6 9 2" xfId="34227" xr:uid="{E6C59158-2A59-42DC-AAAB-0E005ECEBF08}"/>
    <cellStyle name="Currency 8 7" xfId="419" xr:uid="{00000000-0005-0000-0000-00002F330000}"/>
    <cellStyle name="Currency 8 7 10" xfId="13490" xr:uid="{00000000-0005-0000-0000-000030330000}"/>
    <cellStyle name="Currency 8 7 10 2" xfId="36723" xr:uid="{E07C70A3-EC60-4F94-B4E7-68DDEB641BFB}"/>
    <cellStyle name="Currency 8 7 11" xfId="18950" xr:uid="{00000000-0005-0000-0000-000031330000}"/>
    <cellStyle name="Currency 8 7 11 2" xfId="39183" xr:uid="{54685235-1BE8-405E-B2A8-67C3CBC64BCD}"/>
    <cellStyle name="Currency 8 7 12" xfId="24409" xr:uid="{00000000-0005-0000-0000-000032330000}"/>
    <cellStyle name="Currency 8 7 12 2" xfId="41644" xr:uid="{ED0A332C-B86E-49C6-9F51-E7C863BE128A}"/>
    <cellStyle name="Currency 8 7 13" xfId="5632" xr:uid="{00000000-0005-0000-0000-000033330000}"/>
    <cellStyle name="Currency 8 7 13 2" xfId="32079" xr:uid="{EA6270E6-B314-44F7-A938-DAB9C48B729D}"/>
    <cellStyle name="Currency 8 7 14" xfId="29653" xr:uid="{254300B3-A01B-44AF-9D5B-9118EAF33647}"/>
    <cellStyle name="Currency 8 7 2" xfId="1438" xr:uid="{00000000-0005-0000-0000-000034330000}"/>
    <cellStyle name="Currency 8 7 2 2" xfId="9048" xr:uid="{00000000-0005-0000-0000-000035330000}"/>
    <cellStyle name="Currency 8 7 2 2 2" xfId="34851" xr:uid="{0D1B0D6E-C337-4051-A784-D41A9624AD09}"/>
    <cellStyle name="Currency 8 7 2 3" xfId="14506" xr:uid="{00000000-0005-0000-0000-000036330000}"/>
    <cellStyle name="Currency 8 7 2 3 2" xfId="37311" xr:uid="{1D27618E-F4C2-4844-8AEE-D41EE4F0F8C3}"/>
    <cellStyle name="Currency 8 7 2 4" xfId="19967" xr:uid="{00000000-0005-0000-0000-000037330000}"/>
    <cellStyle name="Currency 8 7 2 4 2" xfId="39771" xr:uid="{5F817D7B-E477-4B81-A4A4-FFBFC6A32A38}"/>
    <cellStyle name="Currency 8 7 2 5" xfId="25425" xr:uid="{00000000-0005-0000-0000-000038330000}"/>
    <cellStyle name="Currency 8 7 2 5 2" xfId="42232" xr:uid="{EB949708-A4FC-4935-849C-B3B48E1C1FE1}"/>
    <cellStyle name="Currency 8 7 2 6" xfId="5944" xr:uid="{00000000-0005-0000-0000-000039330000}"/>
    <cellStyle name="Currency 8 7 2 6 2" xfId="32391" xr:uid="{291AA00D-2A99-4A14-AD31-872106F7426D}"/>
    <cellStyle name="Currency 8 7 2 7" xfId="30241" xr:uid="{C520D14F-F6CF-48A3-94C5-31E01D5BEC9F}"/>
    <cellStyle name="Currency 8 7 3" xfId="2179" xr:uid="{00000000-0005-0000-0000-00003A330000}"/>
    <cellStyle name="Currency 8 7 3 2" xfId="9789" xr:uid="{00000000-0005-0000-0000-00003B330000}"/>
    <cellStyle name="Currency 8 7 3 2 2" xfId="35163" xr:uid="{FF2CE72D-457E-4BE2-900C-365626D2B914}"/>
    <cellStyle name="Currency 8 7 3 3" xfId="15246" xr:uid="{00000000-0005-0000-0000-00003C330000}"/>
    <cellStyle name="Currency 8 7 3 3 2" xfId="37623" xr:uid="{BF82798B-FACF-488E-9CEB-39463735797A}"/>
    <cellStyle name="Currency 8 7 3 4" xfId="20707" xr:uid="{00000000-0005-0000-0000-00003D330000}"/>
    <cellStyle name="Currency 8 7 3 4 2" xfId="40083" xr:uid="{A5D1E8A4-53D2-4542-A8BC-53F0D5F117DA}"/>
    <cellStyle name="Currency 8 7 3 5" xfId="26165" xr:uid="{00000000-0005-0000-0000-00003E330000}"/>
    <cellStyle name="Currency 8 7 3 5 2" xfId="42544" xr:uid="{8D55712A-C21E-43BA-A50F-FA559E618296}"/>
    <cellStyle name="Currency 8 7 3 6" xfId="6256" xr:uid="{00000000-0005-0000-0000-00003F330000}"/>
    <cellStyle name="Currency 8 7 3 6 2" xfId="32703" xr:uid="{16D65F25-3888-4BC4-9448-AC8C3D8AF2FC}"/>
    <cellStyle name="Currency 8 7 3 7" xfId="30553" xr:uid="{2839AEF7-B9EB-4438-97E6-2D86AEA2DE3C}"/>
    <cellStyle name="Currency 8 7 4" xfId="2919" xr:uid="{00000000-0005-0000-0000-000040330000}"/>
    <cellStyle name="Currency 8 7 4 2" xfId="10529" xr:uid="{00000000-0005-0000-0000-000041330000}"/>
    <cellStyle name="Currency 8 7 4 2 2" xfId="35475" xr:uid="{9157D4F6-F732-4208-9796-D1D40D95443C}"/>
    <cellStyle name="Currency 8 7 4 3" xfId="15986" xr:uid="{00000000-0005-0000-0000-000042330000}"/>
    <cellStyle name="Currency 8 7 4 3 2" xfId="37935" xr:uid="{73FE7225-A480-4CB4-99AE-84231C1D690F}"/>
    <cellStyle name="Currency 8 7 4 4" xfId="21447" xr:uid="{00000000-0005-0000-0000-000043330000}"/>
    <cellStyle name="Currency 8 7 4 4 2" xfId="40395" xr:uid="{CC01CDAC-A038-4056-982A-CB7749586387}"/>
    <cellStyle name="Currency 8 7 4 5" xfId="26905" xr:uid="{00000000-0005-0000-0000-000044330000}"/>
    <cellStyle name="Currency 8 7 4 5 2" xfId="42856" xr:uid="{5682ED73-424C-4354-95ED-217AD23295B5}"/>
    <cellStyle name="Currency 8 7 4 6" xfId="6568" xr:uid="{00000000-0005-0000-0000-000045330000}"/>
    <cellStyle name="Currency 8 7 4 6 2" xfId="33015" xr:uid="{3C87AC1F-3338-4ECD-830D-AC9B319ED2E8}"/>
    <cellStyle name="Currency 8 7 4 7" xfId="30865" xr:uid="{EA132FFE-99AE-4BE0-B0C9-F0E53BCE32FD}"/>
    <cellStyle name="Currency 8 7 5" xfId="3660" xr:uid="{00000000-0005-0000-0000-000046330000}"/>
    <cellStyle name="Currency 8 7 5 2" xfId="11269" xr:uid="{00000000-0005-0000-0000-000047330000}"/>
    <cellStyle name="Currency 8 7 5 2 2" xfId="35787" xr:uid="{DB4800B8-41F2-4F60-AA46-52B357E3AD80}"/>
    <cellStyle name="Currency 8 7 5 3" xfId="16726" xr:uid="{00000000-0005-0000-0000-000048330000}"/>
    <cellStyle name="Currency 8 7 5 3 2" xfId="38247" xr:uid="{095772C3-3C49-4261-8CB5-66240E205B41}"/>
    <cellStyle name="Currency 8 7 5 4" xfId="22187" xr:uid="{00000000-0005-0000-0000-000049330000}"/>
    <cellStyle name="Currency 8 7 5 4 2" xfId="40707" xr:uid="{2794CCD6-9B6F-4869-9DD7-3730551AA341}"/>
    <cellStyle name="Currency 8 7 5 5" xfId="27645" xr:uid="{00000000-0005-0000-0000-00004A330000}"/>
    <cellStyle name="Currency 8 7 5 5 2" xfId="43168" xr:uid="{6F7D146D-2FB8-4CB6-986E-67E634C513A8}"/>
    <cellStyle name="Currency 8 7 5 6" xfId="6880" xr:uid="{00000000-0005-0000-0000-00004B330000}"/>
    <cellStyle name="Currency 8 7 5 6 2" xfId="33327" xr:uid="{DE2BA8B6-E1DD-4425-8323-8915CE10EED2}"/>
    <cellStyle name="Currency 8 7 5 7" xfId="31177" xr:uid="{8DE3827D-6BAE-49BB-9790-BD30F07B73A4}"/>
    <cellStyle name="Currency 8 7 6" xfId="4401" xr:uid="{00000000-0005-0000-0000-00004C330000}"/>
    <cellStyle name="Currency 8 7 6 2" xfId="12010" xr:uid="{00000000-0005-0000-0000-00004D330000}"/>
    <cellStyle name="Currency 8 7 6 2 2" xfId="36099" xr:uid="{6EA12E53-E3C2-41F8-B229-81816E6E96BA}"/>
    <cellStyle name="Currency 8 7 6 3" xfId="17467" xr:uid="{00000000-0005-0000-0000-00004E330000}"/>
    <cellStyle name="Currency 8 7 6 3 2" xfId="38559" xr:uid="{DEA03A76-0F2C-47B1-BB62-8B4A27B36B50}"/>
    <cellStyle name="Currency 8 7 6 4" xfId="22928" xr:uid="{00000000-0005-0000-0000-00004F330000}"/>
    <cellStyle name="Currency 8 7 6 4 2" xfId="41019" xr:uid="{7F64C90A-164A-4F3C-A6D3-D9775883E643}"/>
    <cellStyle name="Currency 8 7 6 5" xfId="28386" xr:uid="{00000000-0005-0000-0000-000050330000}"/>
    <cellStyle name="Currency 8 7 6 5 2" xfId="43480" xr:uid="{CC52FB9F-73A2-4511-A26A-C4C3418AC751}"/>
    <cellStyle name="Currency 8 7 6 6" xfId="7192" xr:uid="{00000000-0005-0000-0000-000051330000}"/>
    <cellStyle name="Currency 8 7 6 6 2" xfId="33639" xr:uid="{ED5DF481-6339-4DFA-9B56-2D3F6D8A9EFF}"/>
    <cellStyle name="Currency 8 7 6 7" xfId="31489" xr:uid="{E6899429-8F14-40F3-858D-C11B55C4CCCB}"/>
    <cellStyle name="Currency 8 7 7" xfId="5141" xr:uid="{00000000-0005-0000-0000-000052330000}"/>
    <cellStyle name="Currency 8 7 7 2" xfId="12750" xr:uid="{00000000-0005-0000-0000-000053330000}"/>
    <cellStyle name="Currency 8 7 7 2 2" xfId="36411" xr:uid="{C2B9FBDA-50C8-4B19-9513-F172820216A7}"/>
    <cellStyle name="Currency 8 7 7 3" xfId="18207" xr:uid="{00000000-0005-0000-0000-000054330000}"/>
    <cellStyle name="Currency 8 7 7 3 2" xfId="38871" xr:uid="{E65809B7-C426-45A2-BFDA-31E3BCD260C1}"/>
    <cellStyle name="Currency 8 7 7 4" xfId="23668" xr:uid="{00000000-0005-0000-0000-000055330000}"/>
    <cellStyle name="Currency 8 7 7 4 2" xfId="41331" xr:uid="{57DDA57B-8185-4CD3-8C44-8E47815092B7}"/>
    <cellStyle name="Currency 8 7 7 5" xfId="29126" xr:uid="{00000000-0005-0000-0000-000056330000}"/>
    <cellStyle name="Currency 8 7 7 5 2" xfId="43792" xr:uid="{D7A1BCF6-C76B-4BE7-9031-37292885A43B}"/>
    <cellStyle name="Currency 8 7 7 6" xfId="7504" xr:uid="{00000000-0005-0000-0000-000057330000}"/>
    <cellStyle name="Currency 8 7 7 6 2" xfId="33951" xr:uid="{4373FC49-C544-45F2-8ACE-22C13ACA27FA}"/>
    <cellStyle name="Currency 8 7 7 7" xfId="31801" xr:uid="{FFDD3EDC-233E-4569-868D-9F91F4078231}"/>
    <cellStyle name="Currency 8 7 8" xfId="909" xr:uid="{00000000-0005-0000-0000-000058330000}"/>
    <cellStyle name="Currency 8 7 8 2" xfId="13979" xr:uid="{00000000-0005-0000-0000-000059330000}"/>
    <cellStyle name="Currency 8 7 8 2 2" xfId="36999" xr:uid="{5820C382-98C8-449B-8BD4-4301BC4DE3F4}"/>
    <cellStyle name="Currency 8 7 8 3" xfId="19440" xr:uid="{00000000-0005-0000-0000-00005A330000}"/>
    <cellStyle name="Currency 8 7 8 3 2" xfId="39459" xr:uid="{875555DE-ADD6-4648-8822-62BF4B45F370}"/>
    <cellStyle name="Currency 8 7 8 4" xfId="24898" xr:uid="{00000000-0005-0000-0000-00005B330000}"/>
    <cellStyle name="Currency 8 7 8 4 2" xfId="41920" xr:uid="{CDBB2109-6BE9-4936-BD39-FC3BA027F908}"/>
    <cellStyle name="Currency 8 7 8 5" xfId="8521" xr:uid="{00000000-0005-0000-0000-00005C330000}"/>
    <cellStyle name="Currency 8 7 8 5 2" xfId="34539" xr:uid="{2515ED0D-40CE-40C6-8462-AF7BA30D9EC6}"/>
    <cellStyle name="Currency 8 7 8 6" xfId="29929" xr:uid="{95BD7281-386F-479D-A57B-4E6714095D46}"/>
    <cellStyle name="Currency 8 7 9" xfId="8031" xr:uid="{00000000-0005-0000-0000-00005D330000}"/>
    <cellStyle name="Currency 8 7 9 2" xfId="34263" xr:uid="{2F97DA5A-E123-4F01-9CA6-6BC0F42860E9}"/>
    <cellStyle name="Currency 8 8" xfId="508" xr:uid="{00000000-0005-0000-0000-00005E330000}"/>
    <cellStyle name="Currency 8 8 10" xfId="13579" xr:uid="{00000000-0005-0000-0000-00005F330000}"/>
    <cellStyle name="Currency 8 8 10 2" xfId="36759" xr:uid="{F991B4AA-56B3-4E44-AE89-7CE3E7626820}"/>
    <cellStyle name="Currency 8 8 11" xfId="19039" xr:uid="{00000000-0005-0000-0000-000060330000}"/>
    <cellStyle name="Currency 8 8 11 2" xfId="39219" xr:uid="{2B1BCA37-31CE-4792-A64A-E092F669B31B}"/>
    <cellStyle name="Currency 8 8 12" xfId="24498" xr:uid="{00000000-0005-0000-0000-000061330000}"/>
    <cellStyle name="Currency 8 8 12 2" xfId="41680" xr:uid="{BF938FD7-D452-4568-8F17-8409F8B93F01}"/>
    <cellStyle name="Currency 8 8 13" xfId="5668" xr:uid="{00000000-0005-0000-0000-000062330000}"/>
    <cellStyle name="Currency 8 8 13 2" xfId="32115" xr:uid="{845C705B-0579-438B-96F0-48979FA2336E}"/>
    <cellStyle name="Currency 8 8 14" xfId="29689" xr:uid="{D79CF3AA-1A95-4C9B-B68D-47A56178A994}"/>
    <cellStyle name="Currency 8 8 2" xfId="1527" xr:uid="{00000000-0005-0000-0000-000063330000}"/>
    <cellStyle name="Currency 8 8 2 2" xfId="9137" xr:uid="{00000000-0005-0000-0000-000064330000}"/>
    <cellStyle name="Currency 8 8 2 2 2" xfId="34887" xr:uid="{17DE2836-9403-4667-8097-CAF090EAE534}"/>
    <cellStyle name="Currency 8 8 2 3" xfId="14595" xr:uid="{00000000-0005-0000-0000-000065330000}"/>
    <cellStyle name="Currency 8 8 2 3 2" xfId="37347" xr:uid="{D6CEF46B-DC39-4FBB-A577-A9C3423CC1FB}"/>
    <cellStyle name="Currency 8 8 2 4" xfId="20056" xr:uid="{00000000-0005-0000-0000-000066330000}"/>
    <cellStyle name="Currency 8 8 2 4 2" xfId="39807" xr:uid="{3DD37720-17E1-4DA3-BAD0-89092DAE3840}"/>
    <cellStyle name="Currency 8 8 2 5" xfId="25514" xr:uid="{00000000-0005-0000-0000-000067330000}"/>
    <cellStyle name="Currency 8 8 2 5 2" xfId="42268" xr:uid="{3F7FC408-C314-4682-BFFD-86B668F1D2E4}"/>
    <cellStyle name="Currency 8 8 2 6" xfId="5980" xr:uid="{00000000-0005-0000-0000-000068330000}"/>
    <cellStyle name="Currency 8 8 2 6 2" xfId="32427" xr:uid="{97647915-3076-4E03-BC96-09B5701FD629}"/>
    <cellStyle name="Currency 8 8 2 7" xfId="30277" xr:uid="{4CCE42E6-3A85-472E-AC46-963E44D0DBB0}"/>
    <cellStyle name="Currency 8 8 3" xfId="2268" xr:uid="{00000000-0005-0000-0000-000069330000}"/>
    <cellStyle name="Currency 8 8 3 2" xfId="9878" xr:uid="{00000000-0005-0000-0000-00006A330000}"/>
    <cellStyle name="Currency 8 8 3 2 2" xfId="35199" xr:uid="{3CA6EEBD-0827-4E1A-AE6C-08C3FA7580F4}"/>
    <cellStyle name="Currency 8 8 3 3" xfId="15335" xr:uid="{00000000-0005-0000-0000-00006B330000}"/>
    <cellStyle name="Currency 8 8 3 3 2" xfId="37659" xr:uid="{32ABA44C-CE16-479D-924C-D9A565099339}"/>
    <cellStyle name="Currency 8 8 3 4" xfId="20796" xr:uid="{00000000-0005-0000-0000-00006C330000}"/>
    <cellStyle name="Currency 8 8 3 4 2" xfId="40119" xr:uid="{858F6378-72AA-48FA-978E-7A88E1BE9423}"/>
    <cellStyle name="Currency 8 8 3 5" xfId="26254" xr:uid="{00000000-0005-0000-0000-00006D330000}"/>
    <cellStyle name="Currency 8 8 3 5 2" xfId="42580" xr:uid="{63AE8649-CDA2-4E16-9D14-84F470EFE61A}"/>
    <cellStyle name="Currency 8 8 3 6" xfId="6292" xr:uid="{00000000-0005-0000-0000-00006E330000}"/>
    <cellStyle name="Currency 8 8 3 6 2" xfId="32739" xr:uid="{E7DD55CE-54A6-4EE1-9CBE-B1719A846EA9}"/>
    <cellStyle name="Currency 8 8 3 7" xfId="30589" xr:uid="{C06F4943-4E51-47A7-803E-433D1B5B5FC2}"/>
    <cellStyle name="Currency 8 8 4" xfId="3008" xr:uid="{00000000-0005-0000-0000-00006F330000}"/>
    <cellStyle name="Currency 8 8 4 2" xfId="10618" xr:uid="{00000000-0005-0000-0000-000070330000}"/>
    <cellStyle name="Currency 8 8 4 2 2" xfId="35511" xr:uid="{DD5DDB9F-9EFC-4013-B762-B9F6B4813DA5}"/>
    <cellStyle name="Currency 8 8 4 3" xfId="16075" xr:uid="{00000000-0005-0000-0000-000071330000}"/>
    <cellStyle name="Currency 8 8 4 3 2" xfId="37971" xr:uid="{BF496905-D418-4AE0-A412-DFBD058D0B95}"/>
    <cellStyle name="Currency 8 8 4 4" xfId="21536" xr:uid="{00000000-0005-0000-0000-000072330000}"/>
    <cellStyle name="Currency 8 8 4 4 2" xfId="40431" xr:uid="{4CAA7912-84A0-407A-A804-03C3B54959B7}"/>
    <cellStyle name="Currency 8 8 4 5" xfId="26994" xr:uid="{00000000-0005-0000-0000-000073330000}"/>
    <cellStyle name="Currency 8 8 4 5 2" xfId="42892" xr:uid="{C6107FEC-30BB-48AF-9364-F9DEF422F882}"/>
    <cellStyle name="Currency 8 8 4 6" xfId="6604" xr:uid="{00000000-0005-0000-0000-000074330000}"/>
    <cellStyle name="Currency 8 8 4 6 2" xfId="33051" xr:uid="{C10C08DE-5A5F-45B9-AC71-0F9816493154}"/>
    <cellStyle name="Currency 8 8 4 7" xfId="30901" xr:uid="{E454A3B2-4909-4624-AA2A-D4547E9C8FA1}"/>
    <cellStyle name="Currency 8 8 5" xfId="3749" xr:uid="{00000000-0005-0000-0000-000075330000}"/>
    <cellStyle name="Currency 8 8 5 2" xfId="11358" xr:uid="{00000000-0005-0000-0000-000076330000}"/>
    <cellStyle name="Currency 8 8 5 2 2" xfId="35823" xr:uid="{34F29104-E0D3-414A-9079-4EFDAE38CB6D}"/>
    <cellStyle name="Currency 8 8 5 3" xfId="16815" xr:uid="{00000000-0005-0000-0000-000077330000}"/>
    <cellStyle name="Currency 8 8 5 3 2" xfId="38283" xr:uid="{1DE51671-8859-4460-A884-42CA6141E72A}"/>
    <cellStyle name="Currency 8 8 5 4" xfId="22276" xr:uid="{00000000-0005-0000-0000-000078330000}"/>
    <cellStyle name="Currency 8 8 5 4 2" xfId="40743" xr:uid="{A211F572-B1E0-4C0A-8017-9AF1A586138B}"/>
    <cellStyle name="Currency 8 8 5 5" xfId="27734" xr:uid="{00000000-0005-0000-0000-000079330000}"/>
    <cellStyle name="Currency 8 8 5 5 2" xfId="43204" xr:uid="{043FF3BD-285D-426C-AB4D-41DD08343CD5}"/>
    <cellStyle name="Currency 8 8 5 6" xfId="6916" xr:uid="{00000000-0005-0000-0000-00007A330000}"/>
    <cellStyle name="Currency 8 8 5 6 2" xfId="33363" xr:uid="{CB59B7B6-06F1-4AAA-94E3-0C8728E4A6F5}"/>
    <cellStyle name="Currency 8 8 5 7" xfId="31213" xr:uid="{0BE87B22-55C7-4B80-A241-D54DDA840428}"/>
    <cellStyle name="Currency 8 8 6" xfId="4490" xr:uid="{00000000-0005-0000-0000-00007B330000}"/>
    <cellStyle name="Currency 8 8 6 2" xfId="12099" xr:uid="{00000000-0005-0000-0000-00007C330000}"/>
    <cellStyle name="Currency 8 8 6 2 2" xfId="36135" xr:uid="{9D117058-CBA9-4D1B-B7F6-7C2B8D929625}"/>
    <cellStyle name="Currency 8 8 6 3" xfId="17556" xr:uid="{00000000-0005-0000-0000-00007D330000}"/>
    <cellStyle name="Currency 8 8 6 3 2" xfId="38595" xr:uid="{9933F564-45B4-4BD5-BD91-62525316A2F5}"/>
    <cellStyle name="Currency 8 8 6 4" xfId="23017" xr:uid="{00000000-0005-0000-0000-00007E330000}"/>
    <cellStyle name="Currency 8 8 6 4 2" xfId="41055" xr:uid="{FEBFC5CF-948A-432A-A69C-D08F49762B5E}"/>
    <cellStyle name="Currency 8 8 6 5" xfId="28475" xr:uid="{00000000-0005-0000-0000-00007F330000}"/>
    <cellStyle name="Currency 8 8 6 5 2" xfId="43516" xr:uid="{787CB339-B2CC-4AAF-8A1A-88DD67C8459C}"/>
    <cellStyle name="Currency 8 8 6 6" xfId="7228" xr:uid="{00000000-0005-0000-0000-000080330000}"/>
    <cellStyle name="Currency 8 8 6 6 2" xfId="33675" xr:uid="{0A3725E6-7333-42E4-A95F-48570C9F6020}"/>
    <cellStyle name="Currency 8 8 6 7" xfId="31525" xr:uid="{FEEA19E6-3502-448F-A037-F1FE0A2226DB}"/>
    <cellStyle name="Currency 8 8 7" xfId="5230" xr:uid="{00000000-0005-0000-0000-000081330000}"/>
    <cellStyle name="Currency 8 8 7 2" xfId="12839" xr:uid="{00000000-0005-0000-0000-000082330000}"/>
    <cellStyle name="Currency 8 8 7 2 2" xfId="36447" xr:uid="{0A8C6C38-6C0E-4079-9967-C561ADD8B1AF}"/>
    <cellStyle name="Currency 8 8 7 3" xfId="18296" xr:uid="{00000000-0005-0000-0000-000083330000}"/>
    <cellStyle name="Currency 8 8 7 3 2" xfId="38907" xr:uid="{381350B3-F65E-41A6-94D5-D5BDAB89FA57}"/>
    <cellStyle name="Currency 8 8 7 4" xfId="23757" xr:uid="{00000000-0005-0000-0000-000084330000}"/>
    <cellStyle name="Currency 8 8 7 4 2" xfId="41367" xr:uid="{C28AC232-DE5B-4599-93F7-A132F94940B6}"/>
    <cellStyle name="Currency 8 8 7 5" xfId="29215" xr:uid="{00000000-0005-0000-0000-000085330000}"/>
    <cellStyle name="Currency 8 8 7 5 2" xfId="43828" xr:uid="{89753522-2723-4B38-A37F-0CA2C9D054E0}"/>
    <cellStyle name="Currency 8 8 7 6" xfId="7540" xr:uid="{00000000-0005-0000-0000-000086330000}"/>
    <cellStyle name="Currency 8 8 7 6 2" xfId="33987" xr:uid="{01A1535E-EC6D-4FB2-A88A-E425254580B9}"/>
    <cellStyle name="Currency 8 8 7 7" xfId="31837" xr:uid="{CF31E3C6-2118-49CD-89AA-114B62EA2C8E}"/>
    <cellStyle name="Currency 8 8 8" xfId="945" xr:uid="{00000000-0005-0000-0000-000087330000}"/>
    <cellStyle name="Currency 8 8 8 2" xfId="14015" xr:uid="{00000000-0005-0000-0000-000088330000}"/>
    <cellStyle name="Currency 8 8 8 2 2" xfId="37035" xr:uid="{835A6029-4FAA-4B4F-B595-25B94AC710C3}"/>
    <cellStyle name="Currency 8 8 8 3" xfId="19476" xr:uid="{00000000-0005-0000-0000-000089330000}"/>
    <cellStyle name="Currency 8 8 8 3 2" xfId="39495" xr:uid="{49F5F7BF-BF12-4AF8-9DF1-E97AEB5F21C7}"/>
    <cellStyle name="Currency 8 8 8 4" xfId="24934" xr:uid="{00000000-0005-0000-0000-00008A330000}"/>
    <cellStyle name="Currency 8 8 8 4 2" xfId="41956" xr:uid="{230340CD-8A6A-4C76-8107-548D43B02FCB}"/>
    <cellStyle name="Currency 8 8 8 5" xfId="8557" xr:uid="{00000000-0005-0000-0000-00008B330000}"/>
    <cellStyle name="Currency 8 8 8 5 2" xfId="34575" xr:uid="{42DD1215-8E2D-46E0-BE04-22CE619BF130}"/>
    <cellStyle name="Currency 8 8 8 6" xfId="29965" xr:uid="{56B121B9-55A0-4C50-990F-DB32371B624E}"/>
    <cellStyle name="Currency 8 8 9" xfId="8120" xr:uid="{00000000-0005-0000-0000-00008C330000}"/>
    <cellStyle name="Currency 8 8 9 2" xfId="34299" xr:uid="{8FACEF4D-B322-4EB3-B16E-8A55D120586C}"/>
    <cellStyle name="Currency 8 9" xfId="597" xr:uid="{00000000-0005-0000-0000-00008D330000}"/>
    <cellStyle name="Currency 8 9 10" xfId="13668" xr:uid="{00000000-0005-0000-0000-00008E330000}"/>
    <cellStyle name="Currency 8 9 10 2" xfId="36795" xr:uid="{8CCE8851-AA34-4303-B165-38184C95F70C}"/>
    <cellStyle name="Currency 8 9 11" xfId="19128" xr:uid="{00000000-0005-0000-0000-00008F330000}"/>
    <cellStyle name="Currency 8 9 11 2" xfId="39255" xr:uid="{22BEB7E0-E278-43E3-A146-A6424436D7FE}"/>
    <cellStyle name="Currency 8 9 12" xfId="24587" xr:uid="{00000000-0005-0000-0000-000090330000}"/>
    <cellStyle name="Currency 8 9 12 2" xfId="41716" xr:uid="{C0A9B3A9-74F8-4BE4-9782-396B371C295C}"/>
    <cellStyle name="Currency 8 9 13" xfId="5704" xr:uid="{00000000-0005-0000-0000-000091330000}"/>
    <cellStyle name="Currency 8 9 13 2" xfId="32151" xr:uid="{D3BAE3CA-340D-496D-A3B9-1C50F1B31FDC}"/>
    <cellStyle name="Currency 8 9 14" xfId="29725" xr:uid="{6AD611C6-CE11-43AB-871C-8CBD36FF9AA8}"/>
    <cellStyle name="Currency 8 9 2" xfId="1616" xr:uid="{00000000-0005-0000-0000-000092330000}"/>
    <cellStyle name="Currency 8 9 2 2" xfId="9226" xr:uid="{00000000-0005-0000-0000-000093330000}"/>
    <cellStyle name="Currency 8 9 2 2 2" xfId="34923" xr:uid="{8EF18779-E950-4292-A929-0C4F0C2BE419}"/>
    <cellStyle name="Currency 8 9 2 3" xfId="14684" xr:uid="{00000000-0005-0000-0000-000094330000}"/>
    <cellStyle name="Currency 8 9 2 3 2" xfId="37383" xr:uid="{16076C9A-C49F-4B3D-9E37-084CD37B9ABB}"/>
    <cellStyle name="Currency 8 9 2 4" xfId="20145" xr:uid="{00000000-0005-0000-0000-000095330000}"/>
    <cellStyle name="Currency 8 9 2 4 2" xfId="39843" xr:uid="{0F5F79EF-0FB2-49C4-B292-F1B35B346FDF}"/>
    <cellStyle name="Currency 8 9 2 5" xfId="25603" xr:uid="{00000000-0005-0000-0000-000096330000}"/>
    <cellStyle name="Currency 8 9 2 5 2" xfId="42304" xr:uid="{C5418AC1-0166-4A79-B26E-EA65645AE184}"/>
    <cellStyle name="Currency 8 9 2 6" xfId="6016" xr:uid="{00000000-0005-0000-0000-000097330000}"/>
    <cellStyle name="Currency 8 9 2 6 2" xfId="32463" xr:uid="{B0EC5B56-0760-4C2E-82C4-A7C6CC262CB0}"/>
    <cellStyle name="Currency 8 9 2 7" xfId="30313" xr:uid="{AAAD81B0-FD1E-46A8-BE56-ABAEAF780221}"/>
    <cellStyle name="Currency 8 9 3" xfId="2357" xr:uid="{00000000-0005-0000-0000-000098330000}"/>
    <cellStyle name="Currency 8 9 3 2" xfId="9967" xr:uid="{00000000-0005-0000-0000-000099330000}"/>
    <cellStyle name="Currency 8 9 3 2 2" xfId="35235" xr:uid="{BC513AAC-953C-471D-B8C2-C2CDF8E60CC6}"/>
    <cellStyle name="Currency 8 9 3 3" xfId="15424" xr:uid="{00000000-0005-0000-0000-00009A330000}"/>
    <cellStyle name="Currency 8 9 3 3 2" xfId="37695" xr:uid="{42679175-2714-4AD6-9A49-1AA8C1429DA3}"/>
    <cellStyle name="Currency 8 9 3 4" xfId="20885" xr:uid="{00000000-0005-0000-0000-00009B330000}"/>
    <cellStyle name="Currency 8 9 3 4 2" xfId="40155" xr:uid="{894F5682-59B4-4E85-936C-C5CC7D7427B7}"/>
    <cellStyle name="Currency 8 9 3 5" xfId="26343" xr:uid="{00000000-0005-0000-0000-00009C330000}"/>
    <cellStyle name="Currency 8 9 3 5 2" xfId="42616" xr:uid="{AB9D2AB7-C8CB-4AF2-9905-3EA135C13CEC}"/>
    <cellStyle name="Currency 8 9 3 6" xfId="6328" xr:uid="{00000000-0005-0000-0000-00009D330000}"/>
    <cellStyle name="Currency 8 9 3 6 2" xfId="32775" xr:uid="{CB74B211-81AC-4A7A-93BA-FA8B2B05C08C}"/>
    <cellStyle name="Currency 8 9 3 7" xfId="30625" xr:uid="{E59A1E43-5609-4D0E-BD15-C9B99CD30A5C}"/>
    <cellStyle name="Currency 8 9 4" xfId="3097" xr:uid="{00000000-0005-0000-0000-00009E330000}"/>
    <cellStyle name="Currency 8 9 4 2" xfId="10707" xr:uid="{00000000-0005-0000-0000-00009F330000}"/>
    <cellStyle name="Currency 8 9 4 2 2" xfId="35547" xr:uid="{8E9CD7E9-DE30-40E5-9CF6-0C1D1128462F}"/>
    <cellStyle name="Currency 8 9 4 3" xfId="16164" xr:uid="{00000000-0005-0000-0000-0000A0330000}"/>
    <cellStyle name="Currency 8 9 4 3 2" xfId="38007" xr:uid="{1E681CAC-4B7F-4B71-91EC-A1AF809397E8}"/>
    <cellStyle name="Currency 8 9 4 4" xfId="21625" xr:uid="{00000000-0005-0000-0000-0000A1330000}"/>
    <cellStyle name="Currency 8 9 4 4 2" xfId="40467" xr:uid="{D63C6A63-9BF1-49BC-A0E4-659567F20D5B}"/>
    <cellStyle name="Currency 8 9 4 5" xfId="27083" xr:uid="{00000000-0005-0000-0000-0000A2330000}"/>
    <cellStyle name="Currency 8 9 4 5 2" xfId="42928" xr:uid="{C6A3CCDB-A233-4FCC-AF2D-6EF364BD266A}"/>
    <cellStyle name="Currency 8 9 4 6" xfId="6640" xr:uid="{00000000-0005-0000-0000-0000A3330000}"/>
    <cellStyle name="Currency 8 9 4 6 2" xfId="33087" xr:uid="{A7905EDB-EDA9-4AEC-9402-618C57A33A9E}"/>
    <cellStyle name="Currency 8 9 4 7" xfId="30937" xr:uid="{5E95F2F9-4687-4DFF-8721-98BAFD4FED11}"/>
    <cellStyle name="Currency 8 9 5" xfId="3838" xr:uid="{00000000-0005-0000-0000-0000A4330000}"/>
    <cellStyle name="Currency 8 9 5 2" xfId="11447" xr:uid="{00000000-0005-0000-0000-0000A5330000}"/>
    <cellStyle name="Currency 8 9 5 2 2" xfId="35859" xr:uid="{55B48B58-A74A-43D9-B90E-BE3D594DED49}"/>
    <cellStyle name="Currency 8 9 5 3" xfId="16904" xr:uid="{00000000-0005-0000-0000-0000A6330000}"/>
    <cellStyle name="Currency 8 9 5 3 2" xfId="38319" xr:uid="{47606308-0740-4E05-B31D-F02DBFEA9108}"/>
    <cellStyle name="Currency 8 9 5 4" xfId="22365" xr:uid="{00000000-0005-0000-0000-0000A7330000}"/>
    <cellStyle name="Currency 8 9 5 4 2" xfId="40779" xr:uid="{C2CC2B1F-3D1A-45A6-86AD-F2CAC3588556}"/>
    <cellStyle name="Currency 8 9 5 5" xfId="27823" xr:uid="{00000000-0005-0000-0000-0000A8330000}"/>
    <cellStyle name="Currency 8 9 5 5 2" xfId="43240" xr:uid="{BCA2D868-3680-4897-948F-A410E64C5D02}"/>
    <cellStyle name="Currency 8 9 5 6" xfId="6952" xr:uid="{00000000-0005-0000-0000-0000A9330000}"/>
    <cellStyle name="Currency 8 9 5 6 2" xfId="33399" xr:uid="{5E5096E4-BF43-4315-B832-2AF449A3584C}"/>
    <cellStyle name="Currency 8 9 5 7" xfId="31249" xr:uid="{23E11F49-FBBE-4AFD-9BD7-0F9915B44CC5}"/>
    <cellStyle name="Currency 8 9 6" xfId="4579" xr:uid="{00000000-0005-0000-0000-0000AA330000}"/>
    <cellStyle name="Currency 8 9 6 2" xfId="12188" xr:uid="{00000000-0005-0000-0000-0000AB330000}"/>
    <cellStyle name="Currency 8 9 6 2 2" xfId="36171" xr:uid="{23766468-A7E7-497E-8E71-7B69CEFA8C32}"/>
    <cellStyle name="Currency 8 9 6 3" xfId="17645" xr:uid="{00000000-0005-0000-0000-0000AC330000}"/>
    <cellStyle name="Currency 8 9 6 3 2" xfId="38631" xr:uid="{1E56D3B7-99EA-4262-AC03-211A33BB02B4}"/>
    <cellStyle name="Currency 8 9 6 4" xfId="23106" xr:uid="{00000000-0005-0000-0000-0000AD330000}"/>
    <cellStyle name="Currency 8 9 6 4 2" xfId="41091" xr:uid="{E9D02582-1252-470B-ACE1-FEA4B1829E24}"/>
    <cellStyle name="Currency 8 9 6 5" xfId="28564" xr:uid="{00000000-0005-0000-0000-0000AE330000}"/>
    <cellStyle name="Currency 8 9 6 5 2" xfId="43552" xr:uid="{1296AFBB-F057-4E6D-ADBA-265434B503E5}"/>
    <cellStyle name="Currency 8 9 6 6" xfId="7264" xr:uid="{00000000-0005-0000-0000-0000AF330000}"/>
    <cellStyle name="Currency 8 9 6 6 2" xfId="33711" xr:uid="{B058A315-0874-48A9-9DDA-EB7FFDD0A83F}"/>
    <cellStyle name="Currency 8 9 6 7" xfId="31561" xr:uid="{DF9FE471-136E-4D50-8BD2-5A827A8658D5}"/>
    <cellStyle name="Currency 8 9 7" xfId="5319" xr:uid="{00000000-0005-0000-0000-0000B0330000}"/>
    <cellStyle name="Currency 8 9 7 2" xfId="12928" xr:uid="{00000000-0005-0000-0000-0000B1330000}"/>
    <cellStyle name="Currency 8 9 7 2 2" xfId="36483" xr:uid="{F771CB42-0964-4514-85CB-B1CCDDEB8C7F}"/>
    <cellStyle name="Currency 8 9 7 3" xfId="18385" xr:uid="{00000000-0005-0000-0000-0000B2330000}"/>
    <cellStyle name="Currency 8 9 7 3 2" xfId="38943" xr:uid="{BFA8D5EC-910A-4AA1-A06C-521B6E6A8036}"/>
    <cellStyle name="Currency 8 9 7 4" xfId="23846" xr:uid="{00000000-0005-0000-0000-0000B3330000}"/>
    <cellStyle name="Currency 8 9 7 4 2" xfId="41403" xr:uid="{27DD9018-8D0F-4A0F-9823-01FD89532140}"/>
    <cellStyle name="Currency 8 9 7 5" xfId="29304" xr:uid="{00000000-0005-0000-0000-0000B4330000}"/>
    <cellStyle name="Currency 8 9 7 5 2" xfId="43864" xr:uid="{60463771-EEEC-45DD-B91C-33C346C88299}"/>
    <cellStyle name="Currency 8 9 7 6" xfId="7576" xr:uid="{00000000-0005-0000-0000-0000B5330000}"/>
    <cellStyle name="Currency 8 9 7 6 2" xfId="34023" xr:uid="{DBB6B2B8-4E66-46EF-B004-9499165E0714}"/>
    <cellStyle name="Currency 8 9 7 7" xfId="31873" xr:uid="{31F52834-C56C-4787-A661-6C7553E3EA1F}"/>
    <cellStyle name="Currency 8 9 8" xfId="981" xr:uid="{00000000-0005-0000-0000-0000B6330000}"/>
    <cellStyle name="Currency 8 9 8 2" xfId="14051" xr:uid="{00000000-0005-0000-0000-0000B7330000}"/>
    <cellStyle name="Currency 8 9 8 2 2" xfId="37071" xr:uid="{1A7385E1-A4FA-469D-A476-786FF8B8E0B8}"/>
    <cellStyle name="Currency 8 9 8 3" xfId="19512" xr:uid="{00000000-0005-0000-0000-0000B8330000}"/>
    <cellStyle name="Currency 8 9 8 3 2" xfId="39531" xr:uid="{BF8C639D-A196-495E-8489-B8A82ED557EF}"/>
    <cellStyle name="Currency 8 9 8 4" xfId="24970" xr:uid="{00000000-0005-0000-0000-0000B9330000}"/>
    <cellStyle name="Currency 8 9 8 4 2" xfId="41992" xr:uid="{1C65D3F6-10D6-4893-B9BC-425705A13699}"/>
    <cellStyle name="Currency 8 9 8 5" xfId="8593" xr:uid="{00000000-0005-0000-0000-0000BA330000}"/>
    <cellStyle name="Currency 8 9 8 5 2" xfId="34611" xr:uid="{0F421798-7FEA-4B72-B115-82CC78D05A93}"/>
    <cellStyle name="Currency 8 9 8 6" xfId="30001" xr:uid="{CADA661B-52CD-42E5-8B63-05A0724CB079}"/>
    <cellStyle name="Currency 8 9 9" xfId="8209" xr:uid="{00000000-0005-0000-0000-0000BB330000}"/>
    <cellStyle name="Currency 8 9 9 2" xfId="34335" xr:uid="{7A2D234F-5FA8-4F9D-A97B-23D57E4D711B}"/>
    <cellStyle name="Currency 9" xfId="21" xr:uid="{00000000-0005-0000-0000-0000BC330000}"/>
    <cellStyle name="Currency 9 10" xfId="688" xr:uid="{00000000-0005-0000-0000-0000BD330000}"/>
    <cellStyle name="Currency 9 10 10" xfId="13759" xr:uid="{00000000-0005-0000-0000-0000BE330000}"/>
    <cellStyle name="Currency 9 10 10 2" xfId="36832" xr:uid="{19F5776F-F53C-4CBD-84BD-3FE980CFDF9E}"/>
    <cellStyle name="Currency 9 10 11" xfId="19219" xr:uid="{00000000-0005-0000-0000-0000BF330000}"/>
    <cellStyle name="Currency 9 10 11 2" xfId="39292" xr:uid="{E1388A89-37D9-4624-B0D0-CA99E6C9F112}"/>
    <cellStyle name="Currency 9 10 12" xfId="24678" xr:uid="{00000000-0005-0000-0000-0000C0330000}"/>
    <cellStyle name="Currency 9 10 12 2" xfId="41753" xr:uid="{6F3DD076-64B3-4680-904E-EBB79BF70737}"/>
    <cellStyle name="Currency 9 10 13" xfId="5741" xr:uid="{00000000-0005-0000-0000-0000C1330000}"/>
    <cellStyle name="Currency 9 10 13 2" xfId="32188" xr:uid="{50F9F73B-10EF-4C71-8E3F-5D477DE79282}"/>
    <cellStyle name="Currency 9 10 14" xfId="29762" xr:uid="{CD8ECF15-73F4-4324-96EB-3820ED9287FE}"/>
    <cellStyle name="Currency 9 10 2" xfId="1707" xr:uid="{00000000-0005-0000-0000-0000C2330000}"/>
    <cellStyle name="Currency 9 10 2 2" xfId="9317" xr:uid="{00000000-0005-0000-0000-0000C3330000}"/>
    <cellStyle name="Currency 9 10 2 2 2" xfId="34960" xr:uid="{9A8EA36C-EE48-4A30-9A87-3A63BB762F5D}"/>
    <cellStyle name="Currency 9 10 2 3" xfId="14775" xr:uid="{00000000-0005-0000-0000-0000C4330000}"/>
    <cellStyle name="Currency 9 10 2 3 2" xfId="37420" xr:uid="{81AE4E83-7880-46C1-9648-7CCB7B4E30D2}"/>
    <cellStyle name="Currency 9 10 2 4" xfId="20236" xr:uid="{00000000-0005-0000-0000-0000C5330000}"/>
    <cellStyle name="Currency 9 10 2 4 2" xfId="39880" xr:uid="{8183B156-8537-47A7-BA5F-45DE33ACB179}"/>
    <cellStyle name="Currency 9 10 2 5" xfId="25694" xr:uid="{00000000-0005-0000-0000-0000C6330000}"/>
    <cellStyle name="Currency 9 10 2 5 2" xfId="42341" xr:uid="{3141F14C-D3F9-4441-8C29-44F2AB961E6F}"/>
    <cellStyle name="Currency 9 10 2 6" xfId="6053" xr:uid="{00000000-0005-0000-0000-0000C7330000}"/>
    <cellStyle name="Currency 9 10 2 6 2" xfId="32500" xr:uid="{41FB5BBE-3FAA-4EBB-B899-F633FAAA50A9}"/>
    <cellStyle name="Currency 9 10 2 7" xfId="30350" xr:uid="{1C00ADFB-855E-4691-8FF5-2BB7BB751823}"/>
    <cellStyle name="Currency 9 10 3" xfId="2448" xr:uid="{00000000-0005-0000-0000-0000C8330000}"/>
    <cellStyle name="Currency 9 10 3 2" xfId="10058" xr:uid="{00000000-0005-0000-0000-0000C9330000}"/>
    <cellStyle name="Currency 9 10 3 2 2" xfId="35272" xr:uid="{3A31EA87-AF9B-46C4-8B34-3A8C992470C2}"/>
    <cellStyle name="Currency 9 10 3 3" xfId="15515" xr:uid="{00000000-0005-0000-0000-0000CA330000}"/>
    <cellStyle name="Currency 9 10 3 3 2" xfId="37732" xr:uid="{F684599E-3708-45E3-9650-FDF60418F6E6}"/>
    <cellStyle name="Currency 9 10 3 4" xfId="20976" xr:uid="{00000000-0005-0000-0000-0000CB330000}"/>
    <cellStyle name="Currency 9 10 3 4 2" xfId="40192" xr:uid="{AE4E1FC5-108F-46BB-8168-99FD2D2E245B}"/>
    <cellStyle name="Currency 9 10 3 5" xfId="26434" xr:uid="{00000000-0005-0000-0000-0000CC330000}"/>
    <cellStyle name="Currency 9 10 3 5 2" xfId="42653" xr:uid="{8C4BC6EC-7CBC-4A50-8832-040A500D92BE}"/>
    <cellStyle name="Currency 9 10 3 6" xfId="6365" xr:uid="{00000000-0005-0000-0000-0000CD330000}"/>
    <cellStyle name="Currency 9 10 3 6 2" xfId="32812" xr:uid="{9B513CF8-FB29-4ED9-80B4-08F0DF85033B}"/>
    <cellStyle name="Currency 9 10 3 7" xfId="30662" xr:uid="{C23FD568-D742-4F43-ADFE-DEBEA0637F27}"/>
    <cellStyle name="Currency 9 10 4" xfId="3188" xr:uid="{00000000-0005-0000-0000-0000CE330000}"/>
    <cellStyle name="Currency 9 10 4 2" xfId="10798" xr:uid="{00000000-0005-0000-0000-0000CF330000}"/>
    <cellStyle name="Currency 9 10 4 2 2" xfId="35584" xr:uid="{02776278-5F71-47BA-A10E-87BC0F8063F1}"/>
    <cellStyle name="Currency 9 10 4 3" xfId="16255" xr:uid="{00000000-0005-0000-0000-0000D0330000}"/>
    <cellStyle name="Currency 9 10 4 3 2" xfId="38044" xr:uid="{D2125EA4-F606-4248-B6A7-1F835663EFE9}"/>
    <cellStyle name="Currency 9 10 4 4" xfId="21716" xr:uid="{00000000-0005-0000-0000-0000D1330000}"/>
    <cellStyle name="Currency 9 10 4 4 2" xfId="40504" xr:uid="{EAB8E9CA-46F3-4F61-A11D-CECC464C567B}"/>
    <cellStyle name="Currency 9 10 4 5" xfId="27174" xr:uid="{00000000-0005-0000-0000-0000D2330000}"/>
    <cellStyle name="Currency 9 10 4 5 2" xfId="42965" xr:uid="{66D8D8C7-741B-46DD-B5DB-FA8FC61344CC}"/>
    <cellStyle name="Currency 9 10 4 6" xfId="6677" xr:uid="{00000000-0005-0000-0000-0000D3330000}"/>
    <cellStyle name="Currency 9 10 4 6 2" xfId="33124" xr:uid="{0574E445-104A-4FA9-93DA-8BA54E99EF81}"/>
    <cellStyle name="Currency 9 10 4 7" xfId="30974" xr:uid="{0CB3BFC3-B538-403A-9EDB-9B86D9AD360B}"/>
    <cellStyle name="Currency 9 10 5" xfId="3929" xr:uid="{00000000-0005-0000-0000-0000D4330000}"/>
    <cellStyle name="Currency 9 10 5 2" xfId="11538" xr:uid="{00000000-0005-0000-0000-0000D5330000}"/>
    <cellStyle name="Currency 9 10 5 2 2" xfId="35896" xr:uid="{25C8BE10-186E-4FE1-82D2-6071CB2B568D}"/>
    <cellStyle name="Currency 9 10 5 3" xfId="16995" xr:uid="{00000000-0005-0000-0000-0000D6330000}"/>
    <cellStyle name="Currency 9 10 5 3 2" xfId="38356" xr:uid="{100790AF-736A-44CE-A715-F419469C9F46}"/>
    <cellStyle name="Currency 9 10 5 4" xfId="22456" xr:uid="{00000000-0005-0000-0000-0000D7330000}"/>
    <cellStyle name="Currency 9 10 5 4 2" xfId="40816" xr:uid="{75DA861E-9519-490A-978C-DE11CE3388C0}"/>
    <cellStyle name="Currency 9 10 5 5" xfId="27914" xr:uid="{00000000-0005-0000-0000-0000D8330000}"/>
    <cellStyle name="Currency 9 10 5 5 2" xfId="43277" xr:uid="{E57C97CA-0BB1-49C7-BC64-D89550B69ED1}"/>
    <cellStyle name="Currency 9 10 5 6" xfId="6989" xr:uid="{00000000-0005-0000-0000-0000D9330000}"/>
    <cellStyle name="Currency 9 10 5 6 2" xfId="33436" xr:uid="{786093EC-FA6D-494B-9703-159C40DEDE2C}"/>
    <cellStyle name="Currency 9 10 5 7" xfId="31286" xr:uid="{7CD36A89-E8F2-4643-9914-3B9ABBA6D1EF}"/>
    <cellStyle name="Currency 9 10 6" xfId="4670" xr:uid="{00000000-0005-0000-0000-0000DA330000}"/>
    <cellStyle name="Currency 9 10 6 2" xfId="12279" xr:uid="{00000000-0005-0000-0000-0000DB330000}"/>
    <cellStyle name="Currency 9 10 6 2 2" xfId="36208" xr:uid="{225743B4-3055-4811-92A7-822B141ADC19}"/>
    <cellStyle name="Currency 9 10 6 3" xfId="17736" xr:uid="{00000000-0005-0000-0000-0000DC330000}"/>
    <cellStyle name="Currency 9 10 6 3 2" xfId="38668" xr:uid="{ACA8812B-0B6B-4D49-94ED-A9AD99A95018}"/>
    <cellStyle name="Currency 9 10 6 4" xfId="23197" xr:uid="{00000000-0005-0000-0000-0000DD330000}"/>
    <cellStyle name="Currency 9 10 6 4 2" xfId="41128" xr:uid="{FFC079C2-08E2-4A23-8757-19865CCAB63A}"/>
    <cellStyle name="Currency 9 10 6 5" xfId="28655" xr:uid="{00000000-0005-0000-0000-0000DE330000}"/>
    <cellStyle name="Currency 9 10 6 5 2" xfId="43589" xr:uid="{19F3B943-6201-42B4-9B65-76398EC447BF}"/>
    <cellStyle name="Currency 9 10 6 6" xfId="7301" xr:uid="{00000000-0005-0000-0000-0000DF330000}"/>
    <cellStyle name="Currency 9 10 6 6 2" xfId="33748" xr:uid="{4C923564-51D9-4291-98F4-DC138FC81277}"/>
    <cellStyle name="Currency 9 10 6 7" xfId="31598" xr:uid="{A5742681-9920-4C26-BC9B-1D6446914ED0}"/>
    <cellStyle name="Currency 9 10 7" xfId="5410" xr:uid="{00000000-0005-0000-0000-0000E0330000}"/>
    <cellStyle name="Currency 9 10 7 2" xfId="13019" xr:uid="{00000000-0005-0000-0000-0000E1330000}"/>
    <cellStyle name="Currency 9 10 7 2 2" xfId="36520" xr:uid="{D2F1169A-4D58-441B-8731-E12431A14A29}"/>
    <cellStyle name="Currency 9 10 7 3" xfId="18476" xr:uid="{00000000-0005-0000-0000-0000E2330000}"/>
    <cellStyle name="Currency 9 10 7 3 2" xfId="38980" xr:uid="{4FEDFFCA-74E5-4E97-A47D-DB39B295BF43}"/>
    <cellStyle name="Currency 9 10 7 4" xfId="23937" xr:uid="{00000000-0005-0000-0000-0000E3330000}"/>
    <cellStyle name="Currency 9 10 7 4 2" xfId="41440" xr:uid="{1CC0DEAC-CC89-4FAD-86FF-C9AB3D31A738}"/>
    <cellStyle name="Currency 9 10 7 5" xfId="29395" xr:uid="{00000000-0005-0000-0000-0000E4330000}"/>
    <cellStyle name="Currency 9 10 7 5 2" xfId="43901" xr:uid="{515BF723-4A13-44C5-971E-0914C877A144}"/>
    <cellStyle name="Currency 9 10 7 6" xfId="7613" xr:uid="{00000000-0005-0000-0000-0000E5330000}"/>
    <cellStyle name="Currency 9 10 7 6 2" xfId="34060" xr:uid="{68C3BA03-D31D-4235-8027-8C9A51FDB785}"/>
    <cellStyle name="Currency 9 10 7 7" xfId="31910" xr:uid="{B1BDFF92-EEA8-447E-AD9B-54182ABCE8E0}"/>
    <cellStyle name="Currency 9 10 8" xfId="1018" xr:uid="{00000000-0005-0000-0000-0000E6330000}"/>
    <cellStyle name="Currency 9 10 8 2" xfId="14088" xr:uid="{00000000-0005-0000-0000-0000E7330000}"/>
    <cellStyle name="Currency 9 10 8 2 2" xfId="37108" xr:uid="{B88D6CD2-E974-4AB3-9E06-08AE1F096B3A}"/>
    <cellStyle name="Currency 9 10 8 3" xfId="19549" xr:uid="{00000000-0005-0000-0000-0000E8330000}"/>
    <cellStyle name="Currency 9 10 8 3 2" xfId="39568" xr:uid="{23FAD0E9-33DF-4643-A204-1801AB072DD4}"/>
    <cellStyle name="Currency 9 10 8 4" xfId="25007" xr:uid="{00000000-0005-0000-0000-0000E9330000}"/>
    <cellStyle name="Currency 9 10 8 4 2" xfId="42029" xr:uid="{AF835B64-EF62-48DB-951F-1C83ADD9A0F4}"/>
    <cellStyle name="Currency 9 10 8 5" xfId="8630" xr:uid="{00000000-0005-0000-0000-0000EA330000}"/>
    <cellStyle name="Currency 9 10 8 5 2" xfId="34648" xr:uid="{21B5C3C4-9AE7-4568-AF2B-A709DC36651C}"/>
    <cellStyle name="Currency 9 10 8 6" xfId="30038" xr:uid="{420D91EA-E25B-4DE3-A2FB-573479AF109F}"/>
    <cellStyle name="Currency 9 10 9" xfId="8300" xr:uid="{00000000-0005-0000-0000-0000EB330000}"/>
    <cellStyle name="Currency 9 10 9 2" xfId="34372" xr:uid="{278BAA64-33A0-44B8-AB55-BF092AC30A16}"/>
    <cellStyle name="Currency 9 11" xfId="123" xr:uid="{00000000-0005-0000-0000-0000EC330000}"/>
    <cellStyle name="Currency 9 11 10" xfId="18657" xr:uid="{00000000-0005-0000-0000-0000ED330000}"/>
    <cellStyle name="Currency 9 11 10 2" xfId="39052" xr:uid="{FC13DCB3-E8BE-4580-91B1-DB545C8AF76D}"/>
    <cellStyle name="Currency 9 11 11" xfId="24116" xr:uid="{00000000-0005-0000-0000-0000EE330000}"/>
    <cellStyle name="Currency 9 11 11 2" xfId="41513" xr:uid="{DDEA36F2-407E-4717-B856-725C033CC914}"/>
    <cellStyle name="Currency 9 11 12" xfId="5813" xr:uid="{00000000-0005-0000-0000-0000EF330000}"/>
    <cellStyle name="Currency 9 11 12 2" xfId="32260" xr:uid="{EDBD81A3-6526-4B79-90E3-0D89B45C2B51}"/>
    <cellStyle name="Currency 9 11 13" xfId="29522" xr:uid="{3D3C6D9B-CDD5-4C8A-A55E-02815AD7C5A3}"/>
    <cellStyle name="Currency 9 11 2" xfId="1886" xr:uid="{00000000-0005-0000-0000-0000F0330000}"/>
    <cellStyle name="Currency 9 11 2 2" xfId="9496" xr:uid="{00000000-0005-0000-0000-0000F1330000}"/>
    <cellStyle name="Currency 9 11 2 2 2" xfId="35032" xr:uid="{D534B633-984B-4627-A77E-58D1A603F10D}"/>
    <cellStyle name="Currency 9 11 2 3" xfId="14953" xr:uid="{00000000-0005-0000-0000-0000F2330000}"/>
    <cellStyle name="Currency 9 11 2 3 2" xfId="37492" xr:uid="{ACA3B93F-9273-49E2-83D6-BDE6CE2CD18A}"/>
    <cellStyle name="Currency 9 11 2 4" xfId="20414" xr:uid="{00000000-0005-0000-0000-0000F3330000}"/>
    <cellStyle name="Currency 9 11 2 4 2" xfId="39952" xr:uid="{931DE422-4144-491D-AB22-36C03B503E41}"/>
    <cellStyle name="Currency 9 11 2 5" xfId="25872" xr:uid="{00000000-0005-0000-0000-0000F4330000}"/>
    <cellStyle name="Currency 9 11 2 5 2" xfId="42413" xr:uid="{323172DF-8C10-49A5-ADC2-71F817048E85}"/>
    <cellStyle name="Currency 9 11 2 6" xfId="6125" xr:uid="{00000000-0005-0000-0000-0000F5330000}"/>
    <cellStyle name="Currency 9 11 2 6 2" xfId="32572" xr:uid="{120B9AD1-3D4D-4D6B-9FCC-A3FADE70041C}"/>
    <cellStyle name="Currency 9 11 2 7" xfId="30422" xr:uid="{302EE18B-DCF4-470D-8017-4FE57B1C570D}"/>
    <cellStyle name="Currency 9 11 3" xfId="2626" xr:uid="{00000000-0005-0000-0000-0000F6330000}"/>
    <cellStyle name="Currency 9 11 3 2" xfId="10236" xr:uid="{00000000-0005-0000-0000-0000F7330000}"/>
    <cellStyle name="Currency 9 11 3 2 2" xfId="35344" xr:uid="{46842272-8C03-4567-8131-B091F2C75AD7}"/>
    <cellStyle name="Currency 9 11 3 3" xfId="15693" xr:uid="{00000000-0005-0000-0000-0000F8330000}"/>
    <cellStyle name="Currency 9 11 3 3 2" xfId="37804" xr:uid="{FA2D81B3-C3E1-450D-B895-274649C9717E}"/>
    <cellStyle name="Currency 9 11 3 4" xfId="21154" xr:uid="{00000000-0005-0000-0000-0000F9330000}"/>
    <cellStyle name="Currency 9 11 3 4 2" xfId="40264" xr:uid="{EC402B60-022D-4F1A-8CC1-FB5082140613}"/>
    <cellStyle name="Currency 9 11 3 5" xfId="26612" xr:uid="{00000000-0005-0000-0000-0000FA330000}"/>
    <cellStyle name="Currency 9 11 3 5 2" xfId="42725" xr:uid="{C51D176D-8DFC-412F-9B48-672FCF9DB5D8}"/>
    <cellStyle name="Currency 9 11 3 6" xfId="6437" xr:uid="{00000000-0005-0000-0000-0000FB330000}"/>
    <cellStyle name="Currency 9 11 3 6 2" xfId="32884" xr:uid="{F8FE9896-2B2B-4D64-89AE-400770838E4F}"/>
    <cellStyle name="Currency 9 11 3 7" xfId="30734" xr:uid="{50537FF3-A301-419B-8BA2-A4C68D6DC37D}"/>
    <cellStyle name="Currency 9 11 4" xfId="3367" xr:uid="{00000000-0005-0000-0000-0000FC330000}"/>
    <cellStyle name="Currency 9 11 4 2" xfId="10976" xr:uid="{00000000-0005-0000-0000-0000FD330000}"/>
    <cellStyle name="Currency 9 11 4 2 2" xfId="35656" xr:uid="{167C6979-002F-44B4-B33D-DE60F99F8746}"/>
    <cellStyle name="Currency 9 11 4 3" xfId="16433" xr:uid="{00000000-0005-0000-0000-0000FE330000}"/>
    <cellStyle name="Currency 9 11 4 3 2" xfId="38116" xr:uid="{6E643B78-C3C1-430D-B16F-01278D773F9D}"/>
    <cellStyle name="Currency 9 11 4 4" xfId="21894" xr:uid="{00000000-0005-0000-0000-0000FF330000}"/>
    <cellStyle name="Currency 9 11 4 4 2" xfId="40576" xr:uid="{B3DEE0E8-93D8-468C-A29E-93530ABC1F24}"/>
    <cellStyle name="Currency 9 11 4 5" xfId="27352" xr:uid="{00000000-0005-0000-0000-000000340000}"/>
    <cellStyle name="Currency 9 11 4 5 2" xfId="43037" xr:uid="{F4922A16-0545-43E4-8727-8A563386ACE2}"/>
    <cellStyle name="Currency 9 11 4 6" xfId="6749" xr:uid="{00000000-0005-0000-0000-000001340000}"/>
    <cellStyle name="Currency 9 11 4 6 2" xfId="33196" xr:uid="{702A0EC1-9D09-4C8B-A6E4-26AEE08E85EF}"/>
    <cellStyle name="Currency 9 11 4 7" xfId="31046" xr:uid="{148C46E6-5E04-4930-8758-26E8EA8F44B4}"/>
    <cellStyle name="Currency 9 11 5" xfId="4108" xr:uid="{00000000-0005-0000-0000-000002340000}"/>
    <cellStyle name="Currency 9 11 5 2" xfId="11717" xr:uid="{00000000-0005-0000-0000-000003340000}"/>
    <cellStyle name="Currency 9 11 5 2 2" xfId="35968" xr:uid="{4C6DBD6B-CE8F-4EE0-9B21-72598AB2C6C0}"/>
    <cellStyle name="Currency 9 11 5 3" xfId="17174" xr:uid="{00000000-0005-0000-0000-000004340000}"/>
    <cellStyle name="Currency 9 11 5 3 2" xfId="38428" xr:uid="{23233808-2A9C-4FAE-A2D3-FFCF844FF016}"/>
    <cellStyle name="Currency 9 11 5 4" xfId="22635" xr:uid="{00000000-0005-0000-0000-000005340000}"/>
    <cellStyle name="Currency 9 11 5 4 2" xfId="40888" xr:uid="{2BADCD9A-2EE6-4D55-B40C-F4C43FDED8FB}"/>
    <cellStyle name="Currency 9 11 5 5" xfId="28093" xr:uid="{00000000-0005-0000-0000-000006340000}"/>
    <cellStyle name="Currency 9 11 5 5 2" xfId="43349" xr:uid="{4F6326F9-993E-4C62-9C2F-BFEE834C06D6}"/>
    <cellStyle name="Currency 9 11 5 6" xfId="7061" xr:uid="{00000000-0005-0000-0000-000007340000}"/>
    <cellStyle name="Currency 9 11 5 6 2" xfId="33508" xr:uid="{66E3BABE-5146-47E4-AC69-616DDC0DE81E}"/>
    <cellStyle name="Currency 9 11 5 7" xfId="31358" xr:uid="{6692FF4B-5784-416A-9C38-9B6BE445AB5B}"/>
    <cellStyle name="Currency 9 11 6" xfId="4848" xr:uid="{00000000-0005-0000-0000-000008340000}"/>
    <cellStyle name="Currency 9 11 6 2" xfId="12457" xr:uid="{00000000-0005-0000-0000-000009340000}"/>
    <cellStyle name="Currency 9 11 6 2 2" xfId="36280" xr:uid="{FAF51FAA-DDC9-42B6-A6A5-1C5EEA0B35D4}"/>
    <cellStyle name="Currency 9 11 6 3" xfId="17914" xr:uid="{00000000-0005-0000-0000-00000A340000}"/>
    <cellStyle name="Currency 9 11 6 3 2" xfId="38740" xr:uid="{4D2A6B37-C8B8-4C20-A420-354E509F092F}"/>
    <cellStyle name="Currency 9 11 6 4" xfId="23375" xr:uid="{00000000-0005-0000-0000-00000B340000}"/>
    <cellStyle name="Currency 9 11 6 4 2" xfId="41200" xr:uid="{D3952C31-BB33-4242-8EFA-CC09223AD1B8}"/>
    <cellStyle name="Currency 9 11 6 5" xfId="28833" xr:uid="{00000000-0005-0000-0000-00000C340000}"/>
    <cellStyle name="Currency 9 11 6 5 2" xfId="43661" xr:uid="{69573F3A-8674-4996-BFC6-46AFAFC003A0}"/>
    <cellStyle name="Currency 9 11 6 6" xfId="7373" xr:uid="{00000000-0005-0000-0000-00000D340000}"/>
    <cellStyle name="Currency 9 11 6 6 2" xfId="33820" xr:uid="{224ADB76-6F23-4187-995D-7AEF94BF7BA5}"/>
    <cellStyle name="Currency 9 11 6 7" xfId="31670" xr:uid="{C6032D6D-ED19-47C5-BE1F-C506147A4B03}"/>
    <cellStyle name="Currency 9 11 7" xfId="1144" xr:uid="{00000000-0005-0000-0000-00000E340000}"/>
    <cellStyle name="Currency 9 11 7 2" xfId="14213" xr:uid="{00000000-0005-0000-0000-00000F340000}"/>
    <cellStyle name="Currency 9 11 7 2 2" xfId="37180" xr:uid="{94397224-9AEB-4883-BF73-2A06099F48ED}"/>
    <cellStyle name="Currency 9 11 7 3" xfId="19674" xr:uid="{00000000-0005-0000-0000-000010340000}"/>
    <cellStyle name="Currency 9 11 7 3 2" xfId="39640" xr:uid="{57007A41-0FA0-425A-ABFC-420162B0F2FB}"/>
    <cellStyle name="Currency 9 11 7 4" xfId="25132" xr:uid="{00000000-0005-0000-0000-000011340000}"/>
    <cellStyle name="Currency 9 11 7 4 2" xfId="42101" xr:uid="{044E877F-700C-4A70-9821-10C0BAA1B26E}"/>
    <cellStyle name="Currency 9 11 7 5" xfId="8755" xr:uid="{00000000-0005-0000-0000-000012340000}"/>
    <cellStyle name="Currency 9 11 7 5 2" xfId="34720" xr:uid="{400C6B5A-6369-4691-8778-3184AC4C5AD3}"/>
    <cellStyle name="Currency 9 11 7 6" xfId="30110" xr:uid="{A099A6B9-BD41-4EF1-B7B2-34E49D2D93F7}"/>
    <cellStyle name="Currency 9 11 8" xfId="7738" xr:uid="{00000000-0005-0000-0000-000013340000}"/>
    <cellStyle name="Currency 9 11 8 2" xfId="34132" xr:uid="{6E501E8F-2839-4F3F-9583-13D7EB490B33}"/>
    <cellStyle name="Currency 9 11 9" xfId="13197" xr:uid="{00000000-0005-0000-0000-000014340000}"/>
    <cellStyle name="Currency 9 11 9 2" xfId="36592" xr:uid="{1EF859D5-DFA5-452A-8E20-B19DC5B17DE4}"/>
    <cellStyle name="Currency 9 12" xfId="1056" xr:uid="{00000000-0005-0000-0000-000015340000}"/>
    <cellStyle name="Currency 9 12 2" xfId="8668" xr:uid="{00000000-0005-0000-0000-000016340000}"/>
    <cellStyle name="Currency 9 12 2 2" xfId="34684" xr:uid="{1080E7BF-A5A3-450F-B1BF-FD4EAD3EFB40}"/>
    <cellStyle name="Currency 9 12 3" xfId="14126" xr:uid="{00000000-0005-0000-0000-000017340000}"/>
    <cellStyle name="Currency 9 12 3 2" xfId="37144" xr:uid="{FBBDCE2C-937A-474F-B818-BFE538025BB3}"/>
    <cellStyle name="Currency 9 12 4" xfId="19587" xr:uid="{00000000-0005-0000-0000-000018340000}"/>
    <cellStyle name="Currency 9 12 4 2" xfId="39604" xr:uid="{EAA16730-D5BF-41D8-BF16-A0026523A56E}"/>
    <cellStyle name="Currency 9 12 5" xfId="25045" xr:uid="{00000000-0005-0000-0000-000019340000}"/>
    <cellStyle name="Currency 9 12 5 2" xfId="42065" xr:uid="{3FD6741A-6FA3-49CD-A8EE-F65DF1F3696F}"/>
    <cellStyle name="Currency 9 12 6" xfId="5777" xr:uid="{00000000-0005-0000-0000-00001A340000}"/>
    <cellStyle name="Currency 9 12 6 2" xfId="32224" xr:uid="{6397BE57-ACF6-4D44-B00A-431A2A1362D4}"/>
    <cellStyle name="Currency 9 12 7" xfId="30074" xr:uid="{35EF61BD-9052-4EDD-97E3-B2328065587E}"/>
    <cellStyle name="Currency 9 13" xfId="1798" xr:uid="{00000000-0005-0000-0000-00001B340000}"/>
    <cellStyle name="Currency 9 13 2" xfId="9408" xr:uid="{00000000-0005-0000-0000-00001C340000}"/>
    <cellStyle name="Currency 9 13 2 2" xfId="34996" xr:uid="{E6A1F7DD-5E00-4A25-9919-5FE805158238}"/>
    <cellStyle name="Currency 9 13 3" xfId="14866" xr:uid="{00000000-0005-0000-0000-00001D340000}"/>
    <cellStyle name="Currency 9 13 3 2" xfId="37456" xr:uid="{158D200F-E691-45BA-BCAB-7E349EE1B96D}"/>
    <cellStyle name="Currency 9 13 4" xfId="20327" xr:uid="{00000000-0005-0000-0000-00001E340000}"/>
    <cellStyle name="Currency 9 13 4 2" xfId="39916" xr:uid="{311B86CD-C491-4EA3-89E4-A4EFB5B42BBC}"/>
    <cellStyle name="Currency 9 13 5" xfId="25785" xr:uid="{00000000-0005-0000-0000-00001F340000}"/>
    <cellStyle name="Currency 9 13 5 2" xfId="42377" xr:uid="{9EB72A9B-E8D3-403D-997F-F76366A5B5AC}"/>
    <cellStyle name="Currency 9 13 6" xfId="6089" xr:uid="{00000000-0005-0000-0000-000020340000}"/>
    <cellStyle name="Currency 9 13 6 2" xfId="32536" xr:uid="{87D050E3-08F2-47DE-B922-D98631BACAFC}"/>
    <cellStyle name="Currency 9 13 7" xfId="30386" xr:uid="{D54BD824-AB25-4343-A245-E2D46437AD6D}"/>
    <cellStyle name="Currency 9 14" xfId="2539" xr:uid="{00000000-0005-0000-0000-000021340000}"/>
    <cellStyle name="Currency 9 14 2" xfId="10149" xr:uid="{00000000-0005-0000-0000-000022340000}"/>
    <cellStyle name="Currency 9 14 2 2" xfId="35308" xr:uid="{614E5B1B-2794-4C72-9C57-C02CAE3EEE75}"/>
    <cellStyle name="Currency 9 14 3" xfId="15606" xr:uid="{00000000-0005-0000-0000-000023340000}"/>
    <cellStyle name="Currency 9 14 3 2" xfId="37768" xr:uid="{63ED782E-5F59-4DB7-A453-B75F9BCA66E7}"/>
    <cellStyle name="Currency 9 14 4" xfId="21067" xr:uid="{00000000-0005-0000-0000-000024340000}"/>
    <cellStyle name="Currency 9 14 4 2" xfId="40228" xr:uid="{E3DC4DF7-2754-498F-8289-B7E7C1676F16}"/>
    <cellStyle name="Currency 9 14 5" xfId="26525" xr:uid="{00000000-0005-0000-0000-000025340000}"/>
    <cellStyle name="Currency 9 14 5 2" xfId="42689" xr:uid="{3D7AAEB2-4D37-4B02-9F55-5D0F51F3ED8A}"/>
    <cellStyle name="Currency 9 14 6" xfId="6401" xr:uid="{00000000-0005-0000-0000-000026340000}"/>
    <cellStyle name="Currency 9 14 6 2" xfId="32848" xr:uid="{BF934849-182C-4B5B-8AF1-1E4860DFE7C1}"/>
    <cellStyle name="Currency 9 14 7" xfId="30698" xr:uid="{30F791AC-B9F7-4D5C-A0A2-317573E06B20}"/>
    <cellStyle name="Currency 9 15" xfId="3279" xr:uid="{00000000-0005-0000-0000-000027340000}"/>
    <cellStyle name="Currency 9 15 2" xfId="10889" xr:uid="{00000000-0005-0000-0000-000028340000}"/>
    <cellStyle name="Currency 9 15 2 2" xfId="35620" xr:uid="{C866EC4D-093B-4E83-8C07-1BF2039E31D8}"/>
    <cellStyle name="Currency 9 15 3" xfId="16346" xr:uid="{00000000-0005-0000-0000-000029340000}"/>
    <cellStyle name="Currency 9 15 3 2" xfId="38080" xr:uid="{8AC75321-7620-47C7-B6E5-B4C26CCCC296}"/>
    <cellStyle name="Currency 9 15 4" xfId="21807" xr:uid="{00000000-0005-0000-0000-00002A340000}"/>
    <cellStyle name="Currency 9 15 4 2" xfId="40540" xr:uid="{30BEB6CE-3347-48C5-85E6-A45E82390BEE}"/>
    <cellStyle name="Currency 9 15 5" xfId="27265" xr:uid="{00000000-0005-0000-0000-00002B340000}"/>
    <cellStyle name="Currency 9 15 5 2" xfId="43001" xr:uid="{176B4808-DF09-40D9-A241-8233260B6715}"/>
    <cellStyle name="Currency 9 15 6" xfId="6713" xr:uid="{00000000-0005-0000-0000-00002C340000}"/>
    <cellStyle name="Currency 9 15 6 2" xfId="33160" xr:uid="{F9328274-7AC1-4255-9E31-C89F2FED3D73}"/>
    <cellStyle name="Currency 9 15 7" xfId="31010" xr:uid="{8C442073-F6F6-443B-B41E-08FDF43AE130}"/>
    <cellStyle name="Currency 9 16" xfId="4021" xr:uid="{00000000-0005-0000-0000-00002D340000}"/>
    <cellStyle name="Currency 9 16 2" xfId="11630" xr:uid="{00000000-0005-0000-0000-00002E340000}"/>
    <cellStyle name="Currency 9 16 2 2" xfId="35932" xr:uid="{AC22C927-2A9B-471A-83A4-D4CF8DFC27D9}"/>
    <cellStyle name="Currency 9 16 3" xfId="17087" xr:uid="{00000000-0005-0000-0000-00002F340000}"/>
    <cellStyle name="Currency 9 16 3 2" xfId="38392" xr:uid="{7D47003C-D5E4-4707-87E8-08273D728C94}"/>
    <cellStyle name="Currency 9 16 4" xfId="22548" xr:uid="{00000000-0005-0000-0000-000030340000}"/>
    <cellStyle name="Currency 9 16 4 2" xfId="40852" xr:uid="{9ECC6622-45D5-4DB0-AE17-E9FB7A9368CB}"/>
    <cellStyle name="Currency 9 16 5" xfId="28006" xr:uid="{00000000-0005-0000-0000-000031340000}"/>
    <cellStyle name="Currency 9 16 5 2" xfId="43313" xr:uid="{8F15FED8-2817-4DDE-99E3-E5C51582B70C}"/>
    <cellStyle name="Currency 9 16 6" xfId="7025" xr:uid="{00000000-0005-0000-0000-000032340000}"/>
    <cellStyle name="Currency 9 16 6 2" xfId="33472" xr:uid="{2DAA2296-E5B0-471C-8C9F-3A03FC801159}"/>
    <cellStyle name="Currency 9 16 7" xfId="31322" xr:uid="{0AC68230-2024-46F6-BAE4-1ABA02EB19EF}"/>
    <cellStyle name="Currency 9 17" xfId="4761" xr:uid="{00000000-0005-0000-0000-000033340000}"/>
    <cellStyle name="Currency 9 17 2" xfId="12370" xr:uid="{00000000-0005-0000-0000-000034340000}"/>
    <cellStyle name="Currency 9 17 2 2" xfId="36244" xr:uid="{DCB8E7BA-9650-493A-B9B2-7A1BD6FC54B3}"/>
    <cellStyle name="Currency 9 17 3" xfId="17827" xr:uid="{00000000-0005-0000-0000-000035340000}"/>
    <cellStyle name="Currency 9 17 3 2" xfId="38704" xr:uid="{C7146FF0-7EBD-45EC-B8D3-CEDE8C288B78}"/>
    <cellStyle name="Currency 9 17 4" xfId="23288" xr:uid="{00000000-0005-0000-0000-000036340000}"/>
    <cellStyle name="Currency 9 17 4 2" xfId="41164" xr:uid="{E12A26C6-061F-4455-A58B-BA369E456C0A}"/>
    <cellStyle name="Currency 9 17 5" xfId="28746" xr:uid="{00000000-0005-0000-0000-000037340000}"/>
    <cellStyle name="Currency 9 17 5 2" xfId="43625" xr:uid="{040750C7-D053-464E-94F3-0846EF78911D}"/>
    <cellStyle name="Currency 9 17 6" xfId="7337" xr:uid="{00000000-0005-0000-0000-000038340000}"/>
    <cellStyle name="Currency 9 17 6 2" xfId="33784" xr:uid="{6EF67ABE-687A-481F-B7F2-BC7EE34BAE0A}"/>
    <cellStyle name="Currency 9 17 7" xfId="31634" xr:uid="{B50BE07C-E825-42CC-B4C0-D74898B08530}"/>
    <cellStyle name="Currency 9 18" xfId="778" xr:uid="{00000000-0005-0000-0000-000039340000}"/>
    <cellStyle name="Currency 9 18 2" xfId="13848" xr:uid="{00000000-0005-0000-0000-00003A340000}"/>
    <cellStyle name="Currency 9 18 2 2" xfId="36868" xr:uid="{7730FE75-C023-41EF-BA02-EEE4A920C7BA}"/>
    <cellStyle name="Currency 9 18 3" xfId="19309" xr:uid="{00000000-0005-0000-0000-00003B340000}"/>
    <cellStyle name="Currency 9 18 3 2" xfId="39328" xr:uid="{E6D11254-FE9F-4070-86AA-0E5EB5FCF378}"/>
    <cellStyle name="Currency 9 18 4" xfId="24767" xr:uid="{00000000-0005-0000-0000-00003C340000}"/>
    <cellStyle name="Currency 9 18 4 2" xfId="41789" xr:uid="{BDDC6B86-E740-460C-8407-AC1EF5109C2D}"/>
    <cellStyle name="Currency 9 18 5" xfId="8390" xr:uid="{00000000-0005-0000-0000-00003D340000}"/>
    <cellStyle name="Currency 9 18 5 2" xfId="34408" xr:uid="{038C5050-2F4E-4EB3-BCDD-4E74F1511B06}"/>
    <cellStyle name="Currency 9 18 6" xfId="29798" xr:uid="{B7D3F39F-8872-4F65-8FCC-F3442CC111BD}"/>
    <cellStyle name="Currency 9 19" xfId="7651" xr:uid="{00000000-0005-0000-0000-00003E340000}"/>
    <cellStyle name="Currency 9 19 2" xfId="34096" xr:uid="{BA1E43F2-38F0-46C4-9A78-C1401E476E2D}"/>
    <cellStyle name="Currency 9 2" xfId="85" xr:uid="{00000000-0005-0000-0000-00003F340000}"/>
    <cellStyle name="Currency 9 2 10" xfId="1107" xr:uid="{00000000-0005-0000-0000-000040340000}"/>
    <cellStyle name="Currency 9 2 10 2" xfId="8719" xr:uid="{00000000-0005-0000-0000-000041340000}"/>
    <cellStyle name="Currency 9 2 10 2 2" xfId="34708" xr:uid="{001448A4-4057-4139-B540-4B65107DDD8D}"/>
    <cellStyle name="Currency 9 2 10 3" xfId="14177" xr:uid="{00000000-0005-0000-0000-000042340000}"/>
    <cellStyle name="Currency 9 2 10 3 2" xfId="37168" xr:uid="{49F4020D-FB63-413B-9E72-116C661383B5}"/>
    <cellStyle name="Currency 9 2 10 4" xfId="19638" xr:uid="{00000000-0005-0000-0000-000043340000}"/>
    <cellStyle name="Currency 9 2 10 4 2" xfId="39628" xr:uid="{F04B4723-34D7-46D7-9A40-F5BEC4C89695}"/>
    <cellStyle name="Currency 9 2 10 5" xfId="25096" xr:uid="{00000000-0005-0000-0000-000044340000}"/>
    <cellStyle name="Currency 9 2 10 5 2" xfId="42089" xr:uid="{18794BF2-D6F7-4BD5-912B-4D80934F50C7}"/>
    <cellStyle name="Currency 9 2 10 6" xfId="5801" xr:uid="{00000000-0005-0000-0000-000045340000}"/>
    <cellStyle name="Currency 9 2 10 6 2" xfId="32248" xr:uid="{15903682-09E5-477A-B55C-D747E4300E20}"/>
    <cellStyle name="Currency 9 2 10 7" xfId="30098" xr:uid="{6726B256-CFCE-4AAE-9FF5-16C657B3F15F}"/>
    <cellStyle name="Currency 9 2 11" xfId="1849" xr:uid="{00000000-0005-0000-0000-000046340000}"/>
    <cellStyle name="Currency 9 2 11 2" xfId="9459" xr:uid="{00000000-0005-0000-0000-000047340000}"/>
    <cellStyle name="Currency 9 2 11 2 2" xfId="35020" xr:uid="{C8821032-49DA-4407-8191-493B2EC41619}"/>
    <cellStyle name="Currency 9 2 11 3" xfId="14917" xr:uid="{00000000-0005-0000-0000-000048340000}"/>
    <cellStyle name="Currency 9 2 11 3 2" xfId="37480" xr:uid="{26D745FC-FE12-4F97-AC41-64694A9ACB41}"/>
    <cellStyle name="Currency 9 2 11 4" xfId="20378" xr:uid="{00000000-0005-0000-0000-000049340000}"/>
    <cellStyle name="Currency 9 2 11 4 2" xfId="39940" xr:uid="{54D9BA8D-6225-481F-9AFF-9BBF47A0DE23}"/>
    <cellStyle name="Currency 9 2 11 5" xfId="25836" xr:uid="{00000000-0005-0000-0000-00004A340000}"/>
    <cellStyle name="Currency 9 2 11 5 2" xfId="42401" xr:uid="{48410255-2497-4553-9F0E-4B2E30174014}"/>
    <cellStyle name="Currency 9 2 11 6" xfId="6113" xr:uid="{00000000-0005-0000-0000-00004B340000}"/>
    <cellStyle name="Currency 9 2 11 6 2" xfId="32560" xr:uid="{46F57583-55E8-4329-A15B-13B3866A5F17}"/>
    <cellStyle name="Currency 9 2 11 7" xfId="30410" xr:uid="{6F7F89A3-A012-4AED-A8A4-96F5B5635296}"/>
    <cellStyle name="Currency 9 2 12" xfId="2590" xr:uid="{00000000-0005-0000-0000-00004C340000}"/>
    <cellStyle name="Currency 9 2 12 2" xfId="10200" xr:uid="{00000000-0005-0000-0000-00004D340000}"/>
    <cellStyle name="Currency 9 2 12 2 2" xfId="35332" xr:uid="{7B1AAA60-FC90-4AF5-913C-1D9E45EE6C6B}"/>
    <cellStyle name="Currency 9 2 12 3" xfId="15657" xr:uid="{00000000-0005-0000-0000-00004E340000}"/>
    <cellStyle name="Currency 9 2 12 3 2" xfId="37792" xr:uid="{76661317-CC60-4110-9639-50ABE81BEB38}"/>
    <cellStyle name="Currency 9 2 12 4" xfId="21118" xr:uid="{00000000-0005-0000-0000-00004F340000}"/>
    <cellStyle name="Currency 9 2 12 4 2" xfId="40252" xr:uid="{828EF659-8898-445A-AA5C-4791225935E9}"/>
    <cellStyle name="Currency 9 2 12 5" xfId="26576" xr:uid="{00000000-0005-0000-0000-000050340000}"/>
    <cellStyle name="Currency 9 2 12 5 2" xfId="42713" xr:uid="{D09DCD07-CED9-40B5-A887-FF4CC33959BA}"/>
    <cellStyle name="Currency 9 2 12 6" xfId="6425" xr:uid="{00000000-0005-0000-0000-000051340000}"/>
    <cellStyle name="Currency 9 2 12 6 2" xfId="32872" xr:uid="{21AE3DAB-09A4-4EA2-9266-0D7453C3DB38}"/>
    <cellStyle name="Currency 9 2 12 7" xfId="30722" xr:uid="{03947D40-7CA8-4C74-B36F-3C4331C17887}"/>
    <cellStyle name="Currency 9 2 13" xfId="3330" xr:uid="{00000000-0005-0000-0000-000052340000}"/>
    <cellStyle name="Currency 9 2 13 2" xfId="10940" xr:uid="{00000000-0005-0000-0000-000053340000}"/>
    <cellStyle name="Currency 9 2 13 2 2" xfId="35644" xr:uid="{5DB132A9-68D1-44B8-8A6C-9507955514C3}"/>
    <cellStyle name="Currency 9 2 13 3" xfId="16397" xr:uid="{00000000-0005-0000-0000-000054340000}"/>
    <cellStyle name="Currency 9 2 13 3 2" xfId="38104" xr:uid="{D1284919-76C1-4867-916D-ED7BD4AD28DF}"/>
    <cellStyle name="Currency 9 2 13 4" xfId="21858" xr:uid="{00000000-0005-0000-0000-000055340000}"/>
    <cellStyle name="Currency 9 2 13 4 2" xfId="40564" xr:uid="{B64C5BEC-1784-4BD2-8552-4B6DF5D0C270}"/>
    <cellStyle name="Currency 9 2 13 5" xfId="27316" xr:uid="{00000000-0005-0000-0000-000056340000}"/>
    <cellStyle name="Currency 9 2 13 5 2" xfId="43025" xr:uid="{74AFB2E0-1428-4ED6-B9D5-BD10C7EEF052}"/>
    <cellStyle name="Currency 9 2 13 6" xfId="6737" xr:uid="{00000000-0005-0000-0000-000057340000}"/>
    <cellStyle name="Currency 9 2 13 6 2" xfId="33184" xr:uid="{F8CBF26C-4001-4C15-93B1-F8225515A814}"/>
    <cellStyle name="Currency 9 2 13 7" xfId="31034" xr:uid="{24C89F25-DBF0-4FEF-9637-C12D6116A84D}"/>
    <cellStyle name="Currency 9 2 14" xfId="4072" xr:uid="{00000000-0005-0000-0000-000058340000}"/>
    <cellStyle name="Currency 9 2 14 2" xfId="11681" xr:uid="{00000000-0005-0000-0000-000059340000}"/>
    <cellStyle name="Currency 9 2 14 2 2" xfId="35956" xr:uid="{1CDD8A69-A999-43EF-BF40-FDA26281D989}"/>
    <cellStyle name="Currency 9 2 14 3" xfId="17138" xr:uid="{00000000-0005-0000-0000-00005A340000}"/>
    <cellStyle name="Currency 9 2 14 3 2" xfId="38416" xr:uid="{00415741-EC16-4ECE-A852-1C22B3A80E8E}"/>
    <cellStyle name="Currency 9 2 14 4" xfId="22599" xr:uid="{00000000-0005-0000-0000-00005B340000}"/>
    <cellStyle name="Currency 9 2 14 4 2" xfId="40876" xr:uid="{E4CC4B2A-E910-472D-B64D-267E8AAF7655}"/>
    <cellStyle name="Currency 9 2 14 5" xfId="28057" xr:uid="{00000000-0005-0000-0000-00005C340000}"/>
    <cellStyle name="Currency 9 2 14 5 2" xfId="43337" xr:uid="{339284DB-B4A5-456A-BF61-FEA41320C504}"/>
    <cellStyle name="Currency 9 2 14 6" xfId="7049" xr:uid="{00000000-0005-0000-0000-00005D340000}"/>
    <cellStyle name="Currency 9 2 14 6 2" xfId="33496" xr:uid="{EA4004CF-1157-44C5-8DEF-1EAA35216D01}"/>
    <cellStyle name="Currency 9 2 14 7" xfId="31346" xr:uid="{8FA8F8BF-AC29-476A-A6E5-EE2DB5798AE6}"/>
    <cellStyle name="Currency 9 2 15" xfId="4812" xr:uid="{00000000-0005-0000-0000-00005E340000}"/>
    <cellStyle name="Currency 9 2 15 2" xfId="12421" xr:uid="{00000000-0005-0000-0000-00005F340000}"/>
    <cellStyle name="Currency 9 2 15 2 2" xfId="36268" xr:uid="{48A99C7B-F6C9-4EC4-9E43-46D2E78D9E2C}"/>
    <cellStyle name="Currency 9 2 15 3" xfId="17878" xr:uid="{00000000-0005-0000-0000-000060340000}"/>
    <cellStyle name="Currency 9 2 15 3 2" xfId="38728" xr:uid="{1C63E6C2-72ED-44EE-8659-B55EEFD60C44}"/>
    <cellStyle name="Currency 9 2 15 4" xfId="23339" xr:uid="{00000000-0005-0000-0000-000061340000}"/>
    <cellStyle name="Currency 9 2 15 4 2" xfId="41188" xr:uid="{99370314-9EF5-43CC-BA75-D689B085803A}"/>
    <cellStyle name="Currency 9 2 15 5" xfId="28797" xr:uid="{00000000-0005-0000-0000-000062340000}"/>
    <cellStyle name="Currency 9 2 15 5 2" xfId="43649" xr:uid="{92162A4F-CFBD-4BC4-A99E-7150D131DEBF}"/>
    <cellStyle name="Currency 9 2 15 6" xfId="7361" xr:uid="{00000000-0005-0000-0000-000063340000}"/>
    <cellStyle name="Currency 9 2 15 6 2" xfId="33808" xr:uid="{4619DD8A-803A-414F-B4B5-654B80C35585}"/>
    <cellStyle name="Currency 9 2 15 7" xfId="31658" xr:uid="{E8FAFFE4-1A34-46F0-B0B1-BCAD85D3D598}"/>
    <cellStyle name="Currency 9 2 16" xfId="790" xr:uid="{00000000-0005-0000-0000-000064340000}"/>
    <cellStyle name="Currency 9 2 16 2" xfId="13860" xr:uid="{00000000-0005-0000-0000-000065340000}"/>
    <cellStyle name="Currency 9 2 16 2 2" xfId="36880" xr:uid="{F3DF05B1-2E69-4124-B738-FF395BB0B56A}"/>
    <cellStyle name="Currency 9 2 16 3" xfId="19321" xr:uid="{00000000-0005-0000-0000-000066340000}"/>
    <cellStyle name="Currency 9 2 16 3 2" xfId="39340" xr:uid="{07EDB03C-6BF5-449D-8F54-42FC00DE4A24}"/>
    <cellStyle name="Currency 9 2 16 4" xfId="24779" xr:uid="{00000000-0005-0000-0000-000067340000}"/>
    <cellStyle name="Currency 9 2 16 4 2" xfId="41801" xr:uid="{3FD7B6D8-1DEB-4207-AD36-06B204E60CEC}"/>
    <cellStyle name="Currency 9 2 16 5" xfId="8402" xr:uid="{00000000-0005-0000-0000-000068340000}"/>
    <cellStyle name="Currency 9 2 16 5 2" xfId="34420" xr:uid="{17551552-F75B-4558-90F1-DB9D3E9FF6B9}"/>
    <cellStyle name="Currency 9 2 16 6" xfId="29810" xr:uid="{4C05233D-08C4-4E0B-87D4-78EDD8FFEAB3}"/>
    <cellStyle name="Currency 9 2 17" xfId="7702" xr:uid="{00000000-0005-0000-0000-000069340000}"/>
    <cellStyle name="Currency 9 2 17 2" xfId="34120" xr:uid="{750CE83E-27DF-4C31-8519-D31513E414FC}"/>
    <cellStyle name="Currency 9 2 18" xfId="13161" xr:uid="{00000000-0005-0000-0000-00006A340000}"/>
    <cellStyle name="Currency 9 2 18 2" xfId="36580" xr:uid="{D9ABC85E-AA23-4171-A749-83871F158EF9}"/>
    <cellStyle name="Currency 9 2 19" xfId="18621" xr:uid="{00000000-0005-0000-0000-00006B340000}"/>
    <cellStyle name="Currency 9 2 19 2" xfId="39040" xr:uid="{1CF1717B-9636-4FD3-BA0B-01F9E728F549}"/>
    <cellStyle name="Currency 9 2 2" xfId="202" xr:uid="{00000000-0005-0000-0000-00006C340000}"/>
    <cellStyle name="Currency 9 2 2 10" xfId="13274" xr:uid="{00000000-0005-0000-0000-00006D340000}"/>
    <cellStyle name="Currency 9 2 2 10 2" xfId="36640" xr:uid="{6329D428-C438-4CEB-BCED-6D1B76FE0A7C}"/>
    <cellStyle name="Currency 9 2 2 11" xfId="18734" xr:uid="{00000000-0005-0000-0000-00006E340000}"/>
    <cellStyle name="Currency 9 2 2 11 2" xfId="39100" xr:uid="{CAA29BD8-3F24-42D5-ACF4-CBF060EFEA47}"/>
    <cellStyle name="Currency 9 2 2 12" xfId="24193" xr:uid="{00000000-0005-0000-0000-00006F340000}"/>
    <cellStyle name="Currency 9 2 2 12 2" xfId="41561" xr:uid="{D1865417-CB3D-40D7-8D8F-DD131C2643F5}"/>
    <cellStyle name="Currency 9 2 2 13" xfId="5549" xr:uid="{00000000-0005-0000-0000-000070340000}"/>
    <cellStyle name="Currency 9 2 2 13 2" xfId="31996" xr:uid="{005F7637-1EE6-47C1-A862-0F2E8635937F}"/>
    <cellStyle name="Currency 9 2 2 14" xfId="29570" xr:uid="{0D03959F-9EF6-4155-8381-190DC01FFCBF}"/>
    <cellStyle name="Currency 9 2 2 2" xfId="1222" xr:uid="{00000000-0005-0000-0000-000071340000}"/>
    <cellStyle name="Currency 9 2 2 2 2" xfId="8832" xr:uid="{00000000-0005-0000-0000-000072340000}"/>
    <cellStyle name="Currency 9 2 2 2 2 2" xfId="34768" xr:uid="{F4A4EB2A-A6E1-4F0F-B6C3-4FCD6A97BDC9}"/>
    <cellStyle name="Currency 9 2 2 2 3" xfId="14290" xr:uid="{00000000-0005-0000-0000-000073340000}"/>
    <cellStyle name="Currency 9 2 2 2 3 2" xfId="37228" xr:uid="{9FCDD18C-F7D0-40D6-A824-3BF28681A44D}"/>
    <cellStyle name="Currency 9 2 2 2 4" xfId="19751" xr:uid="{00000000-0005-0000-0000-000074340000}"/>
    <cellStyle name="Currency 9 2 2 2 4 2" xfId="39688" xr:uid="{89853888-5E9D-4CE9-8624-FE98EE341CB8}"/>
    <cellStyle name="Currency 9 2 2 2 5" xfId="25209" xr:uid="{00000000-0005-0000-0000-000075340000}"/>
    <cellStyle name="Currency 9 2 2 2 5 2" xfId="42149" xr:uid="{EE52CEB7-039D-4AD9-8BA2-F42460090E7B}"/>
    <cellStyle name="Currency 9 2 2 2 6" xfId="5861" xr:uid="{00000000-0005-0000-0000-000076340000}"/>
    <cellStyle name="Currency 9 2 2 2 6 2" xfId="32308" xr:uid="{15509D05-6437-4ED9-9780-E2CAEFCD7967}"/>
    <cellStyle name="Currency 9 2 2 2 7" xfId="30158" xr:uid="{1963E18C-0804-413F-ABC9-F2EA6ED1638B}"/>
    <cellStyle name="Currency 9 2 2 3" xfId="1963" xr:uid="{00000000-0005-0000-0000-000077340000}"/>
    <cellStyle name="Currency 9 2 2 3 2" xfId="9573" xr:uid="{00000000-0005-0000-0000-000078340000}"/>
    <cellStyle name="Currency 9 2 2 3 2 2" xfId="35080" xr:uid="{06A3BCEA-AD1F-4AA4-83C2-3F2155A02AB0}"/>
    <cellStyle name="Currency 9 2 2 3 3" xfId="15030" xr:uid="{00000000-0005-0000-0000-000079340000}"/>
    <cellStyle name="Currency 9 2 2 3 3 2" xfId="37540" xr:uid="{CFB552C0-6FCF-4E3D-B601-8773DEB32D78}"/>
    <cellStyle name="Currency 9 2 2 3 4" xfId="20491" xr:uid="{00000000-0005-0000-0000-00007A340000}"/>
    <cellStyle name="Currency 9 2 2 3 4 2" xfId="40000" xr:uid="{D76692D2-28B2-4120-BBE4-A6F958F98561}"/>
    <cellStyle name="Currency 9 2 2 3 5" xfId="25949" xr:uid="{00000000-0005-0000-0000-00007B340000}"/>
    <cellStyle name="Currency 9 2 2 3 5 2" xfId="42461" xr:uid="{020DD0C1-A1CB-4725-B7C6-428CC43CBC1A}"/>
    <cellStyle name="Currency 9 2 2 3 6" xfId="6173" xr:uid="{00000000-0005-0000-0000-00007C340000}"/>
    <cellStyle name="Currency 9 2 2 3 6 2" xfId="32620" xr:uid="{990FB772-1068-4BA8-BE07-6B6E105F25F4}"/>
    <cellStyle name="Currency 9 2 2 3 7" xfId="30470" xr:uid="{DCDBDC1D-6684-40F1-9D02-72F5084CA0F1}"/>
    <cellStyle name="Currency 9 2 2 4" xfId="2703" xr:uid="{00000000-0005-0000-0000-00007D340000}"/>
    <cellStyle name="Currency 9 2 2 4 2" xfId="10313" xr:uid="{00000000-0005-0000-0000-00007E340000}"/>
    <cellStyle name="Currency 9 2 2 4 2 2" xfId="35392" xr:uid="{353CDE52-E3B7-4FA2-8E61-1CF28E604557}"/>
    <cellStyle name="Currency 9 2 2 4 3" xfId="15770" xr:uid="{00000000-0005-0000-0000-00007F340000}"/>
    <cellStyle name="Currency 9 2 2 4 3 2" xfId="37852" xr:uid="{17FAE92A-FE38-44CB-AD4C-9323A423B757}"/>
    <cellStyle name="Currency 9 2 2 4 4" xfId="21231" xr:uid="{00000000-0005-0000-0000-000080340000}"/>
    <cellStyle name="Currency 9 2 2 4 4 2" xfId="40312" xr:uid="{E67BB532-8324-4EE1-9F80-622E1EB55E48}"/>
    <cellStyle name="Currency 9 2 2 4 5" xfId="26689" xr:uid="{00000000-0005-0000-0000-000081340000}"/>
    <cellStyle name="Currency 9 2 2 4 5 2" xfId="42773" xr:uid="{B6AA1BE0-53A6-490D-A14A-5D9C450A8738}"/>
    <cellStyle name="Currency 9 2 2 4 6" xfId="6485" xr:uid="{00000000-0005-0000-0000-000082340000}"/>
    <cellStyle name="Currency 9 2 2 4 6 2" xfId="32932" xr:uid="{1F3F949F-7225-44C1-B7C3-BFF0341D2445}"/>
    <cellStyle name="Currency 9 2 2 4 7" xfId="30782" xr:uid="{F15A1CE9-0539-4E0E-85E6-8CFB2892536B}"/>
    <cellStyle name="Currency 9 2 2 5" xfId="3444" xr:uid="{00000000-0005-0000-0000-000083340000}"/>
    <cellStyle name="Currency 9 2 2 5 2" xfId="11053" xr:uid="{00000000-0005-0000-0000-000084340000}"/>
    <cellStyle name="Currency 9 2 2 5 2 2" xfId="35704" xr:uid="{25653013-7E19-479D-8BF2-6EEEB55B7765}"/>
    <cellStyle name="Currency 9 2 2 5 3" xfId="16510" xr:uid="{00000000-0005-0000-0000-000085340000}"/>
    <cellStyle name="Currency 9 2 2 5 3 2" xfId="38164" xr:uid="{FAF02017-0C20-4CB9-862E-C2CD27ECEF99}"/>
    <cellStyle name="Currency 9 2 2 5 4" xfId="21971" xr:uid="{00000000-0005-0000-0000-000086340000}"/>
    <cellStyle name="Currency 9 2 2 5 4 2" xfId="40624" xr:uid="{497B178B-1F7A-43B3-8CBF-73194E7DC484}"/>
    <cellStyle name="Currency 9 2 2 5 5" xfId="27429" xr:uid="{00000000-0005-0000-0000-000087340000}"/>
    <cellStyle name="Currency 9 2 2 5 5 2" xfId="43085" xr:uid="{422C0346-3A69-4C6B-B0FC-B4B5193606C3}"/>
    <cellStyle name="Currency 9 2 2 5 6" xfId="6797" xr:uid="{00000000-0005-0000-0000-000088340000}"/>
    <cellStyle name="Currency 9 2 2 5 6 2" xfId="33244" xr:uid="{37D571EF-D50E-474B-8440-00B29C771124}"/>
    <cellStyle name="Currency 9 2 2 5 7" xfId="31094" xr:uid="{C447C007-5D50-4CAD-9751-381136917FB6}"/>
    <cellStyle name="Currency 9 2 2 6" xfId="4185" xr:uid="{00000000-0005-0000-0000-000089340000}"/>
    <cellStyle name="Currency 9 2 2 6 2" xfId="11794" xr:uid="{00000000-0005-0000-0000-00008A340000}"/>
    <cellStyle name="Currency 9 2 2 6 2 2" xfId="36016" xr:uid="{5D13C6E6-2DAF-4D8D-9932-EFE4421CA848}"/>
    <cellStyle name="Currency 9 2 2 6 3" xfId="17251" xr:uid="{00000000-0005-0000-0000-00008B340000}"/>
    <cellStyle name="Currency 9 2 2 6 3 2" xfId="38476" xr:uid="{4D91BD61-93C9-47B6-8342-0AD045FEAD34}"/>
    <cellStyle name="Currency 9 2 2 6 4" xfId="22712" xr:uid="{00000000-0005-0000-0000-00008C340000}"/>
    <cellStyle name="Currency 9 2 2 6 4 2" xfId="40936" xr:uid="{BB5A40E4-3639-4A5A-A10B-E442186B0743}"/>
    <cellStyle name="Currency 9 2 2 6 5" xfId="28170" xr:uid="{00000000-0005-0000-0000-00008D340000}"/>
    <cellStyle name="Currency 9 2 2 6 5 2" xfId="43397" xr:uid="{59EF7FC9-1BA2-4B8B-9978-D732482306F0}"/>
    <cellStyle name="Currency 9 2 2 6 6" xfId="7109" xr:uid="{00000000-0005-0000-0000-00008E340000}"/>
    <cellStyle name="Currency 9 2 2 6 6 2" xfId="33556" xr:uid="{8857910F-F450-4782-9F73-FBD102F7B137}"/>
    <cellStyle name="Currency 9 2 2 6 7" xfId="31406" xr:uid="{D86FA144-8254-47CE-AB88-2ABC118DE47C}"/>
    <cellStyle name="Currency 9 2 2 7" xfId="4925" xr:uid="{00000000-0005-0000-0000-00008F340000}"/>
    <cellStyle name="Currency 9 2 2 7 2" xfId="12534" xr:uid="{00000000-0005-0000-0000-000090340000}"/>
    <cellStyle name="Currency 9 2 2 7 2 2" xfId="36328" xr:uid="{12129F01-6C92-4668-B6F6-93EBC9F934F6}"/>
    <cellStyle name="Currency 9 2 2 7 3" xfId="17991" xr:uid="{00000000-0005-0000-0000-000091340000}"/>
    <cellStyle name="Currency 9 2 2 7 3 2" xfId="38788" xr:uid="{0914CDE8-2848-4BC6-B196-13833B12CF62}"/>
    <cellStyle name="Currency 9 2 2 7 4" xfId="23452" xr:uid="{00000000-0005-0000-0000-000092340000}"/>
    <cellStyle name="Currency 9 2 2 7 4 2" xfId="41248" xr:uid="{690FF519-1F95-4758-9EF6-5E166537E969}"/>
    <cellStyle name="Currency 9 2 2 7 5" xfId="28910" xr:uid="{00000000-0005-0000-0000-000093340000}"/>
    <cellStyle name="Currency 9 2 2 7 5 2" xfId="43709" xr:uid="{70671C82-3923-454A-B035-7EE104F850E8}"/>
    <cellStyle name="Currency 9 2 2 7 6" xfId="7421" xr:uid="{00000000-0005-0000-0000-000094340000}"/>
    <cellStyle name="Currency 9 2 2 7 6 2" xfId="33868" xr:uid="{B9F89218-2C76-4C1C-A437-66222B1BB045}"/>
    <cellStyle name="Currency 9 2 2 7 7" xfId="31718" xr:uid="{EFCFCD3D-0655-4229-A014-5F80719CD8A6}"/>
    <cellStyle name="Currency 9 2 2 8" xfId="826" xr:uid="{00000000-0005-0000-0000-000095340000}"/>
    <cellStyle name="Currency 9 2 2 8 2" xfId="13896" xr:uid="{00000000-0005-0000-0000-000096340000}"/>
    <cellStyle name="Currency 9 2 2 8 2 2" xfId="36916" xr:uid="{F3B44DBD-3C2A-4F09-982D-CA0A62483691}"/>
    <cellStyle name="Currency 9 2 2 8 3" xfId="19357" xr:uid="{00000000-0005-0000-0000-000097340000}"/>
    <cellStyle name="Currency 9 2 2 8 3 2" xfId="39376" xr:uid="{91E52BDB-E8AF-4BB8-AB75-AFBD13F52A0E}"/>
    <cellStyle name="Currency 9 2 2 8 4" xfId="24815" xr:uid="{00000000-0005-0000-0000-000098340000}"/>
    <cellStyle name="Currency 9 2 2 8 4 2" xfId="41837" xr:uid="{EF631FCE-AE9D-4EB3-B29F-BE939B36EA99}"/>
    <cellStyle name="Currency 9 2 2 8 5" xfId="8438" xr:uid="{00000000-0005-0000-0000-000099340000}"/>
    <cellStyle name="Currency 9 2 2 8 5 2" xfId="34456" xr:uid="{12D97813-AB82-4F40-90B4-EC2B99A24629}"/>
    <cellStyle name="Currency 9 2 2 8 6" xfId="29846" xr:uid="{114556EB-285F-484C-8F9E-51CCF91A0ABA}"/>
    <cellStyle name="Currency 9 2 2 9" xfId="7815" xr:uid="{00000000-0005-0000-0000-00009A340000}"/>
    <cellStyle name="Currency 9 2 2 9 2" xfId="34180" xr:uid="{9CA14D80-B6D7-45A6-A51E-64EEDD4E7B65}"/>
    <cellStyle name="Currency 9 2 20" xfId="24080" xr:uid="{00000000-0005-0000-0000-00009B340000}"/>
    <cellStyle name="Currency 9 2 20 2" xfId="41501" xr:uid="{D57886F9-429C-4B7C-9FE3-D67850CF6D0A}"/>
    <cellStyle name="Currency 9 2 21" xfId="5513" xr:uid="{00000000-0005-0000-0000-00009C340000}"/>
    <cellStyle name="Currency 9 2 21 2" xfId="31960" xr:uid="{E91FB017-45AE-422F-AD8D-2D18F7368CFB}"/>
    <cellStyle name="Currency 9 2 22" xfId="29510" xr:uid="{E9D9244A-2D7A-4954-BA55-F78E1F04CC41}"/>
    <cellStyle name="Currency 9 2 3" xfId="291" xr:uid="{00000000-0005-0000-0000-00009D340000}"/>
    <cellStyle name="Currency 9 2 3 10" xfId="13363" xr:uid="{00000000-0005-0000-0000-00009E340000}"/>
    <cellStyle name="Currency 9 2 3 10 2" xfId="36676" xr:uid="{FCC460C0-8126-4A49-9EB2-D246F4034E20}"/>
    <cellStyle name="Currency 9 2 3 11" xfId="18823" xr:uid="{00000000-0005-0000-0000-00009F340000}"/>
    <cellStyle name="Currency 9 2 3 11 2" xfId="39136" xr:uid="{88050D45-662B-495B-B8C5-2B7867C48761}"/>
    <cellStyle name="Currency 9 2 3 12" xfId="24282" xr:uid="{00000000-0005-0000-0000-0000A0340000}"/>
    <cellStyle name="Currency 9 2 3 12 2" xfId="41597" xr:uid="{B00F8C71-0A0C-4514-BA25-986C3B3C8F2E}"/>
    <cellStyle name="Currency 9 2 3 13" xfId="5585" xr:uid="{00000000-0005-0000-0000-0000A1340000}"/>
    <cellStyle name="Currency 9 2 3 13 2" xfId="32032" xr:uid="{94D85282-E328-4FA8-AF05-A226E28F13D7}"/>
    <cellStyle name="Currency 9 2 3 14" xfId="29606" xr:uid="{D64C668F-1F17-43E4-86B2-FC9B0B4E632E}"/>
    <cellStyle name="Currency 9 2 3 2" xfId="1311" xr:uid="{00000000-0005-0000-0000-0000A2340000}"/>
    <cellStyle name="Currency 9 2 3 2 2" xfId="8921" xr:uid="{00000000-0005-0000-0000-0000A3340000}"/>
    <cellStyle name="Currency 9 2 3 2 2 2" xfId="34804" xr:uid="{8ABE04CD-3180-46FC-81AA-CE6703A984E0}"/>
    <cellStyle name="Currency 9 2 3 2 3" xfId="14379" xr:uid="{00000000-0005-0000-0000-0000A4340000}"/>
    <cellStyle name="Currency 9 2 3 2 3 2" xfId="37264" xr:uid="{71160702-92E2-4344-ABDE-EC90537A28A3}"/>
    <cellStyle name="Currency 9 2 3 2 4" xfId="19840" xr:uid="{00000000-0005-0000-0000-0000A5340000}"/>
    <cellStyle name="Currency 9 2 3 2 4 2" xfId="39724" xr:uid="{C53AF89B-C832-4C2E-8FB1-E7B5ED4C2585}"/>
    <cellStyle name="Currency 9 2 3 2 5" xfId="25298" xr:uid="{00000000-0005-0000-0000-0000A6340000}"/>
    <cellStyle name="Currency 9 2 3 2 5 2" xfId="42185" xr:uid="{6457F165-7D0B-4B22-B47B-0D10E1415A4A}"/>
    <cellStyle name="Currency 9 2 3 2 6" xfId="5897" xr:uid="{00000000-0005-0000-0000-0000A7340000}"/>
    <cellStyle name="Currency 9 2 3 2 6 2" xfId="32344" xr:uid="{C743B8AC-3152-474B-95D5-EBF60E377009}"/>
    <cellStyle name="Currency 9 2 3 2 7" xfId="30194" xr:uid="{CF081FD2-8430-4CDB-8908-E704762B163A}"/>
    <cellStyle name="Currency 9 2 3 3" xfId="2052" xr:uid="{00000000-0005-0000-0000-0000A8340000}"/>
    <cellStyle name="Currency 9 2 3 3 2" xfId="9662" xr:uid="{00000000-0005-0000-0000-0000A9340000}"/>
    <cellStyle name="Currency 9 2 3 3 2 2" xfId="35116" xr:uid="{FF1238F6-3724-4C08-8647-CA5019EEF142}"/>
    <cellStyle name="Currency 9 2 3 3 3" xfId="15119" xr:uid="{00000000-0005-0000-0000-0000AA340000}"/>
    <cellStyle name="Currency 9 2 3 3 3 2" xfId="37576" xr:uid="{8123A962-4316-487A-ACDC-50D7B630A6E0}"/>
    <cellStyle name="Currency 9 2 3 3 4" xfId="20580" xr:uid="{00000000-0005-0000-0000-0000AB340000}"/>
    <cellStyle name="Currency 9 2 3 3 4 2" xfId="40036" xr:uid="{205BDB72-1B06-4471-91A2-4EB50BFCE515}"/>
    <cellStyle name="Currency 9 2 3 3 5" xfId="26038" xr:uid="{00000000-0005-0000-0000-0000AC340000}"/>
    <cellStyle name="Currency 9 2 3 3 5 2" xfId="42497" xr:uid="{7770A4B8-2561-4749-9CC2-BC3AF5055C21}"/>
    <cellStyle name="Currency 9 2 3 3 6" xfId="6209" xr:uid="{00000000-0005-0000-0000-0000AD340000}"/>
    <cellStyle name="Currency 9 2 3 3 6 2" xfId="32656" xr:uid="{60ED9ED2-2CCC-4B66-BDF7-09AF9B0406C0}"/>
    <cellStyle name="Currency 9 2 3 3 7" xfId="30506" xr:uid="{C1F48A76-423B-4D8A-B18F-481A080B6C8F}"/>
    <cellStyle name="Currency 9 2 3 4" xfId="2792" xr:uid="{00000000-0005-0000-0000-0000AE340000}"/>
    <cellStyle name="Currency 9 2 3 4 2" xfId="10402" xr:uid="{00000000-0005-0000-0000-0000AF340000}"/>
    <cellStyle name="Currency 9 2 3 4 2 2" xfId="35428" xr:uid="{20C1F595-3008-4BDB-BA16-E9DD77BD0670}"/>
    <cellStyle name="Currency 9 2 3 4 3" xfId="15859" xr:uid="{00000000-0005-0000-0000-0000B0340000}"/>
    <cellStyle name="Currency 9 2 3 4 3 2" xfId="37888" xr:uid="{2A1C5983-93ED-46D6-80E6-9BB1CF382365}"/>
    <cellStyle name="Currency 9 2 3 4 4" xfId="21320" xr:uid="{00000000-0005-0000-0000-0000B1340000}"/>
    <cellStyle name="Currency 9 2 3 4 4 2" xfId="40348" xr:uid="{B332117D-00D8-45FE-A08E-7EFF66C5009D}"/>
    <cellStyle name="Currency 9 2 3 4 5" xfId="26778" xr:uid="{00000000-0005-0000-0000-0000B2340000}"/>
    <cellStyle name="Currency 9 2 3 4 5 2" xfId="42809" xr:uid="{950B615A-DB7E-4E50-9505-F58EF295693B}"/>
    <cellStyle name="Currency 9 2 3 4 6" xfId="6521" xr:uid="{00000000-0005-0000-0000-0000B3340000}"/>
    <cellStyle name="Currency 9 2 3 4 6 2" xfId="32968" xr:uid="{C21EB5BA-A659-4360-8ABE-CE07199E32EB}"/>
    <cellStyle name="Currency 9 2 3 4 7" xfId="30818" xr:uid="{BD0BD432-CE59-4EC4-8A1C-65317A99389C}"/>
    <cellStyle name="Currency 9 2 3 5" xfId="3533" xr:uid="{00000000-0005-0000-0000-0000B4340000}"/>
    <cellStyle name="Currency 9 2 3 5 2" xfId="11142" xr:uid="{00000000-0005-0000-0000-0000B5340000}"/>
    <cellStyle name="Currency 9 2 3 5 2 2" xfId="35740" xr:uid="{DECBFAFE-ED0D-4B5E-8B4B-C7DC8EC10E9B}"/>
    <cellStyle name="Currency 9 2 3 5 3" xfId="16599" xr:uid="{00000000-0005-0000-0000-0000B6340000}"/>
    <cellStyle name="Currency 9 2 3 5 3 2" xfId="38200" xr:uid="{07DE8B3B-ECD6-4C24-A2F3-1CA6E02B88FB}"/>
    <cellStyle name="Currency 9 2 3 5 4" xfId="22060" xr:uid="{00000000-0005-0000-0000-0000B7340000}"/>
    <cellStyle name="Currency 9 2 3 5 4 2" xfId="40660" xr:uid="{1631DF6D-FDFA-4793-9418-33600E6F1DC8}"/>
    <cellStyle name="Currency 9 2 3 5 5" xfId="27518" xr:uid="{00000000-0005-0000-0000-0000B8340000}"/>
    <cellStyle name="Currency 9 2 3 5 5 2" xfId="43121" xr:uid="{155EA677-912B-48F7-BB09-539052C0C8EE}"/>
    <cellStyle name="Currency 9 2 3 5 6" xfId="6833" xr:uid="{00000000-0005-0000-0000-0000B9340000}"/>
    <cellStyle name="Currency 9 2 3 5 6 2" xfId="33280" xr:uid="{2C7D0FD1-E12B-4C26-8BA1-8CD0A8F3CE8A}"/>
    <cellStyle name="Currency 9 2 3 5 7" xfId="31130" xr:uid="{E94909B6-036F-45BE-AD14-87976D99A89D}"/>
    <cellStyle name="Currency 9 2 3 6" xfId="4274" xr:uid="{00000000-0005-0000-0000-0000BA340000}"/>
    <cellStyle name="Currency 9 2 3 6 2" xfId="11883" xr:uid="{00000000-0005-0000-0000-0000BB340000}"/>
    <cellStyle name="Currency 9 2 3 6 2 2" xfId="36052" xr:uid="{9267DEA3-1EAD-47E3-BC41-EE7D39979E60}"/>
    <cellStyle name="Currency 9 2 3 6 3" xfId="17340" xr:uid="{00000000-0005-0000-0000-0000BC340000}"/>
    <cellStyle name="Currency 9 2 3 6 3 2" xfId="38512" xr:uid="{5403BF4F-43AA-438E-9B34-B87490E902E9}"/>
    <cellStyle name="Currency 9 2 3 6 4" xfId="22801" xr:uid="{00000000-0005-0000-0000-0000BD340000}"/>
    <cellStyle name="Currency 9 2 3 6 4 2" xfId="40972" xr:uid="{EB782DE2-EA53-4185-9D8A-88259A8B892F}"/>
    <cellStyle name="Currency 9 2 3 6 5" xfId="28259" xr:uid="{00000000-0005-0000-0000-0000BE340000}"/>
    <cellStyle name="Currency 9 2 3 6 5 2" xfId="43433" xr:uid="{088FF0BC-9B10-4990-9299-754AD8B4BCBE}"/>
    <cellStyle name="Currency 9 2 3 6 6" xfId="7145" xr:uid="{00000000-0005-0000-0000-0000BF340000}"/>
    <cellStyle name="Currency 9 2 3 6 6 2" xfId="33592" xr:uid="{E460B348-B695-4455-A6A9-1097390CA92F}"/>
    <cellStyle name="Currency 9 2 3 6 7" xfId="31442" xr:uid="{EF80C4CA-F979-449E-AB45-4C1C43678990}"/>
    <cellStyle name="Currency 9 2 3 7" xfId="5014" xr:uid="{00000000-0005-0000-0000-0000C0340000}"/>
    <cellStyle name="Currency 9 2 3 7 2" xfId="12623" xr:uid="{00000000-0005-0000-0000-0000C1340000}"/>
    <cellStyle name="Currency 9 2 3 7 2 2" xfId="36364" xr:uid="{00EC96BE-28A0-4E75-8493-585D1F7CEB9B}"/>
    <cellStyle name="Currency 9 2 3 7 3" xfId="18080" xr:uid="{00000000-0005-0000-0000-0000C2340000}"/>
    <cellStyle name="Currency 9 2 3 7 3 2" xfId="38824" xr:uid="{74ADD79C-6D87-43C7-AA97-9C5F5AACBB42}"/>
    <cellStyle name="Currency 9 2 3 7 4" xfId="23541" xr:uid="{00000000-0005-0000-0000-0000C3340000}"/>
    <cellStyle name="Currency 9 2 3 7 4 2" xfId="41284" xr:uid="{EBBADE76-A816-4FB1-84AC-0FABC65CCAA6}"/>
    <cellStyle name="Currency 9 2 3 7 5" xfId="28999" xr:uid="{00000000-0005-0000-0000-0000C4340000}"/>
    <cellStyle name="Currency 9 2 3 7 5 2" xfId="43745" xr:uid="{6E6254B2-DAE2-4EAA-A5BC-2B1FB6DE8C6E}"/>
    <cellStyle name="Currency 9 2 3 7 6" xfId="7457" xr:uid="{00000000-0005-0000-0000-0000C5340000}"/>
    <cellStyle name="Currency 9 2 3 7 6 2" xfId="33904" xr:uid="{40E5519E-AB85-4654-BE15-A34443768439}"/>
    <cellStyle name="Currency 9 2 3 7 7" xfId="31754" xr:uid="{9A263289-BDC3-4812-95B3-91A1F58C654D}"/>
    <cellStyle name="Currency 9 2 3 8" xfId="862" xr:uid="{00000000-0005-0000-0000-0000C6340000}"/>
    <cellStyle name="Currency 9 2 3 8 2" xfId="13932" xr:uid="{00000000-0005-0000-0000-0000C7340000}"/>
    <cellStyle name="Currency 9 2 3 8 2 2" xfId="36952" xr:uid="{9DCBC456-5E5B-4CFD-A099-2D1468E80213}"/>
    <cellStyle name="Currency 9 2 3 8 3" xfId="19393" xr:uid="{00000000-0005-0000-0000-0000C8340000}"/>
    <cellStyle name="Currency 9 2 3 8 3 2" xfId="39412" xr:uid="{889DED59-C5FB-4AE1-B0A0-AB960DCC78A2}"/>
    <cellStyle name="Currency 9 2 3 8 4" xfId="24851" xr:uid="{00000000-0005-0000-0000-0000C9340000}"/>
    <cellStyle name="Currency 9 2 3 8 4 2" xfId="41873" xr:uid="{F0F4D6D5-0C0C-484A-A485-5BA0C59993A1}"/>
    <cellStyle name="Currency 9 2 3 8 5" xfId="8474" xr:uid="{00000000-0005-0000-0000-0000CA340000}"/>
    <cellStyle name="Currency 9 2 3 8 5 2" xfId="34492" xr:uid="{2113C91E-7575-4919-A273-82CD4A3C07A2}"/>
    <cellStyle name="Currency 9 2 3 8 6" xfId="29882" xr:uid="{A87EA01F-659F-453E-B829-12F52C599323}"/>
    <cellStyle name="Currency 9 2 3 9" xfId="7904" xr:uid="{00000000-0005-0000-0000-0000CB340000}"/>
    <cellStyle name="Currency 9 2 3 9 2" xfId="34216" xr:uid="{1E2C398D-4A7C-44F8-B5AF-F637C77EAC12}"/>
    <cellStyle name="Currency 9 2 4" xfId="382" xr:uid="{00000000-0005-0000-0000-0000CC340000}"/>
    <cellStyle name="Currency 9 2 4 10" xfId="13453" xr:uid="{00000000-0005-0000-0000-0000CD340000}"/>
    <cellStyle name="Currency 9 2 4 10 2" xfId="36712" xr:uid="{EA989E8B-F7F2-4817-B8C6-BE893ED42307}"/>
    <cellStyle name="Currency 9 2 4 11" xfId="18913" xr:uid="{00000000-0005-0000-0000-0000CE340000}"/>
    <cellStyle name="Currency 9 2 4 11 2" xfId="39172" xr:uid="{90294100-E8F0-4D09-83CA-31C1D1172FB5}"/>
    <cellStyle name="Currency 9 2 4 12" xfId="24372" xr:uid="{00000000-0005-0000-0000-0000CF340000}"/>
    <cellStyle name="Currency 9 2 4 12 2" xfId="41633" xr:uid="{53BD9E98-D480-452B-8C16-512F72F5ED1B}"/>
    <cellStyle name="Currency 9 2 4 13" xfId="5621" xr:uid="{00000000-0005-0000-0000-0000D0340000}"/>
    <cellStyle name="Currency 9 2 4 13 2" xfId="32068" xr:uid="{A4C275E1-2506-4D64-9E33-01D131D984F0}"/>
    <cellStyle name="Currency 9 2 4 14" xfId="29642" xr:uid="{96E22D59-4BF6-4888-9235-456BE6D40614}"/>
    <cellStyle name="Currency 9 2 4 2" xfId="1401" xr:uid="{00000000-0005-0000-0000-0000D1340000}"/>
    <cellStyle name="Currency 9 2 4 2 2" xfId="9011" xr:uid="{00000000-0005-0000-0000-0000D2340000}"/>
    <cellStyle name="Currency 9 2 4 2 2 2" xfId="34840" xr:uid="{05B73539-CBCA-46D7-AB2A-3963697340A4}"/>
    <cellStyle name="Currency 9 2 4 2 3" xfId="14469" xr:uid="{00000000-0005-0000-0000-0000D3340000}"/>
    <cellStyle name="Currency 9 2 4 2 3 2" xfId="37300" xr:uid="{A2710E38-3667-4297-9EAB-A263E70546C0}"/>
    <cellStyle name="Currency 9 2 4 2 4" xfId="19930" xr:uid="{00000000-0005-0000-0000-0000D4340000}"/>
    <cellStyle name="Currency 9 2 4 2 4 2" xfId="39760" xr:uid="{1C42A8F8-B1FF-45C7-AE17-43466E5A641E}"/>
    <cellStyle name="Currency 9 2 4 2 5" xfId="25388" xr:uid="{00000000-0005-0000-0000-0000D5340000}"/>
    <cellStyle name="Currency 9 2 4 2 5 2" xfId="42221" xr:uid="{1791B27D-95D2-4E79-85CB-3AC9107B7BDD}"/>
    <cellStyle name="Currency 9 2 4 2 6" xfId="5933" xr:uid="{00000000-0005-0000-0000-0000D6340000}"/>
    <cellStyle name="Currency 9 2 4 2 6 2" xfId="32380" xr:uid="{D1CFE5EF-0840-4A2A-B883-04DD2BE6CB2C}"/>
    <cellStyle name="Currency 9 2 4 2 7" xfId="30230" xr:uid="{EE3F52EA-A6D1-4F82-9C13-93AE6C4A1664}"/>
    <cellStyle name="Currency 9 2 4 3" xfId="2142" xr:uid="{00000000-0005-0000-0000-0000D7340000}"/>
    <cellStyle name="Currency 9 2 4 3 2" xfId="9752" xr:uid="{00000000-0005-0000-0000-0000D8340000}"/>
    <cellStyle name="Currency 9 2 4 3 2 2" xfId="35152" xr:uid="{6951A039-693B-4EC9-AB46-2915F7C43E45}"/>
    <cellStyle name="Currency 9 2 4 3 3" xfId="15209" xr:uid="{00000000-0005-0000-0000-0000D9340000}"/>
    <cellStyle name="Currency 9 2 4 3 3 2" xfId="37612" xr:uid="{6231F7AD-D79D-48AD-A833-CEA4C960F3A6}"/>
    <cellStyle name="Currency 9 2 4 3 4" xfId="20670" xr:uid="{00000000-0005-0000-0000-0000DA340000}"/>
    <cellStyle name="Currency 9 2 4 3 4 2" xfId="40072" xr:uid="{2B2BC9E4-44A2-42A8-A7B9-EB828732F5F5}"/>
    <cellStyle name="Currency 9 2 4 3 5" xfId="26128" xr:uid="{00000000-0005-0000-0000-0000DB340000}"/>
    <cellStyle name="Currency 9 2 4 3 5 2" xfId="42533" xr:uid="{B498277A-B608-49D8-B99C-FD8E7B627B9C}"/>
    <cellStyle name="Currency 9 2 4 3 6" xfId="6245" xr:uid="{00000000-0005-0000-0000-0000DC340000}"/>
    <cellStyle name="Currency 9 2 4 3 6 2" xfId="32692" xr:uid="{15B6F3F8-1712-4561-9402-A82D49F80570}"/>
    <cellStyle name="Currency 9 2 4 3 7" xfId="30542" xr:uid="{B5E7A4F3-4E56-437F-ABC2-9DAC2C9DEE6B}"/>
    <cellStyle name="Currency 9 2 4 4" xfId="2882" xr:uid="{00000000-0005-0000-0000-0000DD340000}"/>
    <cellStyle name="Currency 9 2 4 4 2" xfId="10492" xr:uid="{00000000-0005-0000-0000-0000DE340000}"/>
    <cellStyle name="Currency 9 2 4 4 2 2" xfId="35464" xr:uid="{FC1B8476-0835-4061-A1AA-29B069F6BAE7}"/>
    <cellStyle name="Currency 9 2 4 4 3" xfId="15949" xr:uid="{00000000-0005-0000-0000-0000DF340000}"/>
    <cellStyle name="Currency 9 2 4 4 3 2" xfId="37924" xr:uid="{B97B2AA7-C227-418B-AF10-BE40F7C95F3B}"/>
    <cellStyle name="Currency 9 2 4 4 4" xfId="21410" xr:uid="{00000000-0005-0000-0000-0000E0340000}"/>
    <cellStyle name="Currency 9 2 4 4 4 2" xfId="40384" xr:uid="{D044B7AA-1746-4032-95AE-B1FB29AD184B}"/>
    <cellStyle name="Currency 9 2 4 4 5" xfId="26868" xr:uid="{00000000-0005-0000-0000-0000E1340000}"/>
    <cellStyle name="Currency 9 2 4 4 5 2" xfId="42845" xr:uid="{E576AECD-747D-4E90-851B-3FC4BFD0451B}"/>
    <cellStyle name="Currency 9 2 4 4 6" xfId="6557" xr:uid="{00000000-0005-0000-0000-0000E2340000}"/>
    <cellStyle name="Currency 9 2 4 4 6 2" xfId="33004" xr:uid="{98576CBF-A8C1-4F78-AA03-69052AEB3023}"/>
    <cellStyle name="Currency 9 2 4 4 7" xfId="30854" xr:uid="{6180E321-DED9-435D-94CB-AF1E086EF13B}"/>
    <cellStyle name="Currency 9 2 4 5" xfId="3623" xr:uid="{00000000-0005-0000-0000-0000E3340000}"/>
    <cellStyle name="Currency 9 2 4 5 2" xfId="11232" xr:uid="{00000000-0005-0000-0000-0000E4340000}"/>
    <cellStyle name="Currency 9 2 4 5 2 2" xfId="35776" xr:uid="{77B0770A-8BA8-468B-9F11-B63C48B65373}"/>
    <cellStyle name="Currency 9 2 4 5 3" xfId="16689" xr:uid="{00000000-0005-0000-0000-0000E5340000}"/>
    <cellStyle name="Currency 9 2 4 5 3 2" xfId="38236" xr:uid="{C9242806-C4E0-42CC-A58C-52A55DD59FF0}"/>
    <cellStyle name="Currency 9 2 4 5 4" xfId="22150" xr:uid="{00000000-0005-0000-0000-0000E6340000}"/>
    <cellStyle name="Currency 9 2 4 5 4 2" xfId="40696" xr:uid="{29EAC412-1362-4350-B05B-4B6480DBD5A5}"/>
    <cellStyle name="Currency 9 2 4 5 5" xfId="27608" xr:uid="{00000000-0005-0000-0000-0000E7340000}"/>
    <cellStyle name="Currency 9 2 4 5 5 2" xfId="43157" xr:uid="{C055D725-1733-493E-A2DB-C95EEE2E3B19}"/>
    <cellStyle name="Currency 9 2 4 5 6" xfId="6869" xr:uid="{00000000-0005-0000-0000-0000E8340000}"/>
    <cellStyle name="Currency 9 2 4 5 6 2" xfId="33316" xr:uid="{C776550F-089E-4C24-9E1A-BF7628137794}"/>
    <cellStyle name="Currency 9 2 4 5 7" xfId="31166" xr:uid="{BD337B37-4A1E-4C83-8728-3AB047B95305}"/>
    <cellStyle name="Currency 9 2 4 6" xfId="4364" xr:uid="{00000000-0005-0000-0000-0000E9340000}"/>
    <cellStyle name="Currency 9 2 4 6 2" xfId="11973" xr:uid="{00000000-0005-0000-0000-0000EA340000}"/>
    <cellStyle name="Currency 9 2 4 6 2 2" xfId="36088" xr:uid="{9B83C1DF-4C71-4495-A19F-52529DBD7B77}"/>
    <cellStyle name="Currency 9 2 4 6 3" xfId="17430" xr:uid="{00000000-0005-0000-0000-0000EB340000}"/>
    <cellStyle name="Currency 9 2 4 6 3 2" xfId="38548" xr:uid="{5E368D21-786A-4671-907D-A4730413C1A6}"/>
    <cellStyle name="Currency 9 2 4 6 4" xfId="22891" xr:uid="{00000000-0005-0000-0000-0000EC340000}"/>
    <cellStyle name="Currency 9 2 4 6 4 2" xfId="41008" xr:uid="{62C74DD4-7A80-423C-8043-149B4EA69446}"/>
    <cellStyle name="Currency 9 2 4 6 5" xfId="28349" xr:uid="{00000000-0005-0000-0000-0000ED340000}"/>
    <cellStyle name="Currency 9 2 4 6 5 2" xfId="43469" xr:uid="{157A2201-F239-4F83-A2E4-6B84B8FBD013}"/>
    <cellStyle name="Currency 9 2 4 6 6" xfId="7181" xr:uid="{00000000-0005-0000-0000-0000EE340000}"/>
    <cellStyle name="Currency 9 2 4 6 6 2" xfId="33628" xr:uid="{78FE99B2-6784-4650-9010-20C4DDD283C7}"/>
    <cellStyle name="Currency 9 2 4 6 7" xfId="31478" xr:uid="{D9DB672A-FF69-4E07-90B8-EA4F54B76E0E}"/>
    <cellStyle name="Currency 9 2 4 7" xfId="5104" xr:uid="{00000000-0005-0000-0000-0000EF340000}"/>
    <cellStyle name="Currency 9 2 4 7 2" xfId="12713" xr:uid="{00000000-0005-0000-0000-0000F0340000}"/>
    <cellStyle name="Currency 9 2 4 7 2 2" xfId="36400" xr:uid="{6B9844F9-9294-446E-9EE7-597DD158E10E}"/>
    <cellStyle name="Currency 9 2 4 7 3" xfId="18170" xr:uid="{00000000-0005-0000-0000-0000F1340000}"/>
    <cellStyle name="Currency 9 2 4 7 3 2" xfId="38860" xr:uid="{815318EF-B396-476F-8205-4DDD469BA9D5}"/>
    <cellStyle name="Currency 9 2 4 7 4" xfId="23631" xr:uid="{00000000-0005-0000-0000-0000F2340000}"/>
    <cellStyle name="Currency 9 2 4 7 4 2" xfId="41320" xr:uid="{C060B7B2-35EB-4395-8E8B-AB58489CE83E}"/>
    <cellStyle name="Currency 9 2 4 7 5" xfId="29089" xr:uid="{00000000-0005-0000-0000-0000F3340000}"/>
    <cellStyle name="Currency 9 2 4 7 5 2" xfId="43781" xr:uid="{54CE2A8F-A353-46E6-8AFA-9979A4932213}"/>
    <cellStyle name="Currency 9 2 4 7 6" xfId="7493" xr:uid="{00000000-0005-0000-0000-0000F4340000}"/>
    <cellStyle name="Currency 9 2 4 7 6 2" xfId="33940" xr:uid="{581D9A7F-669D-496C-9EF3-1DA0CFA2B8E0}"/>
    <cellStyle name="Currency 9 2 4 7 7" xfId="31790" xr:uid="{8D77F5FC-8FA1-487B-A5A6-4E6B59BAC78F}"/>
    <cellStyle name="Currency 9 2 4 8" xfId="898" xr:uid="{00000000-0005-0000-0000-0000F5340000}"/>
    <cellStyle name="Currency 9 2 4 8 2" xfId="13968" xr:uid="{00000000-0005-0000-0000-0000F6340000}"/>
    <cellStyle name="Currency 9 2 4 8 2 2" xfId="36988" xr:uid="{FF2EE8FF-2479-4BEC-A53C-573B1E7C6306}"/>
    <cellStyle name="Currency 9 2 4 8 3" xfId="19429" xr:uid="{00000000-0005-0000-0000-0000F7340000}"/>
    <cellStyle name="Currency 9 2 4 8 3 2" xfId="39448" xr:uid="{4A710031-EEBD-48EB-A427-B87D75D80352}"/>
    <cellStyle name="Currency 9 2 4 8 4" xfId="24887" xr:uid="{00000000-0005-0000-0000-0000F8340000}"/>
    <cellStyle name="Currency 9 2 4 8 4 2" xfId="41909" xr:uid="{086B99ED-6017-4BF8-915E-E1454003E354}"/>
    <cellStyle name="Currency 9 2 4 8 5" xfId="8510" xr:uid="{00000000-0005-0000-0000-0000F9340000}"/>
    <cellStyle name="Currency 9 2 4 8 5 2" xfId="34528" xr:uid="{3B26F184-941D-4072-A3EC-34413450F73E}"/>
    <cellStyle name="Currency 9 2 4 8 6" xfId="29918" xr:uid="{D9E60D4A-D851-4779-B327-5E534DC4075C}"/>
    <cellStyle name="Currency 9 2 4 9" xfId="7994" xr:uid="{00000000-0005-0000-0000-0000FA340000}"/>
    <cellStyle name="Currency 9 2 4 9 2" xfId="34252" xr:uid="{2857F226-FA75-4945-82DB-C68A9E45D1E6}"/>
    <cellStyle name="Currency 9 2 5" xfId="471" xr:uid="{00000000-0005-0000-0000-0000FB340000}"/>
    <cellStyle name="Currency 9 2 5 10" xfId="13542" xr:uid="{00000000-0005-0000-0000-0000FC340000}"/>
    <cellStyle name="Currency 9 2 5 10 2" xfId="36748" xr:uid="{2A0319EE-ACAA-44E5-8212-CB0C565EECC6}"/>
    <cellStyle name="Currency 9 2 5 11" xfId="19002" xr:uid="{00000000-0005-0000-0000-0000FD340000}"/>
    <cellStyle name="Currency 9 2 5 11 2" xfId="39208" xr:uid="{C6528DC8-7C31-40C0-B465-2388AB8310A1}"/>
    <cellStyle name="Currency 9 2 5 12" xfId="24461" xr:uid="{00000000-0005-0000-0000-0000FE340000}"/>
    <cellStyle name="Currency 9 2 5 12 2" xfId="41669" xr:uid="{0D635E87-BABC-4CC1-804A-83A58C63EB60}"/>
    <cellStyle name="Currency 9 2 5 13" xfId="5657" xr:uid="{00000000-0005-0000-0000-0000FF340000}"/>
    <cellStyle name="Currency 9 2 5 13 2" xfId="32104" xr:uid="{C550E3CF-E7CE-45D9-BDF7-D00C2C90F18B}"/>
    <cellStyle name="Currency 9 2 5 14" xfId="29678" xr:uid="{91AEE411-5F2D-4AD8-9C1F-45E5B2CF3086}"/>
    <cellStyle name="Currency 9 2 5 2" xfId="1490" xr:uid="{00000000-0005-0000-0000-000000350000}"/>
    <cellStyle name="Currency 9 2 5 2 2" xfId="9100" xr:uid="{00000000-0005-0000-0000-000001350000}"/>
    <cellStyle name="Currency 9 2 5 2 2 2" xfId="34876" xr:uid="{4A8EDE69-BD34-4605-878E-39B83B7B1893}"/>
    <cellStyle name="Currency 9 2 5 2 3" xfId="14558" xr:uid="{00000000-0005-0000-0000-000002350000}"/>
    <cellStyle name="Currency 9 2 5 2 3 2" xfId="37336" xr:uid="{1D14AFCD-AFE7-4237-95F8-604431270635}"/>
    <cellStyle name="Currency 9 2 5 2 4" xfId="20019" xr:uid="{00000000-0005-0000-0000-000003350000}"/>
    <cellStyle name="Currency 9 2 5 2 4 2" xfId="39796" xr:uid="{1D181A7E-6F8B-4A0E-8BF7-8803D7CDCCA1}"/>
    <cellStyle name="Currency 9 2 5 2 5" xfId="25477" xr:uid="{00000000-0005-0000-0000-000004350000}"/>
    <cellStyle name="Currency 9 2 5 2 5 2" xfId="42257" xr:uid="{124ABA49-5F50-4124-932A-21072C9F9E05}"/>
    <cellStyle name="Currency 9 2 5 2 6" xfId="5969" xr:uid="{00000000-0005-0000-0000-000005350000}"/>
    <cellStyle name="Currency 9 2 5 2 6 2" xfId="32416" xr:uid="{EF71D61F-1859-4DA2-B305-7E31B5B8EB21}"/>
    <cellStyle name="Currency 9 2 5 2 7" xfId="30266" xr:uid="{9CCBF6AD-57F7-455F-B8DE-FC2C3FFA8FD7}"/>
    <cellStyle name="Currency 9 2 5 3" xfId="2231" xr:uid="{00000000-0005-0000-0000-000006350000}"/>
    <cellStyle name="Currency 9 2 5 3 2" xfId="9841" xr:uid="{00000000-0005-0000-0000-000007350000}"/>
    <cellStyle name="Currency 9 2 5 3 2 2" xfId="35188" xr:uid="{FC7084AF-7722-471D-9A9A-2ACCF573D6F8}"/>
    <cellStyle name="Currency 9 2 5 3 3" xfId="15298" xr:uid="{00000000-0005-0000-0000-000008350000}"/>
    <cellStyle name="Currency 9 2 5 3 3 2" xfId="37648" xr:uid="{AF4A2192-C8CE-4972-A613-AFE670D0BE02}"/>
    <cellStyle name="Currency 9 2 5 3 4" xfId="20759" xr:uid="{00000000-0005-0000-0000-000009350000}"/>
    <cellStyle name="Currency 9 2 5 3 4 2" xfId="40108" xr:uid="{5CD68C43-FE3A-4DDF-8E55-88BD9CAC8CAF}"/>
    <cellStyle name="Currency 9 2 5 3 5" xfId="26217" xr:uid="{00000000-0005-0000-0000-00000A350000}"/>
    <cellStyle name="Currency 9 2 5 3 5 2" xfId="42569" xr:uid="{27C8ED12-6A30-4EE5-B4DC-7CB1254A0134}"/>
    <cellStyle name="Currency 9 2 5 3 6" xfId="6281" xr:uid="{00000000-0005-0000-0000-00000B350000}"/>
    <cellStyle name="Currency 9 2 5 3 6 2" xfId="32728" xr:uid="{6F279F13-4D86-42C2-8FA7-1E1EC4B7D21A}"/>
    <cellStyle name="Currency 9 2 5 3 7" xfId="30578" xr:uid="{5E0904C4-1D52-423B-B776-8BBE0F04DCB4}"/>
    <cellStyle name="Currency 9 2 5 4" xfId="2971" xr:uid="{00000000-0005-0000-0000-00000C350000}"/>
    <cellStyle name="Currency 9 2 5 4 2" xfId="10581" xr:uid="{00000000-0005-0000-0000-00000D350000}"/>
    <cellStyle name="Currency 9 2 5 4 2 2" xfId="35500" xr:uid="{EA8DFFAF-387D-4786-B32F-790601E546B7}"/>
    <cellStyle name="Currency 9 2 5 4 3" xfId="16038" xr:uid="{00000000-0005-0000-0000-00000E350000}"/>
    <cellStyle name="Currency 9 2 5 4 3 2" xfId="37960" xr:uid="{5705FB29-5EAB-423F-A80B-E951B43C1C07}"/>
    <cellStyle name="Currency 9 2 5 4 4" xfId="21499" xr:uid="{00000000-0005-0000-0000-00000F350000}"/>
    <cellStyle name="Currency 9 2 5 4 4 2" xfId="40420" xr:uid="{DC0CE919-6F11-4C1E-AB30-C14BB78E83B5}"/>
    <cellStyle name="Currency 9 2 5 4 5" xfId="26957" xr:uid="{00000000-0005-0000-0000-000010350000}"/>
    <cellStyle name="Currency 9 2 5 4 5 2" xfId="42881" xr:uid="{A62FFFE8-80D9-46D3-8C16-3B56B4938E50}"/>
    <cellStyle name="Currency 9 2 5 4 6" xfId="6593" xr:uid="{00000000-0005-0000-0000-000011350000}"/>
    <cellStyle name="Currency 9 2 5 4 6 2" xfId="33040" xr:uid="{8ADB561B-93A9-4523-A686-96BFC8CFFD17}"/>
    <cellStyle name="Currency 9 2 5 4 7" xfId="30890" xr:uid="{76E4F5FB-8514-4D16-8C8E-A32E6C4D8DA7}"/>
    <cellStyle name="Currency 9 2 5 5" xfId="3712" xr:uid="{00000000-0005-0000-0000-000012350000}"/>
    <cellStyle name="Currency 9 2 5 5 2" xfId="11321" xr:uid="{00000000-0005-0000-0000-000013350000}"/>
    <cellStyle name="Currency 9 2 5 5 2 2" xfId="35812" xr:uid="{81EB06CB-B4D7-4A0B-9CDD-862CA55F3961}"/>
    <cellStyle name="Currency 9 2 5 5 3" xfId="16778" xr:uid="{00000000-0005-0000-0000-000014350000}"/>
    <cellStyle name="Currency 9 2 5 5 3 2" xfId="38272" xr:uid="{D3BF24F3-0273-416E-AB2E-3FD3023B47D2}"/>
    <cellStyle name="Currency 9 2 5 5 4" xfId="22239" xr:uid="{00000000-0005-0000-0000-000015350000}"/>
    <cellStyle name="Currency 9 2 5 5 4 2" xfId="40732" xr:uid="{42E74F48-A436-4265-9168-6C0B65D8C0F1}"/>
    <cellStyle name="Currency 9 2 5 5 5" xfId="27697" xr:uid="{00000000-0005-0000-0000-000016350000}"/>
    <cellStyle name="Currency 9 2 5 5 5 2" xfId="43193" xr:uid="{A651A67F-0938-434B-B9F2-97675E524C86}"/>
    <cellStyle name="Currency 9 2 5 5 6" xfId="6905" xr:uid="{00000000-0005-0000-0000-000017350000}"/>
    <cellStyle name="Currency 9 2 5 5 6 2" xfId="33352" xr:uid="{5BD699AD-A4D0-4441-9707-D27E006901E0}"/>
    <cellStyle name="Currency 9 2 5 5 7" xfId="31202" xr:uid="{F8FE78A5-B8E3-443E-A14F-1532472AEF11}"/>
    <cellStyle name="Currency 9 2 5 6" xfId="4453" xr:uid="{00000000-0005-0000-0000-000018350000}"/>
    <cellStyle name="Currency 9 2 5 6 2" xfId="12062" xr:uid="{00000000-0005-0000-0000-000019350000}"/>
    <cellStyle name="Currency 9 2 5 6 2 2" xfId="36124" xr:uid="{CC5BBB18-A206-4BD3-A6A5-E3487BE56702}"/>
    <cellStyle name="Currency 9 2 5 6 3" xfId="17519" xr:uid="{00000000-0005-0000-0000-00001A350000}"/>
    <cellStyle name="Currency 9 2 5 6 3 2" xfId="38584" xr:uid="{8507F148-2508-4654-9FB7-5FBFB56F6C9D}"/>
    <cellStyle name="Currency 9 2 5 6 4" xfId="22980" xr:uid="{00000000-0005-0000-0000-00001B350000}"/>
    <cellStyle name="Currency 9 2 5 6 4 2" xfId="41044" xr:uid="{D03C6265-E7DC-465B-9021-AC730AD1EEA0}"/>
    <cellStyle name="Currency 9 2 5 6 5" xfId="28438" xr:uid="{00000000-0005-0000-0000-00001C350000}"/>
    <cellStyle name="Currency 9 2 5 6 5 2" xfId="43505" xr:uid="{99D74573-665A-470A-9A97-FF3ADE6D26BE}"/>
    <cellStyle name="Currency 9 2 5 6 6" xfId="7217" xr:uid="{00000000-0005-0000-0000-00001D350000}"/>
    <cellStyle name="Currency 9 2 5 6 6 2" xfId="33664" xr:uid="{510AFD4A-9DD5-4F17-B991-EF001A8EA66C}"/>
    <cellStyle name="Currency 9 2 5 6 7" xfId="31514" xr:uid="{7B99A7AC-9B5B-44BE-BF67-FE8A6FC49E28}"/>
    <cellStyle name="Currency 9 2 5 7" xfId="5193" xr:uid="{00000000-0005-0000-0000-00001E350000}"/>
    <cellStyle name="Currency 9 2 5 7 2" xfId="12802" xr:uid="{00000000-0005-0000-0000-00001F350000}"/>
    <cellStyle name="Currency 9 2 5 7 2 2" xfId="36436" xr:uid="{03E7C6A2-44BA-447D-88A6-E7561397B732}"/>
    <cellStyle name="Currency 9 2 5 7 3" xfId="18259" xr:uid="{00000000-0005-0000-0000-000020350000}"/>
    <cellStyle name="Currency 9 2 5 7 3 2" xfId="38896" xr:uid="{A35872D7-DC0F-4B1B-A882-2B8ECAD03BB4}"/>
    <cellStyle name="Currency 9 2 5 7 4" xfId="23720" xr:uid="{00000000-0005-0000-0000-000021350000}"/>
    <cellStyle name="Currency 9 2 5 7 4 2" xfId="41356" xr:uid="{A35574E0-B9A5-4ABD-997C-B8C709B0E540}"/>
    <cellStyle name="Currency 9 2 5 7 5" xfId="29178" xr:uid="{00000000-0005-0000-0000-000022350000}"/>
    <cellStyle name="Currency 9 2 5 7 5 2" xfId="43817" xr:uid="{9836A7EC-7E1A-4489-85A8-56F84DE037CB}"/>
    <cellStyle name="Currency 9 2 5 7 6" xfId="7529" xr:uid="{00000000-0005-0000-0000-000023350000}"/>
    <cellStyle name="Currency 9 2 5 7 6 2" xfId="33976" xr:uid="{143BE617-D0F9-45AF-98E5-E974A093C9CA}"/>
    <cellStyle name="Currency 9 2 5 7 7" xfId="31826" xr:uid="{5F442E06-4D81-4690-8E42-7598244D0E99}"/>
    <cellStyle name="Currency 9 2 5 8" xfId="934" xr:uid="{00000000-0005-0000-0000-000024350000}"/>
    <cellStyle name="Currency 9 2 5 8 2" xfId="14004" xr:uid="{00000000-0005-0000-0000-000025350000}"/>
    <cellStyle name="Currency 9 2 5 8 2 2" xfId="37024" xr:uid="{DDCCEF4E-E8EB-4903-99A2-CD586291F108}"/>
    <cellStyle name="Currency 9 2 5 8 3" xfId="19465" xr:uid="{00000000-0005-0000-0000-000026350000}"/>
    <cellStyle name="Currency 9 2 5 8 3 2" xfId="39484" xr:uid="{FCE8FA86-D2EE-417F-BEC8-AAFEF1D074FC}"/>
    <cellStyle name="Currency 9 2 5 8 4" xfId="24923" xr:uid="{00000000-0005-0000-0000-000027350000}"/>
    <cellStyle name="Currency 9 2 5 8 4 2" xfId="41945" xr:uid="{048BF69C-65C4-4F7E-BB53-A5D9D66B5789}"/>
    <cellStyle name="Currency 9 2 5 8 5" xfId="8546" xr:uid="{00000000-0005-0000-0000-000028350000}"/>
    <cellStyle name="Currency 9 2 5 8 5 2" xfId="34564" xr:uid="{E1047614-FB1D-420E-AB38-9939B93B8E6E}"/>
    <cellStyle name="Currency 9 2 5 8 6" xfId="29954" xr:uid="{25FF443A-15EA-4036-B438-8639691ED1C4}"/>
    <cellStyle name="Currency 9 2 5 9" xfId="8083" xr:uid="{00000000-0005-0000-0000-000029350000}"/>
    <cellStyle name="Currency 9 2 5 9 2" xfId="34288" xr:uid="{D28C0A06-2355-46AC-A2F4-80F0B7EBE670}"/>
    <cellStyle name="Currency 9 2 6" xfId="560" xr:uid="{00000000-0005-0000-0000-00002A350000}"/>
    <cellStyle name="Currency 9 2 6 10" xfId="13631" xr:uid="{00000000-0005-0000-0000-00002B350000}"/>
    <cellStyle name="Currency 9 2 6 10 2" xfId="36784" xr:uid="{1F740AD0-9C80-4E24-ACB7-A9AD4FFCA3FF}"/>
    <cellStyle name="Currency 9 2 6 11" xfId="19091" xr:uid="{00000000-0005-0000-0000-00002C350000}"/>
    <cellStyle name="Currency 9 2 6 11 2" xfId="39244" xr:uid="{257D9760-21A8-4C67-8D84-C60701A3E3CC}"/>
    <cellStyle name="Currency 9 2 6 12" xfId="24550" xr:uid="{00000000-0005-0000-0000-00002D350000}"/>
    <cellStyle name="Currency 9 2 6 12 2" xfId="41705" xr:uid="{762DD92B-72BC-4DCD-8524-15D14DAC85C5}"/>
    <cellStyle name="Currency 9 2 6 13" xfId="5693" xr:uid="{00000000-0005-0000-0000-00002E350000}"/>
    <cellStyle name="Currency 9 2 6 13 2" xfId="32140" xr:uid="{C1E23AA9-9241-427D-AE09-8E4EA01D9B88}"/>
    <cellStyle name="Currency 9 2 6 14" xfId="29714" xr:uid="{E934059B-3892-46F8-8756-649237800EB1}"/>
    <cellStyle name="Currency 9 2 6 2" xfId="1579" xr:uid="{00000000-0005-0000-0000-00002F350000}"/>
    <cellStyle name="Currency 9 2 6 2 2" xfId="9189" xr:uid="{00000000-0005-0000-0000-000030350000}"/>
    <cellStyle name="Currency 9 2 6 2 2 2" xfId="34912" xr:uid="{B82A4CB5-3F85-43F3-A84D-B9AFF182A8EB}"/>
    <cellStyle name="Currency 9 2 6 2 3" xfId="14647" xr:uid="{00000000-0005-0000-0000-000031350000}"/>
    <cellStyle name="Currency 9 2 6 2 3 2" xfId="37372" xr:uid="{07109C16-1AB8-422B-AEC4-DD81433F6F3A}"/>
    <cellStyle name="Currency 9 2 6 2 4" xfId="20108" xr:uid="{00000000-0005-0000-0000-000032350000}"/>
    <cellStyle name="Currency 9 2 6 2 4 2" xfId="39832" xr:uid="{22C025BA-7D11-41A3-A261-6A99730DF8D1}"/>
    <cellStyle name="Currency 9 2 6 2 5" xfId="25566" xr:uid="{00000000-0005-0000-0000-000033350000}"/>
    <cellStyle name="Currency 9 2 6 2 5 2" xfId="42293" xr:uid="{F3DD272B-70A8-4937-97B9-D6AD750C4C98}"/>
    <cellStyle name="Currency 9 2 6 2 6" xfId="6005" xr:uid="{00000000-0005-0000-0000-000034350000}"/>
    <cellStyle name="Currency 9 2 6 2 6 2" xfId="32452" xr:uid="{05850C80-D628-42F8-AF30-D38ACD6B52CD}"/>
    <cellStyle name="Currency 9 2 6 2 7" xfId="30302" xr:uid="{63CCAAB5-2D4A-4742-AD22-FB30834B4360}"/>
    <cellStyle name="Currency 9 2 6 3" xfId="2320" xr:uid="{00000000-0005-0000-0000-000035350000}"/>
    <cellStyle name="Currency 9 2 6 3 2" xfId="9930" xr:uid="{00000000-0005-0000-0000-000036350000}"/>
    <cellStyle name="Currency 9 2 6 3 2 2" xfId="35224" xr:uid="{54BCA724-60F1-4694-AAE1-4D3025E0914E}"/>
    <cellStyle name="Currency 9 2 6 3 3" xfId="15387" xr:uid="{00000000-0005-0000-0000-000037350000}"/>
    <cellStyle name="Currency 9 2 6 3 3 2" xfId="37684" xr:uid="{228DD70B-89A2-498E-8F9F-375A2470F9C4}"/>
    <cellStyle name="Currency 9 2 6 3 4" xfId="20848" xr:uid="{00000000-0005-0000-0000-000038350000}"/>
    <cellStyle name="Currency 9 2 6 3 4 2" xfId="40144" xr:uid="{FFE94C85-230E-457F-8DB8-44EC46A9B020}"/>
    <cellStyle name="Currency 9 2 6 3 5" xfId="26306" xr:uid="{00000000-0005-0000-0000-000039350000}"/>
    <cellStyle name="Currency 9 2 6 3 5 2" xfId="42605" xr:uid="{3AA60288-0C0A-41B4-A302-2138E04C47F6}"/>
    <cellStyle name="Currency 9 2 6 3 6" xfId="6317" xr:uid="{00000000-0005-0000-0000-00003A350000}"/>
    <cellStyle name="Currency 9 2 6 3 6 2" xfId="32764" xr:uid="{A3B6C55D-4D24-4DD2-BD11-BC0A1C6F9969}"/>
    <cellStyle name="Currency 9 2 6 3 7" xfId="30614" xr:uid="{D1684EAF-0F81-40D1-9330-FB0F0D46AE37}"/>
    <cellStyle name="Currency 9 2 6 4" xfId="3060" xr:uid="{00000000-0005-0000-0000-00003B350000}"/>
    <cellStyle name="Currency 9 2 6 4 2" xfId="10670" xr:uid="{00000000-0005-0000-0000-00003C350000}"/>
    <cellStyle name="Currency 9 2 6 4 2 2" xfId="35536" xr:uid="{AF484A1E-64E7-45EE-B757-30B19E7AD691}"/>
    <cellStyle name="Currency 9 2 6 4 3" xfId="16127" xr:uid="{00000000-0005-0000-0000-00003D350000}"/>
    <cellStyle name="Currency 9 2 6 4 3 2" xfId="37996" xr:uid="{6408C5AF-05C9-4666-9847-4801EB8B8A4B}"/>
    <cellStyle name="Currency 9 2 6 4 4" xfId="21588" xr:uid="{00000000-0005-0000-0000-00003E350000}"/>
    <cellStyle name="Currency 9 2 6 4 4 2" xfId="40456" xr:uid="{3937474E-3080-4D31-B90A-6E125BC74696}"/>
    <cellStyle name="Currency 9 2 6 4 5" xfId="27046" xr:uid="{00000000-0005-0000-0000-00003F350000}"/>
    <cellStyle name="Currency 9 2 6 4 5 2" xfId="42917" xr:uid="{8C8BCA6E-54F9-43DE-97C3-250A5F060E6F}"/>
    <cellStyle name="Currency 9 2 6 4 6" xfId="6629" xr:uid="{00000000-0005-0000-0000-000040350000}"/>
    <cellStyle name="Currency 9 2 6 4 6 2" xfId="33076" xr:uid="{A070A45E-2048-4191-9E4F-0457E08E914A}"/>
    <cellStyle name="Currency 9 2 6 4 7" xfId="30926" xr:uid="{E52228E7-581F-445F-A74E-E65949582AD1}"/>
    <cellStyle name="Currency 9 2 6 5" xfId="3801" xr:uid="{00000000-0005-0000-0000-000041350000}"/>
    <cellStyle name="Currency 9 2 6 5 2" xfId="11410" xr:uid="{00000000-0005-0000-0000-000042350000}"/>
    <cellStyle name="Currency 9 2 6 5 2 2" xfId="35848" xr:uid="{E813ED28-18B6-47D9-8A75-BFE37E1DEDE7}"/>
    <cellStyle name="Currency 9 2 6 5 3" xfId="16867" xr:uid="{00000000-0005-0000-0000-000043350000}"/>
    <cellStyle name="Currency 9 2 6 5 3 2" xfId="38308" xr:uid="{D275C69D-044E-459E-A10A-3EC54263A0C4}"/>
    <cellStyle name="Currency 9 2 6 5 4" xfId="22328" xr:uid="{00000000-0005-0000-0000-000044350000}"/>
    <cellStyle name="Currency 9 2 6 5 4 2" xfId="40768" xr:uid="{97BD1E84-4836-4692-825F-B3544567EF99}"/>
    <cellStyle name="Currency 9 2 6 5 5" xfId="27786" xr:uid="{00000000-0005-0000-0000-000045350000}"/>
    <cellStyle name="Currency 9 2 6 5 5 2" xfId="43229" xr:uid="{E0A81F86-86DF-4312-83C4-DEF766DDDA35}"/>
    <cellStyle name="Currency 9 2 6 5 6" xfId="6941" xr:uid="{00000000-0005-0000-0000-000046350000}"/>
    <cellStyle name="Currency 9 2 6 5 6 2" xfId="33388" xr:uid="{D695BF32-BB15-4C2E-A9BE-BC8DE4FF2973}"/>
    <cellStyle name="Currency 9 2 6 5 7" xfId="31238" xr:uid="{DE166259-DDD8-492C-A994-57FC38AC7557}"/>
    <cellStyle name="Currency 9 2 6 6" xfId="4542" xr:uid="{00000000-0005-0000-0000-000047350000}"/>
    <cellStyle name="Currency 9 2 6 6 2" xfId="12151" xr:uid="{00000000-0005-0000-0000-000048350000}"/>
    <cellStyle name="Currency 9 2 6 6 2 2" xfId="36160" xr:uid="{06844C33-5E98-45B1-88B8-757FEA43CB8C}"/>
    <cellStyle name="Currency 9 2 6 6 3" xfId="17608" xr:uid="{00000000-0005-0000-0000-000049350000}"/>
    <cellStyle name="Currency 9 2 6 6 3 2" xfId="38620" xr:uid="{E86C1C55-995C-4538-BDAE-054402799C3A}"/>
    <cellStyle name="Currency 9 2 6 6 4" xfId="23069" xr:uid="{00000000-0005-0000-0000-00004A350000}"/>
    <cellStyle name="Currency 9 2 6 6 4 2" xfId="41080" xr:uid="{F7B6CDF0-013B-4D64-9471-00DEE6EB6056}"/>
    <cellStyle name="Currency 9 2 6 6 5" xfId="28527" xr:uid="{00000000-0005-0000-0000-00004B350000}"/>
    <cellStyle name="Currency 9 2 6 6 5 2" xfId="43541" xr:uid="{7B60BA94-068D-47B4-AC06-E7562FF25604}"/>
    <cellStyle name="Currency 9 2 6 6 6" xfId="7253" xr:uid="{00000000-0005-0000-0000-00004C350000}"/>
    <cellStyle name="Currency 9 2 6 6 6 2" xfId="33700" xr:uid="{518F1010-361B-4212-BEC7-F0543ECED4A2}"/>
    <cellStyle name="Currency 9 2 6 6 7" xfId="31550" xr:uid="{7E2DBE1D-AFE7-4FFC-A5B0-667496C77804}"/>
    <cellStyle name="Currency 9 2 6 7" xfId="5282" xr:uid="{00000000-0005-0000-0000-00004D350000}"/>
    <cellStyle name="Currency 9 2 6 7 2" xfId="12891" xr:uid="{00000000-0005-0000-0000-00004E350000}"/>
    <cellStyle name="Currency 9 2 6 7 2 2" xfId="36472" xr:uid="{7278CA85-15C1-4631-AB01-A66747E96701}"/>
    <cellStyle name="Currency 9 2 6 7 3" xfId="18348" xr:uid="{00000000-0005-0000-0000-00004F350000}"/>
    <cellStyle name="Currency 9 2 6 7 3 2" xfId="38932" xr:uid="{36258A8D-FCAE-44FF-AADA-DC2DFADEF6F8}"/>
    <cellStyle name="Currency 9 2 6 7 4" xfId="23809" xr:uid="{00000000-0005-0000-0000-000050350000}"/>
    <cellStyle name="Currency 9 2 6 7 4 2" xfId="41392" xr:uid="{678722C4-0769-4A15-BB1E-6EFEFB7557E9}"/>
    <cellStyle name="Currency 9 2 6 7 5" xfId="29267" xr:uid="{00000000-0005-0000-0000-000051350000}"/>
    <cellStyle name="Currency 9 2 6 7 5 2" xfId="43853" xr:uid="{1D2C1E05-3EE7-4C5C-B19A-FE40DFA73295}"/>
    <cellStyle name="Currency 9 2 6 7 6" xfId="7565" xr:uid="{00000000-0005-0000-0000-000052350000}"/>
    <cellStyle name="Currency 9 2 6 7 6 2" xfId="34012" xr:uid="{199C1FB7-2344-44DF-8A41-6489BC7E6A51}"/>
    <cellStyle name="Currency 9 2 6 7 7" xfId="31862" xr:uid="{BE16BBB1-63AD-4023-9FFE-452E0FA2FFBB}"/>
    <cellStyle name="Currency 9 2 6 8" xfId="970" xr:uid="{00000000-0005-0000-0000-000053350000}"/>
    <cellStyle name="Currency 9 2 6 8 2" xfId="14040" xr:uid="{00000000-0005-0000-0000-000054350000}"/>
    <cellStyle name="Currency 9 2 6 8 2 2" xfId="37060" xr:uid="{35EA4332-DDD9-48CC-BDA7-5422E6C0C1C1}"/>
    <cellStyle name="Currency 9 2 6 8 3" xfId="19501" xr:uid="{00000000-0005-0000-0000-000055350000}"/>
    <cellStyle name="Currency 9 2 6 8 3 2" xfId="39520" xr:uid="{2A165EA2-39A7-47B7-A33F-7B6C1B10D0D2}"/>
    <cellStyle name="Currency 9 2 6 8 4" xfId="24959" xr:uid="{00000000-0005-0000-0000-000056350000}"/>
    <cellStyle name="Currency 9 2 6 8 4 2" xfId="41981" xr:uid="{A2923CB9-1924-481B-BF38-58AEA0FAA937}"/>
    <cellStyle name="Currency 9 2 6 8 5" xfId="8582" xr:uid="{00000000-0005-0000-0000-000057350000}"/>
    <cellStyle name="Currency 9 2 6 8 5 2" xfId="34600" xr:uid="{A3F7B9A5-0E63-45ED-8F08-DCA980719E5E}"/>
    <cellStyle name="Currency 9 2 6 8 6" xfId="29990" xr:uid="{975B859D-B06A-417E-879D-80F49B441130}"/>
    <cellStyle name="Currency 9 2 6 9" xfId="8172" xr:uid="{00000000-0005-0000-0000-000058350000}"/>
    <cellStyle name="Currency 9 2 6 9 2" xfId="34324" xr:uid="{C509EDE4-84CE-415B-A506-17C010B158E3}"/>
    <cellStyle name="Currency 9 2 7" xfId="649" xr:uid="{00000000-0005-0000-0000-000059350000}"/>
    <cellStyle name="Currency 9 2 7 10" xfId="13720" xr:uid="{00000000-0005-0000-0000-00005A350000}"/>
    <cellStyle name="Currency 9 2 7 10 2" xfId="36820" xr:uid="{F2A08801-7B6F-4851-B2F0-964FDDCBA739}"/>
    <cellStyle name="Currency 9 2 7 11" xfId="19180" xr:uid="{00000000-0005-0000-0000-00005B350000}"/>
    <cellStyle name="Currency 9 2 7 11 2" xfId="39280" xr:uid="{709956C3-493A-46D6-BAE2-F7163F3885EE}"/>
    <cellStyle name="Currency 9 2 7 12" xfId="24639" xr:uid="{00000000-0005-0000-0000-00005C350000}"/>
    <cellStyle name="Currency 9 2 7 12 2" xfId="41741" xr:uid="{9FDDE337-5D53-45B0-BA6C-EEB1C4143C7B}"/>
    <cellStyle name="Currency 9 2 7 13" xfId="5729" xr:uid="{00000000-0005-0000-0000-00005D350000}"/>
    <cellStyle name="Currency 9 2 7 13 2" xfId="32176" xr:uid="{0534CA3B-CDCE-4C63-B211-157816847447}"/>
    <cellStyle name="Currency 9 2 7 14" xfId="29750" xr:uid="{EC1D493D-8CEC-420C-B51E-CE57B9C1A0F1}"/>
    <cellStyle name="Currency 9 2 7 2" xfId="1668" xr:uid="{00000000-0005-0000-0000-00005E350000}"/>
    <cellStyle name="Currency 9 2 7 2 2" xfId="9278" xr:uid="{00000000-0005-0000-0000-00005F350000}"/>
    <cellStyle name="Currency 9 2 7 2 2 2" xfId="34948" xr:uid="{CB1825E4-9B99-490E-AAE5-E7C8A0A594AF}"/>
    <cellStyle name="Currency 9 2 7 2 3" xfId="14736" xr:uid="{00000000-0005-0000-0000-000060350000}"/>
    <cellStyle name="Currency 9 2 7 2 3 2" xfId="37408" xr:uid="{E744B1C9-2FE4-445C-8CB1-BE1AE5BF78B0}"/>
    <cellStyle name="Currency 9 2 7 2 4" xfId="20197" xr:uid="{00000000-0005-0000-0000-000061350000}"/>
    <cellStyle name="Currency 9 2 7 2 4 2" xfId="39868" xr:uid="{3AFEDE6D-56FE-499C-A7CB-EC6E41611F1D}"/>
    <cellStyle name="Currency 9 2 7 2 5" xfId="25655" xr:uid="{00000000-0005-0000-0000-000062350000}"/>
    <cellStyle name="Currency 9 2 7 2 5 2" xfId="42329" xr:uid="{7CBD286B-1DFD-4933-8EBD-D3105B5592A6}"/>
    <cellStyle name="Currency 9 2 7 2 6" xfId="6041" xr:uid="{00000000-0005-0000-0000-000063350000}"/>
    <cellStyle name="Currency 9 2 7 2 6 2" xfId="32488" xr:uid="{C806BF79-60DE-4846-B85B-735B8C7588FC}"/>
    <cellStyle name="Currency 9 2 7 2 7" xfId="30338" xr:uid="{E93E3346-EB59-4153-9732-D1ACFE9A00B1}"/>
    <cellStyle name="Currency 9 2 7 3" xfId="2409" xr:uid="{00000000-0005-0000-0000-000064350000}"/>
    <cellStyle name="Currency 9 2 7 3 2" xfId="10019" xr:uid="{00000000-0005-0000-0000-000065350000}"/>
    <cellStyle name="Currency 9 2 7 3 2 2" xfId="35260" xr:uid="{55D2144D-202B-49A9-A084-E8BC74A963D9}"/>
    <cellStyle name="Currency 9 2 7 3 3" xfId="15476" xr:uid="{00000000-0005-0000-0000-000066350000}"/>
    <cellStyle name="Currency 9 2 7 3 3 2" xfId="37720" xr:uid="{14CA4142-B593-47F8-9698-7984E308DADC}"/>
    <cellStyle name="Currency 9 2 7 3 4" xfId="20937" xr:uid="{00000000-0005-0000-0000-000067350000}"/>
    <cellStyle name="Currency 9 2 7 3 4 2" xfId="40180" xr:uid="{59A74254-481A-4362-8D21-CC7F3546EA3E}"/>
    <cellStyle name="Currency 9 2 7 3 5" xfId="26395" xr:uid="{00000000-0005-0000-0000-000068350000}"/>
    <cellStyle name="Currency 9 2 7 3 5 2" xfId="42641" xr:uid="{E7D8DDCC-DA41-4CDA-BE16-9790C95F2D18}"/>
    <cellStyle name="Currency 9 2 7 3 6" xfId="6353" xr:uid="{00000000-0005-0000-0000-000069350000}"/>
    <cellStyle name="Currency 9 2 7 3 6 2" xfId="32800" xr:uid="{31C5B833-23C9-4234-877C-2CAA9FC3BF01}"/>
    <cellStyle name="Currency 9 2 7 3 7" xfId="30650" xr:uid="{C51F2995-B7E6-467A-9071-971190E09E76}"/>
    <cellStyle name="Currency 9 2 7 4" xfId="3149" xr:uid="{00000000-0005-0000-0000-00006A350000}"/>
    <cellStyle name="Currency 9 2 7 4 2" xfId="10759" xr:uid="{00000000-0005-0000-0000-00006B350000}"/>
    <cellStyle name="Currency 9 2 7 4 2 2" xfId="35572" xr:uid="{09F44886-A168-477E-A8F5-2FFE0F5AFE60}"/>
    <cellStyle name="Currency 9 2 7 4 3" xfId="16216" xr:uid="{00000000-0005-0000-0000-00006C350000}"/>
    <cellStyle name="Currency 9 2 7 4 3 2" xfId="38032" xr:uid="{EA44B37A-0AE2-4ADC-9FC8-E50763F1514F}"/>
    <cellStyle name="Currency 9 2 7 4 4" xfId="21677" xr:uid="{00000000-0005-0000-0000-00006D350000}"/>
    <cellStyle name="Currency 9 2 7 4 4 2" xfId="40492" xr:uid="{C60B14E2-CEAF-46F0-84AB-175207FA3CC5}"/>
    <cellStyle name="Currency 9 2 7 4 5" xfId="27135" xr:uid="{00000000-0005-0000-0000-00006E350000}"/>
    <cellStyle name="Currency 9 2 7 4 5 2" xfId="42953" xr:uid="{16A51285-2123-46C1-87B5-C00DED7B14C1}"/>
    <cellStyle name="Currency 9 2 7 4 6" xfId="6665" xr:uid="{00000000-0005-0000-0000-00006F350000}"/>
    <cellStyle name="Currency 9 2 7 4 6 2" xfId="33112" xr:uid="{AEC0D497-4AF0-429C-8462-5CBE64A3ADF2}"/>
    <cellStyle name="Currency 9 2 7 4 7" xfId="30962" xr:uid="{6DC5F280-E9B9-460C-BF92-09A3F598429E}"/>
    <cellStyle name="Currency 9 2 7 5" xfId="3890" xr:uid="{00000000-0005-0000-0000-000070350000}"/>
    <cellStyle name="Currency 9 2 7 5 2" xfId="11499" xr:uid="{00000000-0005-0000-0000-000071350000}"/>
    <cellStyle name="Currency 9 2 7 5 2 2" xfId="35884" xr:uid="{E52B795F-FBBF-41B2-AEC8-8E854B1F87D2}"/>
    <cellStyle name="Currency 9 2 7 5 3" xfId="16956" xr:uid="{00000000-0005-0000-0000-000072350000}"/>
    <cellStyle name="Currency 9 2 7 5 3 2" xfId="38344" xr:uid="{032C3FD7-9BB7-40FD-B696-94067AFAAE6D}"/>
    <cellStyle name="Currency 9 2 7 5 4" xfId="22417" xr:uid="{00000000-0005-0000-0000-000073350000}"/>
    <cellStyle name="Currency 9 2 7 5 4 2" xfId="40804" xr:uid="{E571A771-E18C-48A9-B620-3226B2767735}"/>
    <cellStyle name="Currency 9 2 7 5 5" xfId="27875" xr:uid="{00000000-0005-0000-0000-000074350000}"/>
    <cellStyle name="Currency 9 2 7 5 5 2" xfId="43265" xr:uid="{CC547ABC-3308-42E9-85F7-651AF4565BD8}"/>
    <cellStyle name="Currency 9 2 7 5 6" xfId="6977" xr:uid="{00000000-0005-0000-0000-000075350000}"/>
    <cellStyle name="Currency 9 2 7 5 6 2" xfId="33424" xr:uid="{49925EE9-24A1-4EB4-8CCB-9D2B961397CF}"/>
    <cellStyle name="Currency 9 2 7 5 7" xfId="31274" xr:uid="{B461D2AA-525E-43CE-8ED8-D2C321201BA5}"/>
    <cellStyle name="Currency 9 2 7 6" xfId="4631" xr:uid="{00000000-0005-0000-0000-000076350000}"/>
    <cellStyle name="Currency 9 2 7 6 2" xfId="12240" xr:uid="{00000000-0005-0000-0000-000077350000}"/>
    <cellStyle name="Currency 9 2 7 6 2 2" xfId="36196" xr:uid="{E44A0DE3-EF5E-4506-887B-62AE926A6617}"/>
    <cellStyle name="Currency 9 2 7 6 3" xfId="17697" xr:uid="{00000000-0005-0000-0000-000078350000}"/>
    <cellStyle name="Currency 9 2 7 6 3 2" xfId="38656" xr:uid="{AC61CE4A-F653-4DA8-B1F5-5CBB083C26BD}"/>
    <cellStyle name="Currency 9 2 7 6 4" xfId="23158" xr:uid="{00000000-0005-0000-0000-000079350000}"/>
    <cellStyle name="Currency 9 2 7 6 4 2" xfId="41116" xr:uid="{31C0E87C-37B6-4738-9F4E-7C5F8F7C6679}"/>
    <cellStyle name="Currency 9 2 7 6 5" xfId="28616" xr:uid="{00000000-0005-0000-0000-00007A350000}"/>
    <cellStyle name="Currency 9 2 7 6 5 2" xfId="43577" xr:uid="{472E48C2-8F1C-4390-92BF-946C55B9D235}"/>
    <cellStyle name="Currency 9 2 7 6 6" xfId="7289" xr:uid="{00000000-0005-0000-0000-00007B350000}"/>
    <cellStyle name="Currency 9 2 7 6 6 2" xfId="33736" xr:uid="{1D946B91-2DDD-40B9-8F39-FA6414F7A547}"/>
    <cellStyle name="Currency 9 2 7 6 7" xfId="31586" xr:uid="{91EED53C-4A57-4BAC-9C97-378676D177FB}"/>
    <cellStyle name="Currency 9 2 7 7" xfId="5371" xr:uid="{00000000-0005-0000-0000-00007C350000}"/>
    <cellStyle name="Currency 9 2 7 7 2" xfId="12980" xr:uid="{00000000-0005-0000-0000-00007D350000}"/>
    <cellStyle name="Currency 9 2 7 7 2 2" xfId="36508" xr:uid="{3ABB7B2F-4483-4C6A-A167-816970CD2CAA}"/>
    <cellStyle name="Currency 9 2 7 7 3" xfId="18437" xr:uid="{00000000-0005-0000-0000-00007E350000}"/>
    <cellStyle name="Currency 9 2 7 7 3 2" xfId="38968" xr:uid="{17905731-0C98-41A1-85C7-493A8CF3E3D5}"/>
    <cellStyle name="Currency 9 2 7 7 4" xfId="23898" xr:uid="{00000000-0005-0000-0000-00007F350000}"/>
    <cellStyle name="Currency 9 2 7 7 4 2" xfId="41428" xr:uid="{4FE40E8D-2E46-4E97-A38E-1CDC1709D8F7}"/>
    <cellStyle name="Currency 9 2 7 7 5" xfId="29356" xr:uid="{00000000-0005-0000-0000-000080350000}"/>
    <cellStyle name="Currency 9 2 7 7 5 2" xfId="43889" xr:uid="{9DCAE8A7-891C-4A1B-AE4F-7B4993E221FF}"/>
    <cellStyle name="Currency 9 2 7 7 6" xfId="7601" xr:uid="{00000000-0005-0000-0000-000081350000}"/>
    <cellStyle name="Currency 9 2 7 7 6 2" xfId="34048" xr:uid="{21F80AEB-71BB-44B2-A84F-0FB00F9E160D}"/>
    <cellStyle name="Currency 9 2 7 7 7" xfId="31898" xr:uid="{96ED7255-EE60-4D7E-AF52-0C07AE3CA288}"/>
    <cellStyle name="Currency 9 2 7 8" xfId="1006" xr:uid="{00000000-0005-0000-0000-000082350000}"/>
    <cellStyle name="Currency 9 2 7 8 2" xfId="14076" xr:uid="{00000000-0005-0000-0000-000083350000}"/>
    <cellStyle name="Currency 9 2 7 8 2 2" xfId="37096" xr:uid="{20E38F6C-E9BA-447D-8B32-06B312B61EA2}"/>
    <cellStyle name="Currency 9 2 7 8 3" xfId="19537" xr:uid="{00000000-0005-0000-0000-000084350000}"/>
    <cellStyle name="Currency 9 2 7 8 3 2" xfId="39556" xr:uid="{3BADFAD9-48D4-4DEA-83A5-644D33EE342B}"/>
    <cellStyle name="Currency 9 2 7 8 4" xfId="24995" xr:uid="{00000000-0005-0000-0000-000085350000}"/>
    <cellStyle name="Currency 9 2 7 8 4 2" xfId="42017" xr:uid="{2754E80F-A8D5-4D97-BD3E-31C1844E6903}"/>
    <cellStyle name="Currency 9 2 7 8 5" xfId="8618" xr:uid="{00000000-0005-0000-0000-000086350000}"/>
    <cellStyle name="Currency 9 2 7 8 5 2" xfId="34636" xr:uid="{DE335844-477D-48B7-8AB4-68C1F3C14B5B}"/>
    <cellStyle name="Currency 9 2 7 8 6" xfId="30026" xr:uid="{A303E0DD-CAC0-4D04-BCC6-877C98319D6A}"/>
    <cellStyle name="Currency 9 2 7 9" xfId="8261" xr:uid="{00000000-0005-0000-0000-000087350000}"/>
    <cellStyle name="Currency 9 2 7 9 2" xfId="34360" xr:uid="{8B8DE4C2-E894-4088-9FAA-06ED3497497D}"/>
    <cellStyle name="Currency 9 2 8" xfId="739" xr:uid="{00000000-0005-0000-0000-000088350000}"/>
    <cellStyle name="Currency 9 2 8 10" xfId="13810" xr:uid="{00000000-0005-0000-0000-000089350000}"/>
    <cellStyle name="Currency 9 2 8 10 2" xfId="36856" xr:uid="{EEE0E452-DB13-4DD4-B88A-2F3BAA265C9A}"/>
    <cellStyle name="Currency 9 2 8 11" xfId="19270" xr:uid="{00000000-0005-0000-0000-00008A350000}"/>
    <cellStyle name="Currency 9 2 8 11 2" xfId="39316" xr:uid="{2F1EFFC8-C8B1-48A1-BFBC-A7930EDCFD99}"/>
    <cellStyle name="Currency 9 2 8 12" xfId="24729" xr:uid="{00000000-0005-0000-0000-00008B350000}"/>
    <cellStyle name="Currency 9 2 8 12 2" xfId="41777" xr:uid="{438A8F96-8880-4EA7-B7FB-F37BEBC378F5}"/>
    <cellStyle name="Currency 9 2 8 13" xfId="5765" xr:uid="{00000000-0005-0000-0000-00008C350000}"/>
    <cellStyle name="Currency 9 2 8 13 2" xfId="32212" xr:uid="{5AE20B77-7EDB-440D-962A-83C21DE7A1AD}"/>
    <cellStyle name="Currency 9 2 8 14" xfId="29786" xr:uid="{243FD220-0D87-4DB9-944E-F773BA4F65D9}"/>
    <cellStyle name="Currency 9 2 8 2" xfId="1758" xr:uid="{00000000-0005-0000-0000-00008D350000}"/>
    <cellStyle name="Currency 9 2 8 2 2" xfId="9368" xr:uid="{00000000-0005-0000-0000-00008E350000}"/>
    <cellStyle name="Currency 9 2 8 2 2 2" xfId="34984" xr:uid="{23DB85D8-F029-4581-8E28-FAA17A2444D6}"/>
    <cellStyle name="Currency 9 2 8 2 3" xfId="14826" xr:uid="{00000000-0005-0000-0000-00008F350000}"/>
    <cellStyle name="Currency 9 2 8 2 3 2" xfId="37444" xr:uid="{9A202471-ABAE-418B-A269-AD53F6F6F81F}"/>
    <cellStyle name="Currency 9 2 8 2 4" xfId="20287" xr:uid="{00000000-0005-0000-0000-000090350000}"/>
    <cellStyle name="Currency 9 2 8 2 4 2" xfId="39904" xr:uid="{CF5DB14E-C40B-4711-86CB-4856AB41EFF3}"/>
    <cellStyle name="Currency 9 2 8 2 5" xfId="25745" xr:uid="{00000000-0005-0000-0000-000091350000}"/>
    <cellStyle name="Currency 9 2 8 2 5 2" xfId="42365" xr:uid="{4679FAC7-E3EB-40B7-8748-8C524186597A}"/>
    <cellStyle name="Currency 9 2 8 2 6" xfId="6077" xr:uid="{00000000-0005-0000-0000-000092350000}"/>
    <cellStyle name="Currency 9 2 8 2 6 2" xfId="32524" xr:uid="{656B6137-817F-4E36-A992-F640DC1A2117}"/>
    <cellStyle name="Currency 9 2 8 2 7" xfId="30374" xr:uid="{B83DAF1E-0F9A-4D9D-997E-66EE4A60A834}"/>
    <cellStyle name="Currency 9 2 8 3" xfId="2499" xr:uid="{00000000-0005-0000-0000-000093350000}"/>
    <cellStyle name="Currency 9 2 8 3 2" xfId="10109" xr:uid="{00000000-0005-0000-0000-000094350000}"/>
    <cellStyle name="Currency 9 2 8 3 2 2" xfId="35296" xr:uid="{7B76113E-AC16-4DB4-AC68-AF127F93F9B4}"/>
    <cellStyle name="Currency 9 2 8 3 3" xfId="15566" xr:uid="{00000000-0005-0000-0000-000095350000}"/>
    <cellStyle name="Currency 9 2 8 3 3 2" xfId="37756" xr:uid="{5B01F4D7-E09F-4269-A0C2-7FAAD2FFDC75}"/>
    <cellStyle name="Currency 9 2 8 3 4" xfId="21027" xr:uid="{00000000-0005-0000-0000-000096350000}"/>
    <cellStyle name="Currency 9 2 8 3 4 2" xfId="40216" xr:uid="{0264EABE-200C-4FD4-A506-F04B21A0F8A5}"/>
    <cellStyle name="Currency 9 2 8 3 5" xfId="26485" xr:uid="{00000000-0005-0000-0000-000097350000}"/>
    <cellStyle name="Currency 9 2 8 3 5 2" xfId="42677" xr:uid="{16ECB9AA-89C4-44C5-ACB4-B49E2AE1D32B}"/>
    <cellStyle name="Currency 9 2 8 3 6" xfId="6389" xr:uid="{00000000-0005-0000-0000-000098350000}"/>
    <cellStyle name="Currency 9 2 8 3 6 2" xfId="32836" xr:uid="{83AF5964-E9B8-4788-8AC3-556CDE6D4E22}"/>
    <cellStyle name="Currency 9 2 8 3 7" xfId="30686" xr:uid="{358E495C-9455-4CB4-947A-DC594850594F}"/>
    <cellStyle name="Currency 9 2 8 4" xfId="3239" xr:uid="{00000000-0005-0000-0000-000099350000}"/>
    <cellStyle name="Currency 9 2 8 4 2" xfId="10849" xr:uid="{00000000-0005-0000-0000-00009A350000}"/>
    <cellStyle name="Currency 9 2 8 4 2 2" xfId="35608" xr:uid="{32774979-B4A4-4EAF-BDE4-CE9B0C3E5D2C}"/>
    <cellStyle name="Currency 9 2 8 4 3" xfId="16306" xr:uid="{00000000-0005-0000-0000-00009B350000}"/>
    <cellStyle name="Currency 9 2 8 4 3 2" xfId="38068" xr:uid="{005B2487-E89D-4970-B8C8-01578ECA3FE3}"/>
    <cellStyle name="Currency 9 2 8 4 4" xfId="21767" xr:uid="{00000000-0005-0000-0000-00009C350000}"/>
    <cellStyle name="Currency 9 2 8 4 4 2" xfId="40528" xr:uid="{2DF50732-D3AE-4B97-9256-BC92950933AE}"/>
    <cellStyle name="Currency 9 2 8 4 5" xfId="27225" xr:uid="{00000000-0005-0000-0000-00009D350000}"/>
    <cellStyle name="Currency 9 2 8 4 5 2" xfId="42989" xr:uid="{B2A588BD-A991-4402-B9FC-98AFF26F74BA}"/>
    <cellStyle name="Currency 9 2 8 4 6" xfId="6701" xr:uid="{00000000-0005-0000-0000-00009E350000}"/>
    <cellStyle name="Currency 9 2 8 4 6 2" xfId="33148" xr:uid="{EF4501DE-2971-4144-ACFE-93C9868299EA}"/>
    <cellStyle name="Currency 9 2 8 4 7" xfId="30998" xr:uid="{827C1698-1489-4E98-8EE7-116FBC39816C}"/>
    <cellStyle name="Currency 9 2 8 5" xfId="3980" xr:uid="{00000000-0005-0000-0000-00009F350000}"/>
    <cellStyle name="Currency 9 2 8 5 2" xfId="11589" xr:uid="{00000000-0005-0000-0000-0000A0350000}"/>
    <cellStyle name="Currency 9 2 8 5 2 2" xfId="35920" xr:uid="{0A43442B-EA2A-4CA3-8860-4FE53B75E10A}"/>
    <cellStyle name="Currency 9 2 8 5 3" xfId="17046" xr:uid="{00000000-0005-0000-0000-0000A1350000}"/>
    <cellStyle name="Currency 9 2 8 5 3 2" xfId="38380" xr:uid="{BE9DC28E-F3D9-4925-A71E-251C592733D7}"/>
    <cellStyle name="Currency 9 2 8 5 4" xfId="22507" xr:uid="{00000000-0005-0000-0000-0000A2350000}"/>
    <cellStyle name="Currency 9 2 8 5 4 2" xfId="40840" xr:uid="{DC69478A-E802-4918-81A5-D9D7EE41AEF1}"/>
    <cellStyle name="Currency 9 2 8 5 5" xfId="27965" xr:uid="{00000000-0005-0000-0000-0000A3350000}"/>
    <cellStyle name="Currency 9 2 8 5 5 2" xfId="43301" xr:uid="{ACEEBF6F-068D-4ACF-A7DE-B238A860ACEB}"/>
    <cellStyle name="Currency 9 2 8 5 6" xfId="7013" xr:uid="{00000000-0005-0000-0000-0000A4350000}"/>
    <cellStyle name="Currency 9 2 8 5 6 2" xfId="33460" xr:uid="{F4932600-95A1-4684-A0FE-EEA7909B175A}"/>
    <cellStyle name="Currency 9 2 8 5 7" xfId="31310" xr:uid="{EB539CBA-1CCC-4E01-8084-9D0743678BAE}"/>
    <cellStyle name="Currency 9 2 8 6" xfId="4721" xr:uid="{00000000-0005-0000-0000-0000A5350000}"/>
    <cellStyle name="Currency 9 2 8 6 2" xfId="12330" xr:uid="{00000000-0005-0000-0000-0000A6350000}"/>
    <cellStyle name="Currency 9 2 8 6 2 2" xfId="36232" xr:uid="{8619C12A-AA43-4009-9213-21C120729F59}"/>
    <cellStyle name="Currency 9 2 8 6 3" xfId="17787" xr:uid="{00000000-0005-0000-0000-0000A7350000}"/>
    <cellStyle name="Currency 9 2 8 6 3 2" xfId="38692" xr:uid="{D5854ADF-227F-4B0D-91E1-645D810B785A}"/>
    <cellStyle name="Currency 9 2 8 6 4" xfId="23248" xr:uid="{00000000-0005-0000-0000-0000A8350000}"/>
    <cellStyle name="Currency 9 2 8 6 4 2" xfId="41152" xr:uid="{65A9305B-0C1C-432B-A05C-9669E79F1D98}"/>
    <cellStyle name="Currency 9 2 8 6 5" xfId="28706" xr:uid="{00000000-0005-0000-0000-0000A9350000}"/>
    <cellStyle name="Currency 9 2 8 6 5 2" xfId="43613" xr:uid="{03E5409D-8275-4D21-A7E7-373131F39FC4}"/>
    <cellStyle name="Currency 9 2 8 6 6" xfId="7325" xr:uid="{00000000-0005-0000-0000-0000AA350000}"/>
    <cellStyle name="Currency 9 2 8 6 6 2" xfId="33772" xr:uid="{E8BFB572-3BCF-40FC-8E30-E8E079E2816E}"/>
    <cellStyle name="Currency 9 2 8 6 7" xfId="31622" xr:uid="{7D1CF022-1A4C-4988-B369-EC8F5D0E37A4}"/>
    <cellStyle name="Currency 9 2 8 7" xfId="5461" xr:uid="{00000000-0005-0000-0000-0000AB350000}"/>
    <cellStyle name="Currency 9 2 8 7 2" xfId="13070" xr:uid="{00000000-0005-0000-0000-0000AC350000}"/>
    <cellStyle name="Currency 9 2 8 7 2 2" xfId="36544" xr:uid="{D00241BB-0DB0-4D66-A797-54DB24EECA73}"/>
    <cellStyle name="Currency 9 2 8 7 3" xfId="18527" xr:uid="{00000000-0005-0000-0000-0000AD350000}"/>
    <cellStyle name="Currency 9 2 8 7 3 2" xfId="39004" xr:uid="{BCC15372-72EB-4EDC-9623-9B0A896006A9}"/>
    <cellStyle name="Currency 9 2 8 7 4" xfId="23988" xr:uid="{00000000-0005-0000-0000-0000AE350000}"/>
    <cellStyle name="Currency 9 2 8 7 4 2" xfId="41464" xr:uid="{924B97B2-B67E-4523-9BAB-112DCF06DE00}"/>
    <cellStyle name="Currency 9 2 8 7 5" xfId="29446" xr:uid="{00000000-0005-0000-0000-0000AF350000}"/>
    <cellStyle name="Currency 9 2 8 7 5 2" xfId="43925" xr:uid="{51A87BB5-FCF9-45C9-A55D-C9B53BE10263}"/>
    <cellStyle name="Currency 9 2 8 7 6" xfId="7637" xr:uid="{00000000-0005-0000-0000-0000B0350000}"/>
    <cellStyle name="Currency 9 2 8 7 6 2" xfId="34084" xr:uid="{DE0988E9-B9C0-4574-BF6A-4D41ED460245}"/>
    <cellStyle name="Currency 9 2 8 7 7" xfId="31934" xr:uid="{51AFC676-2648-40ED-9119-620E10C4E780}"/>
    <cellStyle name="Currency 9 2 8 8" xfId="1042" xr:uid="{00000000-0005-0000-0000-0000B1350000}"/>
    <cellStyle name="Currency 9 2 8 8 2" xfId="14112" xr:uid="{00000000-0005-0000-0000-0000B2350000}"/>
    <cellStyle name="Currency 9 2 8 8 2 2" xfId="37132" xr:uid="{300CA2CA-583E-445E-966D-B7D9DFBF9E5F}"/>
    <cellStyle name="Currency 9 2 8 8 3" xfId="19573" xr:uid="{00000000-0005-0000-0000-0000B3350000}"/>
    <cellStyle name="Currency 9 2 8 8 3 2" xfId="39592" xr:uid="{4956FDE8-3950-4B6C-A4F8-04E8AC46D5A9}"/>
    <cellStyle name="Currency 9 2 8 8 4" xfId="25031" xr:uid="{00000000-0005-0000-0000-0000B4350000}"/>
    <cellStyle name="Currency 9 2 8 8 4 2" xfId="42053" xr:uid="{774DDDB7-4D7F-4C40-A0CF-48F30CB69B74}"/>
    <cellStyle name="Currency 9 2 8 8 5" xfId="8654" xr:uid="{00000000-0005-0000-0000-0000B5350000}"/>
    <cellStyle name="Currency 9 2 8 8 5 2" xfId="34672" xr:uid="{1F9B8A80-D19E-46FE-BEEA-4C66E0727426}"/>
    <cellStyle name="Currency 9 2 8 8 6" xfId="30062" xr:uid="{2EC98D46-FD04-4B82-9C18-530010F4862A}"/>
    <cellStyle name="Currency 9 2 8 9" xfId="8351" xr:uid="{00000000-0005-0000-0000-0000B6350000}"/>
    <cellStyle name="Currency 9 2 8 9 2" xfId="34396" xr:uid="{C118FB2C-865C-4375-9E37-9D18937E27B0}"/>
    <cellStyle name="Currency 9 2 9" xfId="135" xr:uid="{00000000-0005-0000-0000-0000B7350000}"/>
    <cellStyle name="Currency 9 2 9 10" xfId="18669" xr:uid="{00000000-0005-0000-0000-0000B8350000}"/>
    <cellStyle name="Currency 9 2 9 10 2" xfId="39064" xr:uid="{A4685140-E834-4FF7-832E-EA5A868EE9CE}"/>
    <cellStyle name="Currency 9 2 9 11" xfId="24128" xr:uid="{00000000-0005-0000-0000-0000B9350000}"/>
    <cellStyle name="Currency 9 2 9 11 2" xfId="41525" xr:uid="{FE00800C-DEFD-4874-A12F-390831C454C6}"/>
    <cellStyle name="Currency 9 2 9 12" xfId="5825" xr:uid="{00000000-0005-0000-0000-0000BA350000}"/>
    <cellStyle name="Currency 9 2 9 12 2" xfId="32272" xr:uid="{7D7F7634-EB94-4A39-B01C-5AE479AE2A87}"/>
    <cellStyle name="Currency 9 2 9 13" xfId="29534" xr:uid="{AECCAA6A-472B-47C2-AA87-B0930C48D140}"/>
    <cellStyle name="Currency 9 2 9 2" xfId="1898" xr:uid="{00000000-0005-0000-0000-0000BB350000}"/>
    <cellStyle name="Currency 9 2 9 2 2" xfId="9508" xr:uid="{00000000-0005-0000-0000-0000BC350000}"/>
    <cellStyle name="Currency 9 2 9 2 2 2" xfId="35044" xr:uid="{1F49EC4B-3F83-465D-A13A-F1BFB07C475B}"/>
    <cellStyle name="Currency 9 2 9 2 3" xfId="14965" xr:uid="{00000000-0005-0000-0000-0000BD350000}"/>
    <cellStyle name="Currency 9 2 9 2 3 2" xfId="37504" xr:uid="{FD8D774D-0D80-4640-B90D-821F24756E32}"/>
    <cellStyle name="Currency 9 2 9 2 4" xfId="20426" xr:uid="{00000000-0005-0000-0000-0000BE350000}"/>
    <cellStyle name="Currency 9 2 9 2 4 2" xfId="39964" xr:uid="{770235A8-ACCA-4F51-AF11-9A2270757C33}"/>
    <cellStyle name="Currency 9 2 9 2 5" xfId="25884" xr:uid="{00000000-0005-0000-0000-0000BF350000}"/>
    <cellStyle name="Currency 9 2 9 2 5 2" xfId="42425" xr:uid="{F0B1040A-02D5-4B13-9565-A581460E18A7}"/>
    <cellStyle name="Currency 9 2 9 2 6" xfId="6137" xr:uid="{00000000-0005-0000-0000-0000C0350000}"/>
    <cellStyle name="Currency 9 2 9 2 6 2" xfId="32584" xr:uid="{260D469C-7B3A-438F-8C14-7112FADFA4F3}"/>
    <cellStyle name="Currency 9 2 9 2 7" xfId="30434" xr:uid="{FBF1F5BC-9287-4B15-AF52-DEA4DD81E873}"/>
    <cellStyle name="Currency 9 2 9 3" xfId="2638" xr:uid="{00000000-0005-0000-0000-0000C1350000}"/>
    <cellStyle name="Currency 9 2 9 3 2" xfId="10248" xr:uid="{00000000-0005-0000-0000-0000C2350000}"/>
    <cellStyle name="Currency 9 2 9 3 2 2" xfId="35356" xr:uid="{9D51FCFC-A146-492F-B7E9-37867B44BBB3}"/>
    <cellStyle name="Currency 9 2 9 3 3" xfId="15705" xr:uid="{00000000-0005-0000-0000-0000C3350000}"/>
    <cellStyle name="Currency 9 2 9 3 3 2" xfId="37816" xr:uid="{E3A8759F-9947-41CA-809D-AFFBFB5AEBB7}"/>
    <cellStyle name="Currency 9 2 9 3 4" xfId="21166" xr:uid="{00000000-0005-0000-0000-0000C4350000}"/>
    <cellStyle name="Currency 9 2 9 3 4 2" xfId="40276" xr:uid="{C4C1D179-3383-407C-AC0C-6B925EA6220F}"/>
    <cellStyle name="Currency 9 2 9 3 5" xfId="26624" xr:uid="{00000000-0005-0000-0000-0000C5350000}"/>
    <cellStyle name="Currency 9 2 9 3 5 2" xfId="42737" xr:uid="{B5EFDCFE-CBC1-43AA-AA8E-9E0D35EE303C}"/>
    <cellStyle name="Currency 9 2 9 3 6" xfId="6449" xr:uid="{00000000-0005-0000-0000-0000C6350000}"/>
    <cellStyle name="Currency 9 2 9 3 6 2" xfId="32896" xr:uid="{DD3526CA-41CC-498B-AD02-B4C576EDB4D7}"/>
    <cellStyle name="Currency 9 2 9 3 7" xfId="30746" xr:uid="{3341B8A2-3B8E-4EA0-B360-8AE7DE178C29}"/>
    <cellStyle name="Currency 9 2 9 4" xfId="3379" xr:uid="{00000000-0005-0000-0000-0000C7350000}"/>
    <cellStyle name="Currency 9 2 9 4 2" xfId="10988" xr:uid="{00000000-0005-0000-0000-0000C8350000}"/>
    <cellStyle name="Currency 9 2 9 4 2 2" xfId="35668" xr:uid="{9CFA0269-2FF5-47B9-9A5C-FF2787CACA12}"/>
    <cellStyle name="Currency 9 2 9 4 3" xfId="16445" xr:uid="{00000000-0005-0000-0000-0000C9350000}"/>
    <cellStyle name="Currency 9 2 9 4 3 2" xfId="38128" xr:uid="{52FDFCDE-DE6D-4F1C-81EF-78943F8BE6B3}"/>
    <cellStyle name="Currency 9 2 9 4 4" xfId="21906" xr:uid="{00000000-0005-0000-0000-0000CA350000}"/>
    <cellStyle name="Currency 9 2 9 4 4 2" xfId="40588" xr:uid="{5B4FBDD1-5D7B-483B-AA80-BEB99A3BE76D}"/>
    <cellStyle name="Currency 9 2 9 4 5" xfId="27364" xr:uid="{00000000-0005-0000-0000-0000CB350000}"/>
    <cellStyle name="Currency 9 2 9 4 5 2" xfId="43049" xr:uid="{DAD4D815-F433-41BD-8BD1-D80C051BEB86}"/>
    <cellStyle name="Currency 9 2 9 4 6" xfId="6761" xr:uid="{00000000-0005-0000-0000-0000CC350000}"/>
    <cellStyle name="Currency 9 2 9 4 6 2" xfId="33208" xr:uid="{8DD9168D-745A-4F31-9AAC-F4FC34062D79}"/>
    <cellStyle name="Currency 9 2 9 4 7" xfId="31058" xr:uid="{27E8D5CD-1037-4AA2-853E-D0D7DE8B69A6}"/>
    <cellStyle name="Currency 9 2 9 5" xfId="4120" xr:uid="{00000000-0005-0000-0000-0000CD350000}"/>
    <cellStyle name="Currency 9 2 9 5 2" xfId="11729" xr:uid="{00000000-0005-0000-0000-0000CE350000}"/>
    <cellStyle name="Currency 9 2 9 5 2 2" xfId="35980" xr:uid="{427C572B-EBBB-4095-A5A7-6F31BE5EC0F4}"/>
    <cellStyle name="Currency 9 2 9 5 3" xfId="17186" xr:uid="{00000000-0005-0000-0000-0000CF350000}"/>
    <cellStyle name="Currency 9 2 9 5 3 2" xfId="38440" xr:uid="{B17AC757-2672-461B-B62D-F0EA58A82664}"/>
    <cellStyle name="Currency 9 2 9 5 4" xfId="22647" xr:uid="{00000000-0005-0000-0000-0000D0350000}"/>
    <cellStyle name="Currency 9 2 9 5 4 2" xfId="40900" xr:uid="{A9BB0E03-361C-491F-B858-A0E8DE7F3B54}"/>
    <cellStyle name="Currency 9 2 9 5 5" xfId="28105" xr:uid="{00000000-0005-0000-0000-0000D1350000}"/>
    <cellStyle name="Currency 9 2 9 5 5 2" xfId="43361" xr:uid="{19FEC4C6-344C-4941-8F21-56638025379A}"/>
    <cellStyle name="Currency 9 2 9 5 6" xfId="7073" xr:uid="{00000000-0005-0000-0000-0000D2350000}"/>
    <cellStyle name="Currency 9 2 9 5 6 2" xfId="33520" xr:uid="{BA2A4E29-CE3F-45A9-81C6-92B46997E429}"/>
    <cellStyle name="Currency 9 2 9 5 7" xfId="31370" xr:uid="{B6718368-978A-4B98-AF7B-6DDA913A9C52}"/>
    <cellStyle name="Currency 9 2 9 6" xfId="4860" xr:uid="{00000000-0005-0000-0000-0000D3350000}"/>
    <cellStyle name="Currency 9 2 9 6 2" xfId="12469" xr:uid="{00000000-0005-0000-0000-0000D4350000}"/>
    <cellStyle name="Currency 9 2 9 6 2 2" xfId="36292" xr:uid="{9F5AD932-BF7B-4F19-A2AA-49180D0604A8}"/>
    <cellStyle name="Currency 9 2 9 6 3" xfId="17926" xr:uid="{00000000-0005-0000-0000-0000D5350000}"/>
    <cellStyle name="Currency 9 2 9 6 3 2" xfId="38752" xr:uid="{0BAEF0B3-8609-45B6-8576-44277793264F}"/>
    <cellStyle name="Currency 9 2 9 6 4" xfId="23387" xr:uid="{00000000-0005-0000-0000-0000D6350000}"/>
    <cellStyle name="Currency 9 2 9 6 4 2" xfId="41212" xr:uid="{41FF20B5-0770-4F32-8C97-DB37B379AEC6}"/>
    <cellStyle name="Currency 9 2 9 6 5" xfId="28845" xr:uid="{00000000-0005-0000-0000-0000D7350000}"/>
    <cellStyle name="Currency 9 2 9 6 5 2" xfId="43673" xr:uid="{EABD7E9C-7A7C-44EB-9095-3252062064AD}"/>
    <cellStyle name="Currency 9 2 9 6 6" xfId="7385" xr:uid="{00000000-0005-0000-0000-0000D8350000}"/>
    <cellStyle name="Currency 9 2 9 6 6 2" xfId="33832" xr:uid="{105C0414-E98F-47A4-9863-9FE8BF29EAA1}"/>
    <cellStyle name="Currency 9 2 9 6 7" xfId="31682" xr:uid="{E6F30E52-AA03-44AA-902D-9C2975E40F85}"/>
    <cellStyle name="Currency 9 2 9 7" xfId="1156" xr:uid="{00000000-0005-0000-0000-0000D9350000}"/>
    <cellStyle name="Currency 9 2 9 7 2" xfId="14225" xr:uid="{00000000-0005-0000-0000-0000DA350000}"/>
    <cellStyle name="Currency 9 2 9 7 2 2" xfId="37192" xr:uid="{11208DF4-F6E3-4D3F-81BB-6481C4CDB285}"/>
    <cellStyle name="Currency 9 2 9 7 3" xfId="19686" xr:uid="{00000000-0005-0000-0000-0000DB350000}"/>
    <cellStyle name="Currency 9 2 9 7 3 2" xfId="39652" xr:uid="{1543CCE3-1861-436F-8C41-D89400097B32}"/>
    <cellStyle name="Currency 9 2 9 7 4" xfId="25144" xr:uid="{00000000-0005-0000-0000-0000DC350000}"/>
    <cellStyle name="Currency 9 2 9 7 4 2" xfId="42113" xr:uid="{30B1A5C9-B9C1-4764-9397-A862C6B14501}"/>
    <cellStyle name="Currency 9 2 9 7 5" xfId="8767" xr:uid="{00000000-0005-0000-0000-0000DD350000}"/>
    <cellStyle name="Currency 9 2 9 7 5 2" xfId="34732" xr:uid="{6A752AD7-4CA5-4555-91AE-61022B0948E7}"/>
    <cellStyle name="Currency 9 2 9 7 6" xfId="30122" xr:uid="{5DB783AE-FE1B-48C1-8E80-6AA1602926C2}"/>
    <cellStyle name="Currency 9 2 9 8" xfId="7750" xr:uid="{00000000-0005-0000-0000-0000DE350000}"/>
    <cellStyle name="Currency 9 2 9 8 2" xfId="34144" xr:uid="{83A5B128-877E-4FE4-A9C5-4E02808ACE08}"/>
    <cellStyle name="Currency 9 2 9 9" xfId="13209" xr:uid="{00000000-0005-0000-0000-0000DF350000}"/>
    <cellStyle name="Currency 9 2 9 9 2" xfId="36604" xr:uid="{12C7F7EC-FA35-43CA-93D5-26BEDA5C3FE8}"/>
    <cellStyle name="Currency 9 20" xfId="13110" xr:uid="{00000000-0005-0000-0000-0000E0350000}"/>
    <cellStyle name="Currency 9 20 2" xfId="36556" xr:uid="{F7E7D43B-CFB4-4BD2-8E01-E430D6CF4E71}"/>
    <cellStyle name="Currency 9 21" xfId="18570" xr:uid="{00000000-0005-0000-0000-0000E1350000}"/>
    <cellStyle name="Currency 9 21 2" xfId="39016" xr:uid="{D8C9DD79-A727-4279-9BBC-87041A84BB34}"/>
    <cellStyle name="Currency 9 22" xfId="24029" xr:uid="{00000000-0005-0000-0000-0000E2350000}"/>
    <cellStyle name="Currency 9 22 2" xfId="41477" xr:uid="{215BD271-B294-44FA-BF3F-CEE1A71BA2DB}"/>
    <cellStyle name="Currency 9 23" xfId="5501" xr:uid="{00000000-0005-0000-0000-0000E3350000}"/>
    <cellStyle name="Currency 9 23 2" xfId="31948" xr:uid="{227C6E1C-C316-44EC-8388-F3460ACADA7B}"/>
    <cellStyle name="Currency 9 24" xfId="29486" xr:uid="{66994F8A-51CB-478F-8A80-C9F1B3D016A2}"/>
    <cellStyle name="Currency 9 3" xfId="71" xr:uid="{00000000-0005-0000-0000-0000E4350000}"/>
    <cellStyle name="Currency 9 3 10" xfId="1835" xr:uid="{00000000-0005-0000-0000-0000E5350000}"/>
    <cellStyle name="Currency 9 3 10 2" xfId="9445" xr:uid="{00000000-0005-0000-0000-0000E6350000}"/>
    <cellStyle name="Currency 9 3 10 2 2" xfId="35008" xr:uid="{3D6DC08E-B5C5-4ECB-8EBF-E1FB8778B3CD}"/>
    <cellStyle name="Currency 9 3 10 3" xfId="14903" xr:uid="{00000000-0005-0000-0000-0000E7350000}"/>
    <cellStyle name="Currency 9 3 10 3 2" xfId="37468" xr:uid="{B3489A37-35FF-48AE-AAA3-FE43FBFDC71F}"/>
    <cellStyle name="Currency 9 3 10 4" xfId="20364" xr:uid="{00000000-0005-0000-0000-0000E8350000}"/>
    <cellStyle name="Currency 9 3 10 4 2" xfId="39928" xr:uid="{2DBE7D3B-DFF2-44DB-96DE-6B13762A94B5}"/>
    <cellStyle name="Currency 9 3 10 5" xfId="25822" xr:uid="{00000000-0005-0000-0000-0000E9350000}"/>
    <cellStyle name="Currency 9 3 10 5 2" xfId="42389" xr:uid="{B95FAEBB-B02D-4AE6-83D8-77CD0271A01C}"/>
    <cellStyle name="Currency 9 3 10 6" xfId="6101" xr:uid="{00000000-0005-0000-0000-0000EA350000}"/>
    <cellStyle name="Currency 9 3 10 6 2" xfId="32548" xr:uid="{A711C91F-8B47-4EB7-A502-9DCC5435E762}"/>
    <cellStyle name="Currency 9 3 10 7" xfId="30398" xr:uid="{82E51268-6AE5-4701-AC0E-DC1F3F57F71E}"/>
    <cellStyle name="Currency 9 3 11" xfId="2576" xr:uid="{00000000-0005-0000-0000-0000EB350000}"/>
    <cellStyle name="Currency 9 3 11 2" xfId="10186" xr:uid="{00000000-0005-0000-0000-0000EC350000}"/>
    <cellStyle name="Currency 9 3 11 2 2" xfId="35320" xr:uid="{CB42D33C-7E93-40E4-AD13-F7BFAB70612C}"/>
    <cellStyle name="Currency 9 3 11 3" xfId="15643" xr:uid="{00000000-0005-0000-0000-0000ED350000}"/>
    <cellStyle name="Currency 9 3 11 3 2" xfId="37780" xr:uid="{3D5F64A6-233D-4B0A-BE69-995FF5D6E81B}"/>
    <cellStyle name="Currency 9 3 11 4" xfId="21104" xr:uid="{00000000-0005-0000-0000-0000EE350000}"/>
    <cellStyle name="Currency 9 3 11 4 2" xfId="40240" xr:uid="{5BD4EAB1-4F9E-4820-8E86-D7211F75D6F5}"/>
    <cellStyle name="Currency 9 3 11 5" xfId="26562" xr:uid="{00000000-0005-0000-0000-0000EF350000}"/>
    <cellStyle name="Currency 9 3 11 5 2" xfId="42701" xr:uid="{CF0FE1E8-C65D-4BB4-A5BE-B0FFD1A2C2A8}"/>
    <cellStyle name="Currency 9 3 11 6" xfId="6413" xr:uid="{00000000-0005-0000-0000-0000F0350000}"/>
    <cellStyle name="Currency 9 3 11 6 2" xfId="32860" xr:uid="{81C2D479-4706-4D1A-ADE2-352555FCC057}"/>
    <cellStyle name="Currency 9 3 11 7" xfId="30710" xr:uid="{8583B7B1-6781-4597-864F-07C99F782CB4}"/>
    <cellStyle name="Currency 9 3 12" xfId="3316" xr:uid="{00000000-0005-0000-0000-0000F1350000}"/>
    <cellStyle name="Currency 9 3 12 2" xfId="10926" xr:uid="{00000000-0005-0000-0000-0000F2350000}"/>
    <cellStyle name="Currency 9 3 12 2 2" xfId="35632" xr:uid="{B4B96273-75DA-4DE4-BD13-DAC504673EF0}"/>
    <cellStyle name="Currency 9 3 12 3" xfId="16383" xr:uid="{00000000-0005-0000-0000-0000F3350000}"/>
    <cellStyle name="Currency 9 3 12 3 2" xfId="38092" xr:uid="{981D220B-FA33-4052-812B-0116E826D7C7}"/>
    <cellStyle name="Currency 9 3 12 4" xfId="21844" xr:uid="{00000000-0005-0000-0000-0000F4350000}"/>
    <cellStyle name="Currency 9 3 12 4 2" xfId="40552" xr:uid="{FADAFF4D-15CA-49A6-A9F2-75E7596ECB15}"/>
    <cellStyle name="Currency 9 3 12 5" xfId="27302" xr:uid="{00000000-0005-0000-0000-0000F5350000}"/>
    <cellStyle name="Currency 9 3 12 5 2" xfId="43013" xr:uid="{0F356728-2FB5-472E-8A72-76D589762D72}"/>
    <cellStyle name="Currency 9 3 12 6" xfId="6725" xr:uid="{00000000-0005-0000-0000-0000F6350000}"/>
    <cellStyle name="Currency 9 3 12 6 2" xfId="33172" xr:uid="{FDD904BC-3E71-43AE-9220-EBC5BF16DD4E}"/>
    <cellStyle name="Currency 9 3 12 7" xfId="31022" xr:uid="{D269E4D2-F127-4DE9-A383-DEBA2293CE60}"/>
    <cellStyle name="Currency 9 3 13" xfId="4058" xr:uid="{00000000-0005-0000-0000-0000F7350000}"/>
    <cellStyle name="Currency 9 3 13 2" xfId="11667" xr:uid="{00000000-0005-0000-0000-0000F8350000}"/>
    <cellStyle name="Currency 9 3 13 2 2" xfId="35944" xr:uid="{15668D6E-F13B-438C-9E0F-BD34DD6F3893}"/>
    <cellStyle name="Currency 9 3 13 3" xfId="17124" xr:uid="{00000000-0005-0000-0000-0000F9350000}"/>
    <cellStyle name="Currency 9 3 13 3 2" xfId="38404" xr:uid="{5F4E3116-5F40-44A6-AB9B-BBF433E29D47}"/>
    <cellStyle name="Currency 9 3 13 4" xfId="22585" xr:uid="{00000000-0005-0000-0000-0000FA350000}"/>
    <cellStyle name="Currency 9 3 13 4 2" xfId="40864" xr:uid="{CBDD2F04-476E-4DA0-9862-5AFC347C32DE}"/>
    <cellStyle name="Currency 9 3 13 5" xfId="28043" xr:uid="{00000000-0005-0000-0000-0000FB350000}"/>
    <cellStyle name="Currency 9 3 13 5 2" xfId="43325" xr:uid="{0FCD7E96-D112-48DF-9753-BAAFE3748133}"/>
    <cellStyle name="Currency 9 3 13 6" xfId="7037" xr:uid="{00000000-0005-0000-0000-0000FC350000}"/>
    <cellStyle name="Currency 9 3 13 6 2" xfId="33484" xr:uid="{292A1E90-6D7D-4F1E-9878-B68D8FB31DC5}"/>
    <cellStyle name="Currency 9 3 13 7" xfId="31334" xr:uid="{41C0B274-9D84-496A-9288-705BA751C9B9}"/>
    <cellStyle name="Currency 9 3 14" xfId="4798" xr:uid="{00000000-0005-0000-0000-0000FD350000}"/>
    <cellStyle name="Currency 9 3 14 2" xfId="12407" xr:uid="{00000000-0005-0000-0000-0000FE350000}"/>
    <cellStyle name="Currency 9 3 14 2 2" xfId="36256" xr:uid="{0BB51C85-9633-46B8-8C34-26A7BE90B586}"/>
    <cellStyle name="Currency 9 3 14 3" xfId="17864" xr:uid="{00000000-0005-0000-0000-0000FF350000}"/>
    <cellStyle name="Currency 9 3 14 3 2" xfId="38716" xr:uid="{231EA31F-7FE1-4B29-80C4-037C44CC9EFE}"/>
    <cellStyle name="Currency 9 3 14 4" xfId="23325" xr:uid="{00000000-0005-0000-0000-000000360000}"/>
    <cellStyle name="Currency 9 3 14 4 2" xfId="41176" xr:uid="{A01EC70B-9636-4E52-870F-D3C4E9E7D740}"/>
    <cellStyle name="Currency 9 3 14 5" xfId="28783" xr:uid="{00000000-0005-0000-0000-000001360000}"/>
    <cellStyle name="Currency 9 3 14 5 2" xfId="43637" xr:uid="{5F3F5499-3B5A-4ECC-A24D-EFEB971ECC44}"/>
    <cellStyle name="Currency 9 3 14 6" xfId="7349" xr:uid="{00000000-0005-0000-0000-000002360000}"/>
    <cellStyle name="Currency 9 3 14 6 2" xfId="33796" xr:uid="{ED49D3BF-3CFB-454E-BB8B-EF93B10B79DE}"/>
    <cellStyle name="Currency 9 3 14 7" xfId="31646" xr:uid="{D4B4A2EA-F8FC-4F11-8D6E-3F6874C97171}"/>
    <cellStyle name="Currency 9 3 15" xfId="814" xr:uid="{00000000-0005-0000-0000-000003360000}"/>
    <cellStyle name="Currency 9 3 15 2" xfId="13884" xr:uid="{00000000-0005-0000-0000-000004360000}"/>
    <cellStyle name="Currency 9 3 15 2 2" xfId="36904" xr:uid="{B66A0248-E072-44C4-BE68-220C4CD70372}"/>
    <cellStyle name="Currency 9 3 15 3" xfId="19345" xr:uid="{00000000-0005-0000-0000-000005360000}"/>
    <cellStyle name="Currency 9 3 15 3 2" xfId="39364" xr:uid="{D8D8BCAC-32D2-4CC1-81FE-B911E3107B33}"/>
    <cellStyle name="Currency 9 3 15 4" xfId="24803" xr:uid="{00000000-0005-0000-0000-000006360000}"/>
    <cellStyle name="Currency 9 3 15 4 2" xfId="41825" xr:uid="{D7A76517-2B34-4C51-95C3-146BD33263CE}"/>
    <cellStyle name="Currency 9 3 15 5" xfId="8426" xr:uid="{00000000-0005-0000-0000-000007360000}"/>
    <cellStyle name="Currency 9 3 15 5 2" xfId="34444" xr:uid="{3135C7A6-EE10-417E-AECE-C876696FFAF8}"/>
    <cellStyle name="Currency 9 3 15 6" xfId="29834" xr:uid="{75066881-115C-46A8-983E-7D51F8C37755}"/>
    <cellStyle name="Currency 9 3 16" xfId="7688" xr:uid="{00000000-0005-0000-0000-000008360000}"/>
    <cellStyle name="Currency 9 3 16 2" xfId="34108" xr:uid="{5EDE3947-041C-4D7F-B095-CD742841C394}"/>
    <cellStyle name="Currency 9 3 17" xfId="13147" xr:uid="{00000000-0005-0000-0000-000009360000}"/>
    <cellStyle name="Currency 9 3 17 2" xfId="36568" xr:uid="{3A48D9CB-EC6A-416B-B4A0-A2677802405E}"/>
    <cellStyle name="Currency 9 3 18" xfId="18607" xr:uid="{00000000-0005-0000-0000-00000A360000}"/>
    <cellStyle name="Currency 9 3 18 2" xfId="39028" xr:uid="{2AD37E6A-B98F-40E8-8B56-D5A46C1A4737}"/>
    <cellStyle name="Currency 9 3 19" xfId="24066" xr:uid="{00000000-0005-0000-0000-00000B360000}"/>
    <cellStyle name="Currency 9 3 19 2" xfId="41489" xr:uid="{DC5E13DA-6777-400F-A82F-D3C60B60912E}"/>
    <cellStyle name="Currency 9 3 2" xfId="277" xr:uid="{00000000-0005-0000-0000-00000C360000}"/>
    <cellStyle name="Currency 9 3 2 10" xfId="13349" xr:uid="{00000000-0005-0000-0000-00000D360000}"/>
    <cellStyle name="Currency 9 3 2 10 2" xfId="36664" xr:uid="{5BF7092D-6199-404C-866E-89219296CA55}"/>
    <cellStyle name="Currency 9 3 2 11" xfId="18809" xr:uid="{00000000-0005-0000-0000-00000E360000}"/>
    <cellStyle name="Currency 9 3 2 11 2" xfId="39124" xr:uid="{057FF690-2D5E-4E01-B058-FE6EC5DBF4C9}"/>
    <cellStyle name="Currency 9 3 2 12" xfId="24268" xr:uid="{00000000-0005-0000-0000-00000F360000}"/>
    <cellStyle name="Currency 9 3 2 12 2" xfId="41585" xr:uid="{F6556C6D-21AC-4142-8DDC-907EC0234154}"/>
    <cellStyle name="Currency 9 3 2 13" xfId="5573" xr:uid="{00000000-0005-0000-0000-000010360000}"/>
    <cellStyle name="Currency 9 3 2 13 2" xfId="32020" xr:uid="{474F5F43-59E9-4AED-A261-4E5C7E7AC513}"/>
    <cellStyle name="Currency 9 3 2 14" xfId="29594" xr:uid="{B58A6BCE-41C8-43E1-9298-8C67E6152821}"/>
    <cellStyle name="Currency 9 3 2 2" xfId="1297" xr:uid="{00000000-0005-0000-0000-000011360000}"/>
    <cellStyle name="Currency 9 3 2 2 2" xfId="8907" xr:uid="{00000000-0005-0000-0000-000012360000}"/>
    <cellStyle name="Currency 9 3 2 2 2 2" xfId="34792" xr:uid="{D66065AB-18C6-4958-82E2-D96A719C18D7}"/>
    <cellStyle name="Currency 9 3 2 2 3" xfId="14365" xr:uid="{00000000-0005-0000-0000-000013360000}"/>
    <cellStyle name="Currency 9 3 2 2 3 2" xfId="37252" xr:uid="{7636F059-201F-4E92-A5A9-4CFD222853BE}"/>
    <cellStyle name="Currency 9 3 2 2 4" xfId="19826" xr:uid="{00000000-0005-0000-0000-000014360000}"/>
    <cellStyle name="Currency 9 3 2 2 4 2" xfId="39712" xr:uid="{DC0BC512-9A05-4A77-8656-5C8048ED154C}"/>
    <cellStyle name="Currency 9 3 2 2 5" xfId="25284" xr:uid="{00000000-0005-0000-0000-000015360000}"/>
    <cellStyle name="Currency 9 3 2 2 5 2" xfId="42173" xr:uid="{311FCCEA-4638-498E-BF6C-6195E7775ADD}"/>
    <cellStyle name="Currency 9 3 2 2 6" xfId="5885" xr:uid="{00000000-0005-0000-0000-000016360000}"/>
    <cellStyle name="Currency 9 3 2 2 6 2" xfId="32332" xr:uid="{C7B6935A-8983-4F79-80C6-CFB2CB5C9CB5}"/>
    <cellStyle name="Currency 9 3 2 2 7" xfId="30182" xr:uid="{346297E2-4A2D-492D-9C4A-1EA30ECF625D}"/>
    <cellStyle name="Currency 9 3 2 3" xfId="2038" xr:uid="{00000000-0005-0000-0000-000017360000}"/>
    <cellStyle name="Currency 9 3 2 3 2" xfId="9648" xr:uid="{00000000-0005-0000-0000-000018360000}"/>
    <cellStyle name="Currency 9 3 2 3 2 2" xfId="35104" xr:uid="{97589B39-3868-4904-89ED-C69E3D19C0A2}"/>
    <cellStyle name="Currency 9 3 2 3 3" xfId="15105" xr:uid="{00000000-0005-0000-0000-000019360000}"/>
    <cellStyle name="Currency 9 3 2 3 3 2" xfId="37564" xr:uid="{F235CC10-5BD5-41BF-B15C-28DC9AC14201}"/>
    <cellStyle name="Currency 9 3 2 3 4" xfId="20566" xr:uid="{00000000-0005-0000-0000-00001A360000}"/>
    <cellStyle name="Currency 9 3 2 3 4 2" xfId="40024" xr:uid="{04D981AE-153F-468A-AA15-BE3708AEEB0B}"/>
    <cellStyle name="Currency 9 3 2 3 5" xfId="26024" xr:uid="{00000000-0005-0000-0000-00001B360000}"/>
    <cellStyle name="Currency 9 3 2 3 5 2" xfId="42485" xr:uid="{577F6E07-2C4A-4221-8D2E-780DD1330446}"/>
    <cellStyle name="Currency 9 3 2 3 6" xfId="6197" xr:uid="{00000000-0005-0000-0000-00001C360000}"/>
    <cellStyle name="Currency 9 3 2 3 6 2" xfId="32644" xr:uid="{01D732EC-4D1E-4A67-90EF-5FEAEA48765F}"/>
    <cellStyle name="Currency 9 3 2 3 7" xfId="30494" xr:uid="{625FCECB-5323-4DFA-B113-26868C62F831}"/>
    <cellStyle name="Currency 9 3 2 4" xfId="2778" xr:uid="{00000000-0005-0000-0000-00001D360000}"/>
    <cellStyle name="Currency 9 3 2 4 2" xfId="10388" xr:uid="{00000000-0005-0000-0000-00001E360000}"/>
    <cellStyle name="Currency 9 3 2 4 2 2" xfId="35416" xr:uid="{8F8E760A-0C53-4ECF-A9BD-7F349401D9B1}"/>
    <cellStyle name="Currency 9 3 2 4 3" xfId="15845" xr:uid="{00000000-0005-0000-0000-00001F360000}"/>
    <cellStyle name="Currency 9 3 2 4 3 2" xfId="37876" xr:uid="{D825B1C6-DD03-45B1-8F83-651EDAB7BB2E}"/>
    <cellStyle name="Currency 9 3 2 4 4" xfId="21306" xr:uid="{00000000-0005-0000-0000-000020360000}"/>
    <cellStyle name="Currency 9 3 2 4 4 2" xfId="40336" xr:uid="{420AA699-5A71-48CB-B7B6-64A0E598E378}"/>
    <cellStyle name="Currency 9 3 2 4 5" xfId="26764" xr:uid="{00000000-0005-0000-0000-000021360000}"/>
    <cellStyle name="Currency 9 3 2 4 5 2" xfId="42797" xr:uid="{8893E0BD-ED54-4673-B8FE-94F481B2BDB6}"/>
    <cellStyle name="Currency 9 3 2 4 6" xfId="6509" xr:uid="{00000000-0005-0000-0000-000022360000}"/>
    <cellStyle name="Currency 9 3 2 4 6 2" xfId="32956" xr:uid="{D678F766-6CA6-452B-8C6C-36ED8AE5A365}"/>
    <cellStyle name="Currency 9 3 2 4 7" xfId="30806" xr:uid="{65C89852-87F0-46A6-9FF7-0B70A40565EC}"/>
    <cellStyle name="Currency 9 3 2 5" xfId="3519" xr:uid="{00000000-0005-0000-0000-000023360000}"/>
    <cellStyle name="Currency 9 3 2 5 2" xfId="11128" xr:uid="{00000000-0005-0000-0000-000024360000}"/>
    <cellStyle name="Currency 9 3 2 5 2 2" xfId="35728" xr:uid="{8074D750-3AB6-4A33-A7B6-6805694F8F29}"/>
    <cellStyle name="Currency 9 3 2 5 3" xfId="16585" xr:uid="{00000000-0005-0000-0000-000025360000}"/>
    <cellStyle name="Currency 9 3 2 5 3 2" xfId="38188" xr:uid="{30E4A4E6-AB4E-4CDF-9952-490919457FEB}"/>
    <cellStyle name="Currency 9 3 2 5 4" xfId="22046" xr:uid="{00000000-0005-0000-0000-000026360000}"/>
    <cellStyle name="Currency 9 3 2 5 4 2" xfId="40648" xr:uid="{9B064CFE-7488-445B-A100-DB6CC36F42AB}"/>
    <cellStyle name="Currency 9 3 2 5 5" xfId="27504" xr:uid="{00000000-0005-0000-0000-000027360000}"/>
    <cellStyle name="Currency 9 3 2 5 5 2" xfId="43109" xr:uid="{87D9B260-6F2D-44A5-BB88-D0B7C766332E}"/>
    <cellStyle name="Currency 9 3 2 5 6" xfId="6821" xr:uid="{00000000-0005-0000-0000-000028360000}"/>
    <cellStyle name="Currency 9 3 2 5 6 2" xfId="33268" xr:uid="{FE70742B-FCD4-44C4-BAE5-0AADF47B1B9D}"/>
    <cellStyle name="Currency 9 3 2 5 7" xfId="31118" xr:uid="{64783D78-98D4-4BF4-AA51-50CB4024698A}"/>
    <cellStyle name="Currency 9 3 2 6" xfId="4260" xr:uid="{00000000-0005-0000-0000-000029360000}"/>
    <cellStyle name="Currency 9 3 2 6 2" xfId="11869" xr:uid="{00000000-0005-0000-0000-00002A360000}"/>
    <cellStyle name="Currency 9 3 2 6 2 2" xfId="36040" xr:uid="{3ED86441-858E-414E-AFF8-DE266A7A164D}"/>
    <cellStyle name="Currency 9 3 2 6 3" xfId="17326" xr:uid="{00000000-0005-0000-0000-00002B360000}"/>
    <cellStyle name="Currency 9 3 2 6 3 2" xfId="38500" xr:uid="{4C8267D9-E9B8-46BD-8E2B-F4F377B1137B}"/>
    <cellStyle name="Currency 9 3 2 6 4" xfId="22787" xr:uid="{00000000-0005-0000-0000-00002C360000}"/>
    <cellStyle name="Currency 9 3 2 6 4 2" xfId="40960" xr:uid="{DB6C42A7-8D8C-4972-BE09-98A75B23BCFA}"/>
    <cellStyle name="Currency 9 3 2 6 5" xfId="28245" xr:uid="{00000000-0005-0000-0000-00002D360000}"/>
    <cellStyle name="Currency 9 3 2 6 5 2" xfId="43421" xr:uid="{5EBC55E8-0FD7-428D-9040-D8D5C832DAA5}"/>
    <cellStyle name="Currency 9 3 2 6 6" xfId="7133" xr:uid="{00000000-0005-0000-0000-00002E360000}"/>
    <cellStyle name="Currency 9 3 2 6 6 2" xfId="33580" xr:uid="{E77E51A5-EE60-4D1A-8C8C-232B6DE6E680}"/>
    <cellStyle name="Currency 9 3 2 6 7" xfId="31430" xr:uid="{E58A92F7-2F79-4565-AD06-1F3339EB2D49}"/>
    <cellStyle name="Currency 9 3 2 7" xfId="5000" xr:uid="{00000000-0005-0000-0000-00002F360000}"/>
    <cellStyle name="Currency 9 3 2 7 2" xfId="12609" xr:uid="{00000000-0005-0000-0000-000030360000}"/>
    <cellStyle name="Currency 9 3 2 7 2 2" xfId="36352" xr:uid="{78E1338A-AFEA-4B80-889F-BC1B7F4EF5D0}"/>
    <cellStyle name="Currency 9 3 2 7 3" xfId="18066" xr:uid="{00000000-0005-0000-0000-000031360000}"/>
    <cellStyle name="Currency 9 3 2 7 3 2" xfId="38812" xr:uid="{B47DCA2A-E7D4-4468-81E3-A726FFB9C21C}"/>
    <cellStyle name="Currency 9 3 2 7 4" xfId="23527" xr:uid="{00000000-0005-0000-0000-000032360000}"/>
    <cellStyle name="Currency 9 3 2 7 4 2" xfId="41272" xr:uid="{68611288-72ED-4A05-9984-8479CE80AF03}"/>
    <cellStyle name="Currency 9 3 2 7 5" xfId="28985" xr:uid="{00000000-0005-0000-0000-000033360000}"/>
    <cellStyle name="Currency 9 3 2 7 5 2" xfId="43733" xr:uid="{D20BD9DB-75A6-4A46-8C1A-BBA4FF3D75D9}"/>
    <cellStyle name="Currency 9 3 2 7 6" xfId="7445" xr:uid="{00000000-0005-0000-0000-000034360000}"/>
    <cellStyle name="Currency 9 3 2 7 6 2" xfId="33892" xr:uid="{C525E5B8-045A-4337-9447-000538F9D3DB}"/>
    <cellStyle name="Currency 9 3 2 7 7" xfId="31742" xr:uid="{022B30D1-F1A0-402D-8AA1-9DFAA608B69A}"/>
    <cellStyle name="Currency 9 3 2 8" xfId="850" xr:uid="{00000000-0005-0000-0000-000035360000}"/>
    <cellStyle name="Currency 9 3 2 8 2" xfId="13920" xr:uid="{00000000-0005-0000-0000-000036360000}"/>
    <cellStyle name="Currency 9 3 2 8 2 2" xfId="36940" xr:uid="{C4F18D67-254B-4B2D-9F75-D24E7790EA4D}"/>
    <cellStyle name="Currency 9 3 2 8 3" xfId="19381" xr:uid="{00000000-0005-0000-0000-000037360000}"/>
    <cellStyle name="Currency 9 3 2 8 3 2" xfId="39400" xr:uid="{0584503C-990F-4FE1-93EE-7EDEEC69300E}"/>
    <cellStyle name="Currency 9 3 2 8 4" xfId="24839" xr:uid="{00000000-0005-0000-0000-000038360000}"/>
    <cellStyle name="Currency 9 3 2 8 4 2" xfId="41861" xr:uid="{A2F3E802-68BE-44B0-96D7-AE48EBFEDC22}"/>
    <cellStyle name="Currency 9 3 2 8 5" xfId="8462" xr:uid="{00000000-0005-0000-0000-000039360000}"/>
    <cellStyle name="Currency 9 3 2 8 5 2" xfId="34480" xr:uid="{4AA7351C-66EF-45B8-842E-5F6DB73034A0}"/>
    <cellStyle name="Currency 9 3 2 8 6" xfId="29870" xr:uid="{5D6A8A8B-4A46-402A-A9DB-A318A4CACD30}"/>
    <cellStyle name="Currency 9 3 2 9" xfId="7890" xr:uid="{00000000-0005-0000-0000-00003A360000}"/>
    <cellStyle name="Currency 9 3 2 9 2" xfId="34204" xr:uid="{58454583-BA63-476D-9CB9-8DCA0DE9CD09}"/>
    <cellStyle name="Currency 9 3 20" xfId="5537" xr:uid="{00000000-0005-0000-0000-00003B360000}"/>
    <cellStyle name="Currency 9 3 20 2" xfId="31984" xr:uid="{C55C5052-CF6A-42F8-8AAB-88037DC1FE6B}"/>
    <cellStyle name="Currency 9 3 21" xfId="29498" xr:uid="{5CFF1C03-7BFD-40E2-BB67-1D0BF13D2DED}"/>
    <cellStyle name="Currency 9 3 3" xfId="368" xr:uid="{00000000-0005-0000-0000-00003C360000}"/>
    <cellStyle name="Currency 9 3 3 10" xfId="13439" xr:uid="{00000000-0005-0000-0000-00003D360000}"/>
    <cellStyle name="Currency 9 3 3 10 2" xfId="36700" xr:uid="{A82FD51E-2CA3-424E-B7C1-DC8EBA8539FE}"/>
    <cellStyle name="Currency 9 3 3 11" xfId="18899" xr:uid="{00000000-0005-0000-0000-00003E360000}"/>
    <cellStyle name="Currency 9 3 3 11 2" xfId="39160" xr:uid="{4CD3F381-74FE-4579-A37F-238FE0CCC985}"/>
    <cellStyle name="Currency 9 3 3 12" xfId="24358" xr:uid="{00000000-0005-0000-0000-00003F360000}"/>
    <cellStyle name="Currency 9 3 3 12 2" xfId="41621" xr:uid="{B4C969CE-284C-4752-BCB9-A7E8A0BB19EB}"/>
    <cellStyle name="Currency 9 3 3 13" xfId="5609" xr:uid="{00000000-0005-0000-0000-000040360000}"/>
    <cellStyle name="Currency 9 3 3 13 2" xfId="32056" xr:uid="{DFCD66CF-54B3-4EF5-A7B4-C491508C8D3C}"/>
    <cellStyle name="Currency 9 3 3 14" xfId="29630" xr:uid="{57082D51-EB03-4037-BE6C-B01C638E9487}"/>
    <cellStyle name="Currency 9 3 3 2" xfId="1387" xr:uid="{00000000-0005-0000-0000-000041360000}"/>
    <cellStyle name="Currency 9 3 3 2 2" xfId="8997" xr:uid="{00000000-0005-0000-0000-000042360000}"/>
    <cellStyle name="Currency 9 3 3 2 2 2" xfId="34828" xr:uid="{3E262E83-CE3E-4572-AD1B-655470AAEA1C}"/>
    <cellStyle name="Currency 9 3 3 2 3" xfId="14455" xr:uid="{00000000-0005-0000-0000-000043360000}"/>
    <cellStyle name="Currency 9 3 3 2 3 2" xfId="37288" xr:uid="{FBE5BE8D-449C-434F-9873-487894867A18}"/>
    <cellStyle name="Currency 9 3 3 2 4" xfId="19916" xr:uid="{00000000-0005-0000-0000-000044360000}"/>
    <cellStyle name="Currency 9 3 3 2 4 2" xfId="39748" xr:uid="{0BCD72BA-AEF9-4A23-A90E-6E7288243E7B}"/>
    <cellStyle name="Currency 9 3 3 2 5" xfId="25374" xr:uid="{00000000-0005-0000-0000-000045360000}"/>
    <cellStyle name="Currency 9 3 3 2 5 2" xfId="42209" xr:uid="{74A27111-01C6-4101-B29C-73B2D36E4E86}"/>
    <cellStyle name="Currency 9 3 3 2 6" xfId="5921" xr:uid="{00000000-0005-0000-0000-000046360000}"/>
    <cellStyle name="Currency 9 3 3 2 6 2" xfId="32368" xr:uid="{640C0936-80BC-42CD-9AD2-21B777A1F205}"/>
    <cellStyle name="Currency 9 3 3 2 7" xfId="30218" xr:uid="{16082FA6-8EB6-44CA-804A-7C385D1EFCDF}"/>
    <cellStyle name="Currency 9 3 3 3" xfId="2128" xr:uid="{00000000-0005-0000-0000-000047360000}"/>
    <cellStyle name="Currency 9 3 3 3 2" xfId="9738" xr:uid="{00000000-0005-0000-0000-000048360000}"/>
    <cellStyle name="Currency 9 3 3 3 2 2" xfId="35140" xr:uid="{409023DF-4AA6-4EB2-9602-542E66582384}"/>
    <cellStyle name="Currency 9 3 3 3 3" xfId="15195" xr:uid="{00000000-0005-0000-0000-000049360000}"/>
    <cellStyle name="Currency 9 3 3 3 3 2" xfId="37600" xr:uid="{2423AC98-1C91-4768-983E-6641B4449E96}"/>
    <cellStyle name="Currency 9 3 3 3 4" xfId="20656" xr:uid="{00000000-0005-0000-0000-00004A360000}"/>
    <cellStyle name="Currency 9 3 3 3 4 2" xfId="40060" xr:uid="{4625846E-DE22-46D1-BDC9-492A6BE9816F}"/>
    <cellStyle name="Currency 9 3 3 3 5" xfId="26114" xr:uid="{00000000-0005-0000-0000-00004B360000}"/>
    <cellStyle name="Currency 9 3 3 3 5 2" xfId="42521" xr:uid="{90E9585A-08AC-4618-90F9-2B1441780394}"/>
    <cellStyle name="Currency 9 3 3 3 6" xfId="6233" xr:uid="{00000000-0005-0000-0000-00004C360000}"/>
    <cellStyle name="Currency 9 3 3 3 6 2" xfId="32680" xr:uid="{25D6B159-06B4-4B95-8719-5AA84D23D2E0}"/>
    <cellStyle name="Currency 9 3 3 3 7" xfId="30530" xr:uid="{17C33B5C-98FD-4A25-B069-0CEF671C1FD4}"/>
    <cellStyle name="Currency 9 3 3 4" xfId="2868" xr:uid="{00000000-0005-0000-0000-00004D360000}"/>
    <cellStyle name="Currency 9 3 3 4 2" xfId="10478" xr:uid="{00000000-0005-0000-0000-00004E360000}"/>
    <cellStyle name="Currency 9 3 3 4 2 2" xfId="35452" xr:uid="{351A9A0E-72EB-4975-8907-BC6F8BFC5F3A}"/>
    <cellStyle name="Currency 9 3 3 4 3" xfId="15935" xr:uid="{00000000-0005-0000-0000-00004F360000}"/>
    <cellStyle name="Currency 9 3 3 4 3 2" xfId="37912" xr:uid="{E295C8C3-2AC7-4413-B8A1-6D3CE958786B}"/>
    <cellStyle name="Currency 9 3 3 4 4" xfId="21396" xr:uid="{00000000-0005-0000-0000-000050360000}"/>
    <cellStyle name="Currency 9 3 3 4 4 2" xfId="40372" xr:uid="{702B3F8D-2B4E-4A1D-9B0B-122133897E2B}"/>
    <cellStyle name="Currency 9 3 3 4 5" xfId="26854" xr:uid="{00000000-0005-0000-0000-000051360000}"/>
    <cellStyle name="Currency 9 3 3 4 5 2" xfId="42833" xr:uid="{3AFD908A-06F5-45C9-93DE-B89191690A4B}"/>
    <cellStyle name="Currency 9 3 3 4 6" xfId="6545" xr:uid="{00000000-0005-0000-0000-000052360000}"/>
    <cellStyle name="Currency 9 3 3 4 6 2" xfId="32992" xr:uid="{180C5B30-50D4-44EB-9ACC-476C92D3B60B}"/>
    <cellStyle name="Currency 9 3 3 4 7" xfId="30842" xr:uid="{FDB8E6FC-167E-4A7E-8779-6F8EA2A6ADA1}"/>
    <cellStyle name="Currency 9 3 3 5" xfId="3609" xr:uid="{00000000-0005-0000-0000-000053360000}"/>
    <cellStyle name="Currency 9 3 3 5 2" xfId="11218" xr:uid="{00000000-0005-0000-0000-000054360000}"/>
    <cellStyle name="Currency 9 3 3 5 2 2" xfId="35764" xr:uid="{D23964A5-3CC9-44E7-825B-5627165AE1CB}"/>
    <cellStyle name="Currency 9 3 3 5 3" xfId="16675" xr:uid="{00000000-0005-0000-0000-000055360000}"/>
    <cellStyle name="Currency 9 3 3 5 3 2" xfId="38224" xr:uid="{0A636033-BC24-4A70-9941-54DBF7C18A3E}"/>
    <cellStyle name="Currency 9 3 3 5 4" xfId="22136" xr:uid="{00000000-0005-0000-0000-000056360000}"/>
    <cellStyle name="Currency 9 3 3 5 4 2" xfId="40684" xr:uid="{751308CF-2177-4D60-843D-68A5A36BC8EE}"/>
    <cellStyle name="Currency 9 3 3 5 5" xfId="27594" xr:uid="{00000000-0005-0000-0000-000057360000}"/>
    <cellStyle name="Currency 9 3 3 5 5 2" xfId="43145" xr:uid="{3FCF2926-01D9-4BF4-A710-DF6C8743DC86}"/>
    <cellStyle name="Currency 9 3 3 5 6" xfId="6857" xr:uid="{00000000-0005-0000-0000-000058360000}"/>
    <cellStyle name="Currency 9 3 3 5 6 2" xfId="33304" xr:uid="{8C8E2299-E4FF-4477-A2AA-99A784306C7A}"/>
    <cellStyle name="Currency 9 3 3 5 7" xfId="31154" xr:uid="{65CCBD74-FB1A-4F02-BBCB-F1B2E5DB7B44}"/>
    <cellStyle name="Currency 9 3 3 6" xfId="4350" xr:uid="{00000000-0005-0000-0000-000059360000}"/>
    <cellStyle name="Currency 9 3 3 6 2" xfId="11959" xr:uid="{00000000-0005-0000-0000-00005A360000}"/>
    <cellStyle name="Currency 9 3 3 6 2 2" xfId="36076" xr:uid="{2E14A4A9-66EF-4918-8999-BBA7DB4E1FAC}"/>
    <cellStyle name="Currency 9 3 3 6 3" xfId="17416" xr:uid="{00000000-0005-0000-0000-00005B360000}"/>
    <cellStyle name="Currency 9 3 3 6 3 2" xfId="38536" xr:uid="{30F1E797-543E-4A81-AA02-DA3CD87835F3}"/>
    <cellStyle name="Currency 9 3 3 6 4" xfId="22877" xr:uid="{00000000-0005-0000-0000-00005C360000}"/>
    <cellStyle name="Currency 9 3 3 6 4 2" xfId="40996" xr:uid="{B530DD03-E8F5-4D08-9740-5EA7F34691C7}"/>
    <cellStyle name="Currency 9 3 3 6 5" xfId="28335" xr:uid="{00000000-0005-0000-0000-00005D360000}"/>
    <cellStyle name="Currency 9 3 3 6 5 2" xfId="43457" xr:uid="{6D7A1A50-771F-4C17-BA75-A0F44501ECF1}"/>
    <cellStyle name="Currency 9 3 3 6 6" xfId="7169" xr:uid="{00000000-0005-0000-0000-00005E360000}"/>
    <cellStyle name="Currency 9 3 3 6 6 2" xfId="33616" xr:uid="{576EE7A8-F9E3-4BD6-888A-03A032A322A5}"/>
    <cellStyle name="Currency 9 3 3 6 7" xfId="31466" xr:uid="{FC267DC9-A1F6-420B-8764-BE29AA3AD084}"/>
    <cellStyle name="Currency 9 3 3 7" xfId="5090" xr:uid="{00000000-0005-0000-0000-00005F360000}"/>
    <cellStyle name="Currency 9 3 3 7 2" xfId="12699" xr:uid="{00000000-0005-0000-0000-000060360000}"/>
    <cellStyle name="Currency 9 3 3 7 2 2" xfId="36388" xr:uid="{0BA5F525-ED84-4014-A257-0C5F7EE382E4}"/>
    <cellStyle name="Currency 9 3 3 7 3" xfId="18156" xr:uid="{00000000-0005-0000-0000-000061360000}"/>
    <cellStyle name="Currency 9 3 3 7 3 2" xfId="38848" xr:uid="{9AAEEB02-77D8-4638-8E2C-8C55B623CD11}"/>
    <cellStyle name="Currency 9 3 3 7 4" xfId="23617" xr:uid="{00000000-0005-0000-0000-000062360000}"/>
    <cellStyle name="Currency 9 3 3 7 4 2" xfId="41308" xr:uid="{2446A74C-33E4-4D86-A80E-0CFCB9508E21}"/>
    <cellStyle name="Currency 9 3 3 7 5" xfId="29075" xr:uid="{00000000-0005-0000-0000-000063360000}"/>
    <cellStyle name="Currency 9 3 3 7 5 2" xfId="43769" xr:uid="{FBA68FDE-90DF-49CA-A7C2-B81708C0D5E3}"/>
    <cellStyle name="Currency 9 3 3 7 6" xfId="7481" xr:uid="{00000000-0005-0000-0000-000064360000}"/>
    <cellStyle name="Currency 9 3 3 7 6 2" xfId="33928" xr:uid="{228A9014-B527-4418-BBDA-90A17A5B25B9}"/>
    <cellStyle name="Currency 9 3 3 7 7" xfId="31778" xr:uid="{9C21D777-ACFF-4EA0-ACB1-8842A2236CEB}"/>
    <cellStyle name="Currency 9 3 3 8" xfId="886" xr:uid="{00000000-0005-0000-0000-000065360000}"/>
    <cellStyle name="Currency 9 3 3 8 2" xfId="13956" xr:uid="{00000000-0005-0000-0000-000066360000}"/>
    <cellStyle name="Currency 9 3 3 8 2 2" xfId="36976" xr:uid="{E2454729-1CFE-46DE-9C4B-2A6C6D278E1F}"/>
    <cellStyle name="Currency 9 3 3 8 3" xfId="19417" xr:uid="{00000000-0005-0000-0000-000067360000}"/>
    <cellStyle name="Currency 9 3 3 8 3 2" xfId="39436" xr:uid="{8F039C75-54E9-4F5A-8228-F9974E6CCE7A}"/>
    <cellStyle name="Currency 9 3 3 8 4" xfId="24875" xr:uid="{00000000-0005-0000-0000-000068360000}"/>
    <cellStyle name="Currency 9 3 3 8 4 2" xfId="41897" xr:uid="{C39187E7-AA77-4F2C-93E9-55A299BD03EA}"/>
    <cellStyle name="Currency 9 3 3 8 5" xfId="8498" xr:uid="{00000000-0005-0000-0000-000069360000}"/>
    <cellStyle name="Currency 9 3 3 8 5 2" xfId="34516" xr:uid="{52FD4836-496D-4EEC-A92B-4EA5B292ABB0}"/>
    <cellStyle name="Currency 9 3 3 8 6" xfId="29906" xr:uid="{8976AF60-A21B-4F97-9C5D-74B2A58C70E9}"/>
    <cellStyle name="Currency 9 3 3 9" xfId="7980" xr:uid="{00000000-0005-0000-0000-00006A360000}"/>
    <cellStyle name="Currency 9 3 3 9 2" xfId="34240" xr:uid="{38519545-DB3C-468A-B684-01125C07D80E}"/>
    <cellStyle name="Currency 9 3 4" xfId="457" xr:uid="{00000000-0005-0000-0000-00006B360000}"/>
    <cellStyle name="Currency 9 3 4 10" xfId="13528" xr:uid="{00000000-0005-0000-0000-00006C360000}"/>
    <cellStyle name="Currency 9 3 4 10 2" xfId="36736" xr:uid="{5F351DDF-3609-4418-8FF6-05CB8D5B5C31}"/>
    <cellStyle name="Currency 9 3 4 11" xfId="18988" xr:uid="{00000000-0005-0000-0000-00006D360000}"/>
    <cellStyle name="Currency 9 3 4 11 2" xfId="39196" xr:uid="{C7FF5025-8F1B-46C6-9D81-EEE5D1474317}"/>
    <cellStyle name="Currency 9 3 4 12" xfId="24447" xr:uid="{00000000-0005-0000-0000-00006E360000}"/>
    <cellStyle name="Currency 9 3 4 12 2" xfId="41657" xr:uid="{1E4278C7-D919-488F-B31B-E3288904F115}"/>
    <cellStyle name="Currency 9 3 4 13" xfId="5645" xr:uid="{00000000-0005-0000-0000-00006F360000}"/>
    <cellStyle name="Currency 9 3 4 13 2" xfId="32092" xr:uid="{7BCC6B7B-437D-4483-A89F-3C824640E77F}"/>
    <cellStyle name="Currency 9 3 4 14" xfId="29666" xr:uid="{FA665C59-E266-4FE6-8E1C-467F4E6FC111}"/>
    <cellStyle name="Currency 9 3 4 2" xfId="1476" xr:uid="{00000000-0005-0000-0000-000070360000}"/>
    <cellStyle name="Currency 9 3 4 2 2" xfId="9086" xr:uid="{00000000-0005-0000-0000-000071360000}"/>
    <cellStyle name="Currency 9 3 4 2 2 2" xfId="34864" xr:uid="{9EFB9786-F374-49E7-93C2-6DECFE7DB8F6}"/>
    <cellStyle name="Currency 9 3 4 2 3" xfId="14544" xr:uid="{00000000-0005-0000-0000-000072360000}"/>
    <cellStyle name="Currency 9 3 4 2 3 2" xfId="37324" xr:uid="{ADC59E43-94F8-4BFE-A340-42085D35BDB8}"/>
    <cellStyle name="Currency 9 3 4 2 4" xfId="20005" xr:uid="{00000000-0005-0000-0000-000073360000}"/>
    <cellStyle name="Currency 9 3 4 2 4 2" xfId="39784" xr:uid="{08067BA8-5F94-4CF3-9468-A7C26AE52F93}"/>
    <cellStyle name="Currency 9 3 4 2 5" xfId="25463" xr:uid="{00000000-0005-0000-0000-000074360000}"/>
    <cellStyle name="Currency 9 3 4 2 5 2" xfId="42245" xr:uid="{DBDD6474-C43D-45A5-A3E8-6AE2C756E35E}"/>
    <cellStyle name="Currency 9 3 4 2 6" xfId="5957" xr:uid="{00000000-0005-0000-0000-000075360000}"/>
    <cellStyle name="Currency 9 3 4 2 6 2" xfId="32404" xr:uid="{0932AD54-BB4E-4CE6-BEE3-D9E4DCAB9C98}"/>
    <cellStyle name="Currency 9 3 4 2 7" xfId="30254" xr:uid="{9C781639-B7DB-471F-9712-FA1E2342D37C}"/>
    <cellStyle name="Currency 9 3 4 3" xfId="2217" xr:uid="{00000000-0005-0000-0000-000076360000}"/>
    <cellStyle name="Currency 9 3 4 3 2" xfId="9827" xr:uid="{00000000-0005-0000-0000-000077360000}"/>
    <cellStyle name="Currency 9 3 4 3 2 2" xfId="35176" xr:uid="{2CDE2256-2A80-4470-842B-38BA8B90C433}"/>
    <cellStyle name="Currency 9 3 4 3 3" xfId="15284" xr:uid="{00000000-0005-0000-0000-000078360000}"/>
    <cellStyle name="Currency 9 3 4 3 3 2" xfId="37636" xr:uid="{FD11F277-6BC7-49E6-87E4-538CE51D3985}"/>
    <cellStyle name="Currency 9 3 4 3 4" xfId="20745" xr:uid="{00000000-0005-0000-0000-000079360000}"/>
    <cellStyle name="Currency 9 3 4 3 4 2" xfId="40096" xr:uid="{39BF2570-B6AA-4FF8-AAAF-3996423122AE}"/>
    <cellStyle name="Currency 9 3 4 3 5" xfId="26203" xr:uid="{00000000-0005-0000-0000-00007A360000}"/>
    <cellStyle name="Currency 9 3 4 3 5 2" xfId="42557" xr:uid="{4AF16B69-221E-4DF2-A526-488A0792C67E}"/>
    <cellStyle name="Currency 9 3 4 3 6" xfId="6269" xr:uid="{00000000-0005-0000-0000-00007B360000}"/>
    <cellStyle name="Currency 9 3 4 3 6 2" xfId="32716" xr:uid="{7807BB0B-84C4-43B0-BA74-B7848A306288}"/>
    <cellStyle name="Currency 9 3 4 3 7" xfId="30566" xr:uid="{819C02BE-E3A0-45E5-9A2B-0183DC48797A}"/>
    <cellStyle name="Currency 9 3 4 4" xfId="2957" xr:uid="{00000000-0005-0000-0000-00007C360000}"/>
    <cellStyle name="Currency 9 3 4 4 2" xfId="10567" xr:uid="{00000000-0005-0000-0000-00007D360000}"/>
    <cellStyle name="Currency 9 3 4 4 2 2" xfId="35488" xr:uid="{56CF8752-71BA-4CDB-91DF-98BCAE09684D}"/>
    <cellStyle name="Currency 9 3 4 4 3" xfId="16024" xr:uid="{00000000-0005-0000-0000-00007E360000}"/>
    <cellStyle name="Currency 9 3 4 4 3 2" xfId="37948" xr:uid="{56E31DA2-B35D-4EA6-B76A-E31658AA0647}"/>
    <cellStyle name="Currency 9 3 4 4 4" xfId="21485" xr:uid="{00000000-0005-0000-0000-00007F360000}"/>
    <cellStyle name="Currency 9 3 4 4 4 2" xfId="40408" xr:uid="{CBC6E8BB-55B0-4B66-B2C4-10F85DE9BCA4}"/>
    <cellStyle name="Currency 9 3 4 4 5" xfId="26943" xr:uid="{00000000-0005-0000-0000-000080360000}"/>
    <cellStyle name="Currency 9 3 4 4 5 2" xfId="42869" xr:uid="{F19AAC3D-5C05-44E4-81C4-E5B61CB20C58}"/>
    <cellStyle name="Currency 9 3 4 4 6" xfId="6581" xr:uid="{00000000-0005-0000-0000-000081360000}"/>
    <cellStyle name="Currency 9 3 4 4 6 2" xfId="33028" xr:uid="{87E0581C-6DCE-49BE-81CF-1ADF441AAF86}"/>
    <cellStyle name="Currency 9 3 4 4 7" xfId="30878" xr:uid="{D76F3E82-E269-4D47-9CFF-991A115E7EFC}"/>
    <cellStyle name="Currency 9 3 4 5" xfId="3698" xr:uid="{00000000-0005-0000-0000-000082360000}"/>
    <cellStyle name="Currency 9 3 4 5 2" xfId="11307" xr:uid="{00000000-0005-0000-0000-000083360000}"/>
    <cellStyle name="Currency 9 3 4 5 2 2" xfId="35800" xr:uid="{7BDEFC3B-4E7B-4B87-8DFE-A7933474068B}"/>
    <cellStyle name="Currency 9 3 4 5 3" xfId="16764" xr:uid="{00000000-0005-0000-0000-000084360000}"/>
    <cellStyle name="Currency 9 3 4 5 3 2" xfId="38260" xr:uid="{299AF2EE-F26F-4FB2-BCBD-D76CD593E35E}"/>
    <cellStyle name="Currency 9 3 4 5 4" xfId="22225" xr:uid="{00000000-0005-0000-0000-000085360000}"/>
    <cellStyle name="Currency 9 3 4 5 4 2" xfId="40720" xr:uid="{905A9F49-E705-4B36-8D9E-7E6DA59225B4}"/>
    <cellStyle name="Currency 9 3 4 5 5" xfId="27683" xr:uid="{00000000-0005-0000-0000-000086360000}"/>
    <cellStyle name="Currency 9 3 4 5 5 2" xfId="43181" xr:uid="{FC4E561F-25B0-4D83-859A-DBCD1670B008}"/>
    <cellStyle name="Currency 9 3 4 5 6" xfId="6893" xr:uid="{00000000-0005-0000-0000-000087360000}"/>
    <cellStyle name="Currency 9 3 4 5 6 2" xfId="33340" xr:uid="{10873DBD-7896-40D2-B571-7DE88E7DEA5C}"/>
    <cellStyle name="Currency 9 3 4 5 7" xfId="31190" xr:uid="{44B0035F-1078-44C0-BF6D-6B84932A1761}"/>
    <cellStyle name="Currency 9 3 4 6" xfId="4439" xr:uid="{00000000-0005-0000-0000-000088360000}"/>
    <cellStyle name="Currency 9 3 4 6 2" xfId="12048" xr:uid="{00000000-0005-0000-0000-000089360000}"/>
    <cellStyle name="Currency 9 3 4 6 2 2" xfId="36112" xr:uid="{A89F22E8-48A9-4252-99FF-88E76709EAE7}"/>
    <cellStyle name="Currency 9 3 4 6 3" xfId="17505" xr:uid="{00000000-0005-0000-0000-00008A360000}"/>
    <cellStyle name="Currency 9 3 4 6 3 2" xfId="38572" xr:uid="{8ED3AC4F-56F7-41F7-AC29-0CA1A8EF04EB}"/>
    <cellStyle name="Currency 9 3 4 6 4" xfId="22966" xr:uid="{00000000-0005-0000-0000-00008B360000}"/>
    <cellStyle name="Currency 9 3 4 6 4 2" xfId="41032" xr:uid="{1E1D77BE-EEBD-4D41-86DF-AFDBF281546A}"/>
    <cellStyle name="Currency 9 3 4 6 5" xfId="28424" xr:uid="{00000000-0005-0000-0000-00008C360000}"/>
    <cellStyle name="Currency 9 3 4 6 5 2" xfId="43493" xr:uid="{D99BFA86-8E6B-44D0-8B0A-8BB63AE26AB1}"/>
    <cellStyle name="Currency 9 3 4 6 6" xfId="7205" xr:uid="{00000000-0005-0000-0000-00008D360000}"/>
    <cellStyle name="Currency 9 3 4 6 6 2" xfId="33652" xr:uid="{BAB286F5-00EB-4E93-9DBB-C40EB3A3AF4E}"/>
    <cellStyle name="Currency 9 3 4 6 7" xfId="31502" xr:uid="{7B20DAA3-EB80-4856-83ED-0E1E3051EE2D}"/>
    <cellStyle name="Currency 9 3 4 7" xfId="5179" xr:uid="{00000000-0005-0000-0000-00008E360000}"/>
    <cellStyle name="Currency 9 3 4 7 2" xfId="12788" xr:uid="{00000000-0005-0000-0000-00008F360000}"/>
    <cellStyle name="Currency 9 3 4 7 2 2" xfId="36424" xr:uid="{E13B2399-4D0D-454D-A411-DCFE8BAC9EEB}"/>
    <cellStyle name="Currency 9 3 4 7 3" xfId="18245" xr:uid="{00000000-0005-0000-0000-000090360000}"/>
    <cellStyle name="Currency 9 3 4 7 3 2" xfId="38884" xr:uid="{C4AFC666-769C-4FF1-88DF-AB96F9076E1D}"/>
    <cellStyle name="Currency 9 3 4 7 4" xfId="23706" xr:uid="{00000000-0005-0000-0000-000091360000}"/>
    <cellStyle name="Currency 9 3 4 7 4 2" xfId="41344" xr:uid="{DCE78C5A-05A6-41D5-9C0C-ECAB83E5B88A}"/>
    <cellStyle name="Currency 9 3 4 7 5" xfId="29164" xr:uid="{00000000-0005-0000-0000-000092360000}"/>
    <cellStyle name="Currency 9 3 4 7 5 2" xfId="43805" xr:uid="{B6E84DA1-DC28-4A57-8F0D-2E6345C9B414}"/>
    <cellStyle name="Currency 9 3 4 7 6" xfId="7517" xr:uid="{00000000-0005-0000-0000-000093360000}"/>
    <cellStyle name="Currency 9 3 4 7 6 2" xfId="33964" xr:uid="{D5192DB8-25EB-4963-B4DC-A17D35517AD1}"/>
    <cellStyle name="Currency 9 3 4 7 7" xfId="31814" xr:uid="{C0337FED-5567-48AA-8BD2-7FEAE5FE7BC5}"/>
    <cellStyle name="Currency 9 3 4 8" xfId="922" xr:uid="{00000000-0005-0000-0000-000094360000}"/>
    <cellStyle name="Currency 9 3 4 8 2" xfId="13992" xr:uid="{00000000-0005-0000-0000-000095360000}"/>
    <cellStyle name="Currency 9 3 4 8 2 2" xfId="37012" xr:uid="{F4D83B98-14CF-46F7-8A5B-B0AF455743E9}"/>
    <cellStyle name="Currency 9 3 4 8 3" xfId="19453" xr:uid="{00000000-0005-0000-0000-000096360000}"/>
    <cellStyle name="Currency 9 3 4 8 3 2" xfId="39472" xr:uid="{89CA0A09-BBAA-4D2C-8313-02684D29BEDA}"/>
    <cellStyle name="Currency 9 3 4 8 4" xfId="24911" xr:uid="{00000000-0005-0000-0000-000097360000}"/>
    <cellStyle name="Currency 9 3 4 8 4 2" xfId="41933" xr:uid="{1EE4F4A6-A2BA-4A15-A1CC-6025B25F2A02}"/>
    <cellStyle name="Currency 9 3 4 8 5" xfId="8534" xr:uid="{00000000-0005-0000-0000-000098360000}"/>
    <cellStyle name="Currency 9 3 4 8 5 2" xfId="34552" xr:uid="{D03B8A2E-249E-4E38-8909-D61C88F1EDC4}"/>
    <cellStyle name="Currency 9 3 4 8 6" xfId="29942" xr:uid="{75527C0C-2C07-4289-B77F-7D5C16B023F1}"/>
    <cellStyle name="Currency 9 3 4 9" xfId="8069" xr:uid="{00000000-0005-0000-0000-000099360000}"/>
    <cellStyle name="Currency 9 3 4 9 2" xfId="34276" xr:uid="{779819CF-547F-4DEC-9E4B-8E984D6127C6}"/>
    <cellStyle name="Currency 9 3 5" xfId="546" xr:uid="{00000000-0005-0000-0000-00009A360000}"/>
    <cellStyle name="Currency 9 3 5 10" xfId="13617" xr:uid="{00000000-0005-0000-0000-00009B360000}"/>
    <cellStyle name="Currency 9 3 5 10 2" xfId="36772" xr:uid="{41FC8373-5446-49D3-A1F0-01D2E271C92D}"/>
    <cellStyle name="Currency 9 3 5 11" xfId="19077" xr:uid="{00000000-0005-0000-0000-00009C360000}"/>
    <cellStyle name="Currency 9 3 5 11 2" xfId="39232" xr:uid="{87D7DAD4-0D52-443D-9F03-C4F75E618DE3}"/>
    <cellStyle name="Currency 9 3 5 12" xfId="24536" xr:uid="{00000000-0005-0000-0000-00009D360000}"/>
    <cellStyle name="Currency 9 3 5 12 2" xfId="41693" xr:uid="{2C9300D8-8A54-4E49-8BE8-81FF4902AFC9}"/>
    <cellStyle name="Currency 9 3 5 13" xfId="5681" xr:uid="{00000000-0005-0000-0000-00009E360000}"/>
    <cellStyle name="Currency 9 3 5 13 2" xfId="32128" xr:uid="{4BF34BE9-4644-4FC0-AA3A-7E60C4C506A8}"/>
    <cellStyle name="Currency 9 3 5 14" xfId="29702" xr:uid="{78A20BB9-06E6-47E7-83D5-29A0CDBE1CB4}"/>
    <cellStyle name="Currency 9 3 5 2" xfId="1565" xr:uid="{00000000-0005-0000-0000-00009F360000}"/>
    <cellStyle name="Currency 9 3 5 2 2" xfId="9175" xr:uid="{00000000-0005-0000-0000-0000A0360000}"/>
    <cellStyle name="Currency 9 3 5 2 2 2" xfId="34900" xr:uid="{94E81F2D-C9A6-4B00-8368-EF49A483D9E4}"/>
    <cellStyle name="Currency 9 3 5 2 3" xfId="14633" xr:uid="{00000000-0005-0000-0000-0000A1360000}"/>
    <cellStyle name="Currency 9 3 5 2 3 2" xfId="37360" xr:uid="{A5200D41-0BB3-4A8A-8BD0-53C99281BB5E}"/>
    <cellStyle name="Currency 9 3 5 2 4" xfId="20094" xr:uid="{00000000-0005-0000-0000-0000A2360000}"/>
    <cellStyle name="Currency 9 3 5 2 4 2" xfId="39820" xr:uid="{5C1A84F0-A78C-49ED-BFFE-F500D2F8112C}"/>
    <cellStyle name="Currency 9 3 5 2 5" xfId="25552" xr:uid="{00000000-0005-0000-0000-0000A3360000}"/>
    <cellStyle name="Currency 9 3 5 2 5 2" xfId="42281" xr:uid="{662CDE86-5FEC-4B6B-B7DB-1C596D9E59D8}"/>
    <cellStyle name="Currency 9 3 5 2 6" xfId="5993" xr:uid="{00000000-0005-0000-0000-0000A4360000}"/>
    <cellStyle name="Currency 9 3 5 2 6 2" xfId="32440" xr:uid="{3D8098B3-E242-46B4-8090-6606F425FD14}"/>
    <cellStyle name="Currency 9 3 5 2 7" xfId="30290" xr:uid="{7B8FCF30-B225-4E7C-AE87-45BA67748324}"/>
    <cellStyle name="Currency 9 3 5 3" xfId="2306" xr:uid="{00000000-0005-0000-0000-0000A5360000}"/>
    <cellStyle name="Currency 9 3 5 3 2" xfId="9916" xr:uid="{00000000-0005-0000-0000-0000A6360000}"/>
    <cellStyle name="Currency 9 3 5 3 2 2" xfId="35212" xr:uid="{A879056C-042A-4AD6-BA15-2E3594E9934D}"/>
    <cellStyle name="Currency 9 3 5 3 3" xfId="15373" xr:uid="{00000000-0005-0000-0000-0000A7360000}"/>
    <cellStyle name="Currency 9 3 5 3 3 2" xfId="37672" xr:uid="{88BF08F9-36DB-44F0-91F5-97633167D4F1}"/>
    <cellStyle name="Currency 9 3 5 3 4" xfId="20834" xr:uid="{00000000-0005-0000-0000-0000A8360000}"/>
    <cellStyle name="Currency 9 3 5 3 4 2" xfId="40132" xr:uid="{97FDF812-3337-4020-AD51-03EBABB8CDEF}"/>
    <cellStyle name="Currency 9 3 5 3 5" xfId="26292" xr:uid="{00000000-0005-0000-0000-0000A9360000}"/>
    <cellStyle name="Currency 9 3 5 3 5 2" xfId="42593" xr:uid="{0500D8FE-62D7-4ED6-87F3-96FD0BCFCB29}"/>
    <cellStyle name="Currency 9 3 5 3 6" xfId="6305" xr:uid="{00000000-0005-0000-0000-0000AA360000}"/>
    <cellStyle name="Currency 9 3 5 3 6 2" xfId="32752" xr:uid="{24C48D9C-B7FF-48C5-B580-0DA2B4D5F0F8}"/>
    <cellStyle name="Currency 9 3 5 3 7" xfId="30602" xr:uid="{472A1335-B515-42EA-AEF7-5D210D8C8525}"/>
    <cellStyle name="Currency 9 3 5 4" xfId="3046" xr:uid="{00000000-0005-0000-0000-0000AB360000}"/>
    <cellStyle name="Currency 9 3 5 4 2" xfId="10656" xr:uid="{00000000-0005-0000-0000-0000AC360000}"/>
    <cellStyle name="Currency 9 3 5 4 2 2" xfId="35524" xr:uid="{ACAFC217-16FB-41A6-AB28-06E2FB9B658B}"/>
    <cellStyle name="Currency 9 3 5 4 3" xfId="16113" xr:uid="{00000000-0005-0000-0000-0000AD360000}"/>
    <cellStyle name="Currency 9 3 5 4 3 2" xfId="37984" xr:uid="{110117E8-86FC-4FE7-B1FB-491A87720724}"/>
    <cellStyle name="Currency 9 3 5 4 4" xfId="21574" xr:uid="{00000000-0005-0000-0000-0000AE360000}"/>
    <cellStyle name="Currency 9 3 5 4 4 2" xfId="40444" xr:uid="{A99850F2-CA37-4BB0-9145-0808AC900A1E}"/>
    <cellStyle name="Currency 9 3 5 4 5" xfId="27032" xr:uid="{00000000-0005-0000-0000-0000AF360000}"/>
    <cellStyle name="Currency 9 3 5 4 5 2" xfId="42905" xr:uid="{163D401B-4DC5-4FB2-8A4A-E8D0F99A7652}"/>
    <cellStyle name="Currency 9 3 5 4 6" xfId="6617" xr:uid="{00000000-0005-0000-0000-0000B0360000}"/>
    <cellStyle name="Currency 9 3 5 4 6 2" xfId="33064" xr:uid="{C7EA243D-B256-42EB-AD97-0280BDEDDA79}"/>
    <cellStyle name="Currency 9 3 5 4 7" xfId="30914" xr:uid="{CB921095-EC90-4F7C-B894-21FA589FEA59}"/>
    <cellStyle name="Currency 9 3 5 5" xfId="3787" xr:uid="{00000000-0005-0000-0000-0000B1360000}"/>
    <cellStyle name="Currency 9 3 5 5 2" xfId="11396" xr:uid="{00000000-0005-0000-0000-0000B2360000}"/>
    <cellStyle name="Currency 9 3 5 5 2 2" xfId="35836" xr:uid="{907A0970-C3C4-468F-8FAC-710143416CBD}"/>
    <cellStyle name="Currency 9 3 5 5 3" xfId="16853" xr:uid="{00000000-0005-0000-0000-0000B3360000}"/>
    <cellStyle name="Currency 9 3 5 5 3 2" xfId="38296" xr:uid="{69490B13-CCF3-4FF5-A9E4-A6B55F29D338}"/>
    <cellStyle name="Currency 9 3 5 5 4" xfId="22314" xr:uid="{00000000-0005-0000-0000-0000B4360000}"/>
    <cellStyle name="Currency 9 3 5 5 4 2" xfId="40756" xr:uid="{84E9C7EC-E8AF-43F5-81B4-73965E9867E3}"/>
    <cellStyle name="Currency 9 3 5 5 5" xfId="27772" xr:uid="{00000000-0005-0000-0000-0000B5360000}"/>
    <cellStyle name="Currency 9 3 5 5 5 2" xfId="43217" xr:uid="{F06C7A7F-8848-48CB-B726-14924E7A54CD}"/>
    <cellStyle name="Currency 9 3 5 5 6" xfId="6929" xr:uid="{00000000-0005-0000-0000-0000B6360000}"/>
    <cellStyle name="Currency 9 3 5 5 6 2" xfId="33376" xr:uid="{CD183B67-E2EA-4794-B61F-ADA15D06BE30}"/>
    <cellStyle name="Currency 9 3 5 5 7" xfId="31226" xr:uid="{47612DEC-31E6-47CF-AF3D-0D50BAFC25B0}"/>
    <cellStyle name="Currency 9 3 5 6" xfId="4528" xr:uid="{00000000-0005-0000-0000-0000B7360000}"/>
    <cellStyle name="Currency 9 3 5 6 2" xfId="12137" xr:uid="{00000000-0005-0000-0000-0000B8360000}"/>
    <cellStyle name="Currency 9 3 5 6 2 2" xfId="36148" xr:uid="{E575C2A7-62F8-4636-AA2D-5E50BB8155ED}"/>
    <cellStyle name="Currency 9 3 5 6 3" xfId="17594" xr:uid="{00000000-0005-0000-0000-0000B9360000}"/>
    <cellStyle name="Currency 9 3 5 6 3 2" xfId="38608" xr:uid="{EB42E58C-48B6-4A8A-A81E-1DA47CAF624C}"/>
    <cellStyle name="Currency 9 3 5 6 4" xfId="23055" xr:uid="{00000000-0005-0000-0000-0000BA360000}"/>
    <cellStyle name="Currency 9 3 5 6 4 2" xfId="41068" xr:uid="{10943657-FE16-4F67-A75D-DA20A8D29A9B}"/>
    <cellStyle name="Currency 9 3 5 6 5" xfId="28513" xr:uid="{00000000-0005-0000-0000-0000BB360000}"/>
    <cellStyle name="Currency 9 3 5 6 5 2" xfId="43529" xr:uid="{70886FDD-8002-4843-B6D0-B649BB5C7388}"/>
    <cellStyle name="Currency 9 3 5 6 6" xfId="7241" xr:uid="{00000000-0005-0000-0000-0000BC360000}"/>
    <cellStyle name="Currency 9 3 5 6 6 2" xfId="33688" xr:uid="{FC17077D-F3F0-4ECF-90A9-CE9B264799F8}"/>
    <cellStyle name="Currency 9 3 5 6 7" xfId="31538" xr:uid="{CEEEAEAB-4468-4EE7-9E79-9A4A24BDECE4}"/>
    <cellStyle name="Currency 9 3 5 7" xfId="5268" xr:uid="{00000000-0005-0000-0000-0000BD360000}"/>
    <cellStyle name="Currency 9 3 5 7 2" xfId="12877" xr:uid="{00000000-0005-0000-0000-0000BE360000}"/>
    <cellStyle name="Currency 9 3 5 7 2 2" xfId="36460" xr:uid="{BD23FE07-1E15-4C1A-884F-449512AC2E9A}"/>
    <cellStyle name="Currency 9 3 5 7 3" xfId="18334" xr:uid="{00000000-0005-0000-0000-0000BF360000}"/>
    <cellStyle name="Currency 9 3 5 7 3 2" xfId="38920" xr:uid="{D17620CE-033C-41F0-B010-7272219FDA4A}"/>
    <cellStyle name="Currency 9 3 5 7 4" xfId="23795" xr:uid="{00000000-0005-0000-0000-0000C0360000}"/>
    <cellStyle name="Currency 9 3 5 7 4 2" xfId="41380" xr:uid="{049D5200-4E93-477A-B0E5-1F92BD2033E1}"/>
    <cellStyle name="Currency 9 3 5 7 5" xfId="29253" xr:uid="{00000000-0005-0000-0000-0000C1360000}"/>
    <cellStyle name="Currency 9 3 5 7 5 2" xfId="43841" xr:uid="{ED7A4E3E-5050-4519-B976-1296E383C3E7}"/>
    <cellStyle name="Currency 9 3 5 7 6" xfId="7553" xr:uid="{00000000-0005-0000-0000-0000C2360000}"/>
    <cellStyle name="Currency 9 3 5 7 6 2" xfId="34000" xr:uid="{2694F730-3E19-40D0-98F3-4E2A2842E50D}"/>
    <cellStyle name="Currency 9 3 5 7 7" xfId="31850" xr:uid="{B53DF040-3CF5-45A3-B65E-7D5F3D7B5526}"/>
    <cellStyle name="Currency 9 3 5 8" xfId="958" xr:uid="{00000000-0005-0000-0000-0000C3360000}"/>
    <cellStyle name="Currency 9 3 5 8 2" xfId="14028" xr:uid="{00000000-0005-0000-0000-0000C4360000}"/>
    <cellStyle name="Currency 9 3 5 8 2 2" xfId="37048" xr:uid="{1C7AEE3D-7F29-41A3-B7CD-7F2832A0B1D0}"/>
    <cellStyle name="Currency 9 3 5 8 3" xfId="19489" xr:uid="{00000000-0005-0000-0000-0000C5360000}"/>
    <cellStyle name="Currency 9 3 5 8 3 2" xfId="39508" xr:uid="{5AC948E0-3E50-4871-BD02-B7FEE42455DF}"/>
    <cellStyle name="Currency 9 3 5 8 4" xfId="24947" xr:uid="{00000000-0005-0000-0000-0000C6360000}"/>
    <cellStyle name="Currency 9 3 5 8 4 2" xfId="41969" xr:uid="{1753BE5C-1885-4F87-83FB-A8BA355053A6}"/>
    <cellStyle name="Currency 9 3 5 8 5" xfId="8570" xr:uid="{00000000-0005-0000-0000-0000C7360000}"/>
    <cellStyle name="Currency 9 3 5 8 5 2" xfId="34588" xr:uid="{D3A6E2D4-D2C3-4F21-84C6-4FB34B74DDAB}"/>
    <cellStyle name="Currency 9 3 5 8 6" xfId="29978" xr:uid="{82EEB7C8-DFE1-47FA-B1FE-95E2D6019833}"/>
    <cellStyle name="Currency 9 3 5 9" xfId="8158" xr:uid="{00000000-0005-0000-0000-0000C8360000}"/>
    <cellStyle name="Currency 9 3 5 9 2" xfId="34312" xr:uid="{426E45C7-078D-4E34-9C54-DA866243227F}"/>
    <cellStyle name="Currency 9 3 6" xfId="635" xr:uid="{00000000-0005-0000-0000-0000C9360000}"/>
    <cellStyle name="Currency 9 3 6 10" xfId="13706" xr:uid="{00000000-0005-0000-0000-0000CA360000}"/>
    <cellStyle name="Currency 9 3 6 10 2" xfId="36808" xr:uid="{2BAF7D6A-E71C-4817-ABE3-0B10E05BC446}"/>
    <cellStyle name="Currency 9 3 6 11" xfId="19166" xr:uid="{00000000-0005-0000-0000-0000CB360000}"/>
    <cellStyle name="Currency 9 3 6 11 2" xfId="39268" xr:uid="{41D734B4-5D43-4886-BF7A-0376D6A5D95F}"/>
    <cellStyle name="Currency 9 3 6 12" xfId="24625" xr:uid="{00000000-0005-0000-0000-0000CC360000}"/>
    <cellStyle name="Currency 9 3 6 12 2" xfId="41729" xr:uid="{E0B6B374-4FCA-4686-9633-A27E99B2665A}"/>
    <cellStyle name="Currency 9 3 6 13" xfId="5717" xr:uid="{00000000-0005-0000-0000-0000CD360000}"/>
    <cellStyle name="Currency 9 3 6 13 2" xfId="32164" xr:uid="{137F3BFC-A2B2-4022-9353-EB2F6E0D9BB8}"/>
    <cellStyle name="Currency 9 3 6 14" xfId="29738" xr:uid="{42733194-A129-4C41-806E-5FEDDC3981F5}"/>
    <cellStyle name="Currency 9 3 6 2" xfId="1654" xr:uid="{00000000-0005-0000-0000-0000CE360000}"/>
    <cellStyle name="Currency 9 3 6 2 2" xfId="9264" xr:uid="{00000000-0005-0000-0000-0000CF360000}"/>
    <cellStyle name="Currency 9 3 6 2 2 2" xfId="34936" xr:uid="{341CC185-7632-41D9-B2CB-883E1A0B8CC9}"/>
    <cellStyle name="Currency 9 3 6 2 3" xfId="14722" xr:uid="{00000000-0005-0000-0000-0000D0360000}"/>
    <cellStyle name="Currency 9 3 6 2 3 2" xfId="37396" xr:uid="{285581E0-F93D-4E00-82C6-18BAEE2C4037}"/>
    <cellStyle name="Currency 9 3 6 2 4" xfId="20183" xr:uid="{00000000-0005-0000-0000-0000D1360000}"/>
    <cellStyle name="Currency 9 3 6 2 4 2" xfId="39856" xr:uid="{E4F754AF-DBD2-45A7-B477-8367E9D6899F}"/>
    <cellStyle name="Currency 9 3 6 2 5" xfId="25641" xr:uid="{00000000-0005-0000-0000-0000D2360000}"/>
    <cellStyle name="Currency 9 3 6 2 5 2" xfId="42317" xr:uid="{6C51E54E-915A-45BB-8F92-359AED8F5C7A}"/>
    <cellStyle name="Currency 9 3 6 2 6" xfId="6029" xr:uid="{00000000-0005-0000-0000-0000D3360000}"/>
    <cellStyle name="Currency 9 3 6 2 6 2" xfId="32476" xr:uid="{E066089E-F52D-44ED-B220-62503720B7F6}"/>
    <cellStyle name="Currency 9 3 6 2 7" xfId="30326" xr:uid="{5DB9CF03-3D2F-4785-8E7F-46FAF498DBA9}"/>
    <cellStyle name="Currency 9 3 6 3" xfId="2395" xr:uid="{00000000-0005-0000-0000-0000D4360000}"/>
    <cellStyle name="Currency 9 3 6 3 2" xfId="10005" xr:uid="{00000000-0005-0000-0000-0000D5360000}"/>
    <cellStyle name="Currency 9 3 6 3 2 2" xfId="35248" xr:uid="{8725298E-638E-4A96-9262-6A34C9157304}"/>
    <cellStyle name="Currency 9 3 6 3 3" xfId="15462" xr:uid="{00000000-0005-0000-0000-0000D6360000}"/>
    <cellStyle name="Currency 9 3 6 3 3 2" xfId="37708" xr:uid="{09C40F2A-2190-4046-91C1-206DA2CBFBB8}"/>
    <cellStyle name="Currency 9 3 6 3 4" xfId="20923" xr:uid="{00000000-0005-0000-0000-0000D7360000}"/>
    <cellStyle name="Currency 9 3 6 3 4 2" xfId="40168" xr:uid="{3A9DA04B-C505-4967-9997-C8A3B4F8C47F}"/>
    <cellStyle name="Currency 9 3 6 3 5" xfId="26381" xr:uid="{00000000-0005-0000-0000-0000D8360000}"/>
    <cellStyle name="Currency 9 3 6 3 5 2" xfId="42629" xr:uid="{040B7147-896E-4C91-B579-4BD8AE197C93}"/>
    <cellStyle name="Currency 9 3 6 3 6" xfId="6341" xr:uid="{00000000-0005-0000-0000-0000D9360000}"/>
    <cellStyle name="Currency 9 3 6 3 6 2" xfId="32788" xr:uid="{C199E1B6-4505-4315-A802-169835B09D75}"/>
    <cellStyle name="Currency 9 3 6 3 7" xfId="30638" xr:uid="{43571507-3EA5-4376-A444-9C8E570957A2}"/>
    <cellStyle name="Currency 9 3 6 4" xfId="3135" xr:uid="{00000000-0005-0000-0000-0000DA360000}"/>
    <cellStyle name="Currency 9 3 6 4 2" xfId="10745" xr:uid="{00000000-0005-0000-0000-0000DB360000}"/>
    <cellStyle name="Currency 9 3 6 4 2 2" xfId="35560" xr:uid="{B032CB21-8FD4-417C-A36C-FDCB8EEEA762}"/>
    <cellStyle name="Currency 9 3 6 4 3" xfId="16202" xr:uid="{00000000-0005-0000-0000-0000DC360000}"/>
    <cellStyle name="Currency 9 3 6 4 3 2" xfId="38020" xr:uid="{9EECD2A8-AD30-4364-8F3D-5A796F098984}"/>
    <cellStyle name="Currency 9 3 6 4 4" xfId="21663" xr:uid="{00000000-0005-0000-0000-0000DD360000}"/>
    <cellStyle name="Currency 9 3 6 4 4 2" xfId="40480" xr:uid="{5247B8F4-B5CF-44DE-AA45-DD844863628A}"/>
    <cellStyle name="Currency 9 3 6 4 5" xfId="27121" xr:uid="{00000000-0005-0000-0000-0000DE360000}"/>
    <cellStyle name="Currency 9 3 6 4 5 2" xfId="42941" xr:uid="{9EDA5A8C-B18D-434C-8EB0-DEC021C713B5}"/>
    <cellStyle name="Currency 9 3 6 4 6" xfId="6653" xr:uid="{00000000-0005-0000-0000-0000DF360000}"/>
    <cellStyle name="Currency 9 3 6 4 6 2" xfId="33100" xr:uid="{4517D617-E284-4ABE-BF4A-4323917D6284}"/>
    <cellStyle name="Currency 9 3 6 4 7" xfId="30950" xr:uid="{881ECB4C-3344-4AE2-A4D2-3E5C2EE13B57}"/>
    <cellStyle name="Currency 9 3 6 5" xfId="3876" xr:uid="{00000000-0005-0000-0000-0000E0360000}"/>
    <cellStyle name="Currency 9 3 6 5 2" xfId="11485" xr:uid="{00000000-0005-0000-0000-0000E1360000}"/>
    <cellStyle name="Currency 9 3 6 5 2 2" xfId="35872" xr:uid="{75BCA2B6-31F9-4570-AAF1-9961EBF99FF5}"/>
    <cellStyle name="Currency 9 3 6 5 3" xfId="16942" xr:uid="{00000000-0005-0000-0000-0000E2360000}"/>
    <cellStyle name="Currency 9 3 6 5 3 2" xfId="38332" xr:uid="{C2954B77-4C49-4746-9536-69435D347A22}"/>
    <cellStyle name="Currency 9 3 6 5 4" xfId="22403" xr:uid="{00000000-0005-0000-0000-0000E3360000}"/>
    <cellStyle name="Currency 9 3 6 5 4 2" xfId="40792" xr:uid="{D47E8F32-B9D3-4BEB-9F4F-C9B2F26CCCD6}"/>
    <cellStyle name="Currency 9 3 6 5 5" xfId="27861" xr:uid="{00000000-0005-0000-0000-0000E4360000}"/>
    <cellStyle name="Currency 9 3 6 5 5 2" xfId="43253" xr:uid="{1159A78F-4DE3-44C5-AC86-F20471E0D951}"/>
    <cellStyle name="Currency 9 3 6 5 6" xfId="6965" xr:uid="{00000000-0005-0000-0000-0000E5360000}"/>
    <cellStyle name="Currency 9 3 6 5 6 2" xfId="33412" xr:uid="{BB3059D9-0E3A-47CE-BA1D-4E63BC4956BF}"/>
    <cellStyle name="Currency 9 3 6 5 7" xfId="31262" xr:uid="{A0B007F5-594E-4C80-AAD0-8F850A5B77AB}"/>
    <cellStyle name="Currency 9 3 6 6" xfId="4617" xr:uid="{00000000-0005-0000-0000-0000E6360000}"/>
    <cellStyle name="Currency 9 3 6 6 2" xfId="12226" xr:uid="{00000000-0005-0000-0000-0000E7360000}"/>
    <cellStyle name="Currency 9 3 6 6 2 2" xfId="36184" xr:uid="{98F008CC-191C-4A53-A5D1-F66185C91797}"/>
    <cellStyle name="Currency 9 3 6 6 3" xfId="17683" xr:uid="{00000000-0005-0000-0000-0000E8360000}"/>
    <cellStyle name="Currency 9 3 6 6 3 2" xfId="38644" xr:uid="{5EC51EB5-114D-40B2-B40F-3043765EC48D}"/>
    <cellStyle name="Currency 9 3 6 6 4" xfId="23144" xr:uid="{00000000-0005-0000-0000-0000E9360000}"/>
    <cellStyle name="Currency 9 3 6 6 4 2" xfId="41104" xr:uid="{98BA5CFB-549B-4A24-8FC5-45FC20AFD807}"/>
    <cellStyle name="Currency 9 3 6 6 5" xfId="28602" xr:uid="{00000000-0005-0000-0000-0000EA360000}"/>
    <cellStyle name="Currency 9 3 6 6 5 2" xfId="43565" xr:uid="{E4314D20-7637-4330-820F-CB5381E12046}"/>
    <cellStyle name="Currency 9 3 6 6 6" xfId="7277" xr:uid="{00000000-0005-0000-0000-0000EB360000}"/>
    <cellStyle name="Currency 9 3 6 6 6 2" xfId="33724" xr:uid="{9D5BE47F-F68C-4C04-BED4-085213D381CB}"/>
    <cellStyle name="Currency 9 3 6 6 7" xfId="31574" xr:uid="{9AA5E2CC-164D-4781-A061-72B7B6605868}"/>
    <cellStyle name="Currency 9 3 6 7" xfId="5357" xr:uid="{00000000-0005-0000-0000-0000EC360000}"/>
    <cellStyle name="Currency 9 3 6 7 2" xfId="12966" xr:uid="{00000000-0005-0000-0000-0000ED360000}"/>
    <cellStyle name="Currency 9 3 6 7 2 2" xfId="36496" xr:uid="{0FE8AFF6-1E40-4060-AD64-049F23B4D233}"/>
    <cellStyle name="Currency 9 3 6 7 3" xfId="18423" xr:uid="{00000000-0005-0000-0000-0000EE360000}"/>
    <cellStyle name="Currency 9 3 6 7 3 2" xfId="38956" xr:uid="{15FC17CB-BE13-4AC7-A140-3F17720C9496}"/>
    <cellStyle name="Currency 9 3 6 7 4" xfId="23884" xr:uid="{00000000-0005-0000-0000-0000EF360000}"/>
    <cellStyle name="Currency 9 3 6 7 4 2" xfId="41416" xr:uid="{A230C4BE-70DD-4AD9-9F39-9B5846C47758}"/>
    <cellStyle name="Currency 9 3 6 7 5" xfId="29342" xr:uid="{00000000-0005-0000-0000-0000F0360000}"/>
    <cellStyle name="Currency 9 3 6 7 5 2" xfId="43877" xr:uid="{08FB1264-3F8C-4BB1-A411-8BCDE7920DB8}"/>
    <cellStyle name="Currency 9 3 6 7 6" xfId="7589" xr:uid="{00000000-0005-0000-0000-0000F1360000}"/>
    <cellStyle name="Currency 9 3 6 7 6 2" xfId="34036" xr:uid="{B69B81A9-3639-4944-9E01-4471B79C706C}"/>
    <cellStyle name="Currency 9 3 6 7 7" xfId="31886" xr:uid="{FC952187-DA4B-45CC-908E-13F8EDF46174}"/>
    <cellStyle name="Currency 9 3 6 8" xfId="994" xr:uid="{00000000-0005-0000-0000-0000F2360000}"/>
    <cellStyle name="Currency 9 3 6 8 2" xfId="14064" xr:uid="{00000000-0005-0000-0000-0000F3360000}"/>
    <cellStyle name="Currency 9 3 6 8 2 2" xfId="37084" xr:uid="{318D0A98-3075-4FF3-A4FF-77C46DDF1D28}"/>
    <cellStyle name="Currency 9 3 6 8 3" xfId="19525" xr:uid="{00000000-0005-0000-0000-0000F4360000}"/>
    <cellStyle name="Currency 9 3 6 8 3 2" xfId="39544" xr:uid="{C61CE2AB-08EB-4226-8B26-36AFBFB9252F}"/>
    <cellStyle name="Currency 9 3 6 8 4" xfId="24983" xr:uid="{00000000-0005-0000-0000-0000F5360000}"/>
    <cellStyle name="Currency 9 3 6 8 4 2" xfId="42005" xr:uid="{D21D22A1-24F0-44D9-B614-28039745241B}"/>
    <cellStyle name="Currency 9 3 6 8 5" xfId="8606" xr:uid="{00000000-0005-0000-0000-0000F6360000}"/>
    <cellStyle name="Currency 9 3 6 8 5 2" xfId="34624" xr:uid="{69A85C80-7518-483D-B8B0-BE3F9DDBDDE6}"/>
    <cellStyle name="Currency 9 3 6 8 6" xfId="30014" xr:uid="{B5E3A7E7-0776-4ACE-B960-E8D32138B4E1}"/>
    <cellStyle name="Currency 9 3 6 9" xfId="8247" xr:uid="{00000000-0005-0000-0000-0000F7360000}"/>
    <cellStyle name="Currency 9 3 6 9 2" xfId="34348" xr:uid="{D8C227DD-C10D-4104-9852-B29E1699FEB5}"/>
    <cellStyle name="Currency 9 3 7" xfId="725" xr:uid="{00000000-0005-0000-0000-0000F8360000}"/>
    <cellStyle name="Currency 9 3 7 10" xfId="13796" xr:uid="{00000000-0005-0000-0000-0000F9360000}"/>
    <cellStyle name="Currency 9 3 7 10 2" xfId="36844" xr:uid="{2C2107E3-614F-480F-A268-DC057C3BB250}"/>
    <cellStyle name="Currency 9 3 7 11" xfId="19256" xr:uid="{00000000-0005-0000-0000-0000FA360000}"/>
    <cellStyle name="Currency 9 3 7 11 2" xfId="39304" xr:uid="{97804BCB-04B9-438E-8BA1-BAF439AE37B9}"/>
    <cellStyle name="Currency 9 3 7 12" xfId="24715" xr:uid="{00000000-0005-0000-0000-0000FB360000}"/>
    <cellStyle name="Currency 9 3 7 12 2" xfId="41765" xr:uid="{2ECDF22F-F150-4819-AD87-5CE7CCD10E28}"/>
    <cellStyle name="Currency 9 3 7 13" xfId="5753" xr:uid="{00000000-0005-0000-0000-0000FC360000}"/>
    <cellStyle name="Currency 9 3 7 13 2" xfId="32200" xr:uid="{B353D05E-460F-408D-9D7A-D045501D247B}"/>
    <cellStyle name="Currency 9 3 7 14" xfId="29774" xr:uid="{AEA6A1EE-1B7F-4C99-AEBD-DD71A3622562}"/>
    <cellStyle name="Currency 9 3 7 2" xfId="1744" xr:uid="{00000000-0005-0000-0000-0000FD360000}"/>
    <cellStyle name="Currency 9 3 7 2 2" xfId="9354" xr:uid="{00000000-0005-0000-0000-0000FE360000}"/>
    <cellStyle name="Currency 9 3 7 2 2 2" xfId="34972" xr:uid="{1854865E-F1A7-41F3-9219-FC4D20813B81}"/>
    <cellStyle name="Currency 9 3 7 2 3" xfId="14812" xr:uid="{00000000-0005-0000-0000-0000FF360000}"/>
    <cellStyle name="Currency 9 3 7 2 3 2" xfId="37432" xr:uid="{36D5D615-3CB6-4CB8-94B8-C143B65FF2CA}"/>
    <cellStyle name="Currency 9 3 7 2 4" xfId="20273" xr:uid="{00000000-0005-0000-0000-000000370000}"/>
    <cellStyle name="Currency 9 3 7 2 4 2" xfId="39892" xr:uid="{A8AAF7ED-5C85-404B-BE8F-B1057010DF8C}"/>
    <cellStyle name="Currency 9 3 7 2 5" xfId="25731" xr:uid="{00000000-0005-0000-0000-000001370000}"/>
    <cellStyle name="Currency 9 3 7 2 5 2" xfId="42353" xr:uid="{F5968E4D-1D66-4F82-8D7C-A5961D69667D}"/>
    <cellStyle name="Currency 9 3 7 2 6" xfId="6065" xr:uid="{00000000-0005-0000-0000-000002370000}"/>
    <cellStyle name="Currency 9 3 7 2 6 2" xfId="32512" xr:uid="{2F4D2A28-DF73-4CD0-A6C3-A3874A9C848B}"/>
    <cellStyle name="Currency 9 3 7 2 7" xfId="30362" xr:uid="{1F4F35B6-88CD-4187-B58B-EFF73CE39DD1}"/>
    <cellStyle name="Currency 9 3 7 3" xfId="2485" xr:uid="{00000000-0005-0000-0000-000003370000}"/>
    <cellStyle name="Currency 9 3 7 3 2" xfId="10095" xr:uid="{00000000-0005-0000-0000-000004370000}"/>
    <cellStyle name="Currency 9 3 7 3 2 2" xfId="35284" xr:uid="{ED224D2B-0158-44A1-84B0-CC79A7753B5D}"/>
    <cellStyle name="Currency 9 3 7 3 3" xfId="15552" xr:uid="{00000000-0005-0000-0000-000005370000}"/>
    <cellStyle name="Currency 9 3 7 3 3 2" xfId="37744" xr:uid="{92DB3B39-BB65-4FFC-BB94-7675732AAB2B}"/>
    <cellStyle name="Currency 9 3 7 3 4" xfId="21013" xr:uid="{00000000-0005-0000-0000-000006370000}"/>
    <cellStyle name="Currency 9 3 7 3 4 2" xfId="40204" xr:uid="{67EBB61B-3C43-421E-8B3D-5F1F7A5F9E5E}"/>
    <cellStyle name="Currency 9 3 7 3 5" xfId="26471" xr:uid="{00000000-0005-0000-0000-000007370000}"/>
    <cellStyle name="Currency 9 3 7 3 5 2" xfId="42665" xr:uid="{AFB5A89F-EF53-4632-8C2A-CFC2EDDD0AE1}"/>
    <cellStyle name="Currency 9 3 7 3 6" xfId="6377" xr:uid="{00000000-0005-0000-0000-000008370000}"/>
    <cellStyle name="Currency 9 3 7 3 6 2" xfId="32824" xr:uid="{4E6A89E4-A350-48AA-B878-84DC35652A21}"/>
    <cellStyle name="Currency 9 3 7 3 7" xfId="30674" xr:uid="{842C3D60-8153-436D-952D-B8A9BC8AB265}"/>
    <cellStyle name="Currency 9 3 7 4" xfId="3225" xr:uid="{00000000-0005-0000-0000-000009370000}"/>
    <cellStyle name="Currency 9 3 7 4 2" xfId="10835" xr:uid="{00000000-0005-0000-0000-00000A370000}"/>
    <cellStyle name="Currency 9 3 7 4 2 2" xfId="35596" xr:uid="{9A940931-F3B7-4808-B654-B52AEF6B476F}"/>
    <cellStyle name="Currency 9 3 7 4 3" xfId="16292" xr:uid="{00000000-0005-0000-0000-00000B370000}"/>
    <cellStyle name="Currency 9 3 7 4 3 2" xfId="38056" xr:uid="{280CC0E4-3080-41D5-860B-E5914E632BE2}"/>
    <cellStyle name="Currency 9 3 7 4 4" xfId="21753" xr:uid="{00000000-0005-0000-0000-00000C370000}"/>
    <cellStyle name="Currency 9 3 7 4 4 2" xfId="40516" xr:uid="{68E31379-B06E-4540-8F06-1E434D8C30FB}"/>
    <cellStyle name="Currency 9 3 7 4 5" xfId="27211" xr:uid="{00000000-0005-0000-0000-00000D370000}"/>
    <cellStyle name="Currency 9 3 7 4 5 2" xfId="42977" xr:uid="{6B760311-2FCB-4970-BC29-DC26FC7CABD7}"/>
    <cellStyle name="Currency 9 3 7 4 6" xfId="6689" xr:uid="{00000000-0005-0000-0000-00000E370000}"/>
    <cellStyle name="Currency 9 3 7 4 6 2" xfId="33136" xr:uid="{874CDDB1-CA4F-458C-AE3F-83BC6C6A53E5}"/>
    <cellStyle name="Currency 9 3 7 4 7" xfId="30986" xr:uid="{BE1F32DC-B34D-4232-AA85-F943577F7A32}"/>
    <cellStyle name="Currency 9 3 7 5" xfId="3966" xr:uid="{00000000-0005-0000-0000-00000F370000}"/>
    <cellStyle name="Currency 9 3 7 5 2" xfId="11575" xr:uid="{00000000-0005-0000-0000-000010370000}"/>
    <cellStyle name="Currency 9 3 7 5 2 2" xfId="35908" xr:uid="{681D7022-5B61-4D66-81CD-FFBD774A2A83}"/>
    <cellStyle name="Currency 9 3 7 5 3" xfId="17032" xr:uid="{00000000-0005-0000-0000-000011370000}"/>
    <cellStyle name="Currency 9 3 7 5 3 2" xfId="38368" xr:uid="{F3671FC9-36A3-4C74-9C55-AADD8E52E068}"/>
    <cellStyle name="Currency 9 3 7 5 4" xfId="22493" xr:uid="{00000000-0005-0000-0000-000012370000}"/>
    <cellStyle name="Currency 9 3 7 5 4 2" xfId="40828" xr:uid="{41F223A1-92BF-4E6E-A6C3-180C6E2D9034}"/>
    <cellStyle name="Currency 9 3 7 5 5" xfId="27951" xr:uid="{00000000-0005-0000-0000-000013370000}"/>
    <cellStyle name="Currency 9 3 7 5 5 2" xfId="43289" xr:uid="{322F9D29-B557-4936-BCB4-E59F729B76CB}"/>
    <cellStyle name="Currency 9 3 7 5 6" xfId="7001" xr:uid="{00000000-0005-0000-0000-000014370000}"/>
    <cellStyle name="Currency 9 3 7 5 6 2" xfId="33448" xr:uid="{86964E80-5A28-4BE7-BB26-54063C88B966}"/>
    <cellStyle name="Currency 9 3 7 5 7" xfId="31298" xr:uid="{0DAD6191-1D59-4AAF-96E1-DEF5CDFD1A9B}"/>
    <cellStyle name="Currency 9 3 7 6" xfId="4707" xr:uid="{00000000-0005-0000-0000-000015370000}"/>
    <cellStyle name="Currency 9 3 7 6 2" xfId="12316" xr:uid="{00000000-0005-0000-0000-000016370000}"/>
    <cellStyle name="Currency 9 3 7 6 2 2" xfId="36220" xr:uid="{AE8014E7-D97F-4383-8002-BF0E2F52F042}"/>
    <cellStyle name="Currency 9 3 7 6 3" xfId="17773" xr:uid="{00000000-0005-0000-0000-000017370000}"/>
    <cellStyle name="Currency 9 3 7 6 3 2" xfId="38680" xr:uid="{5375C79B-31AD-42F8-B7EF-B3C26D232B10}"/>
    <cellStyle name="Currency 9 3 7 6 4" xfId="23234" xr:uid="{00000000-0005-0000-0000-000018370000}"/>
    <cellStyle name="Currency 9 3 7 6 4 2" xfId="41140" xr:uid="{6AACB0A8-18FE-4205-84F4-70B88B19A333}"/>
    <cellStyle name="Currency 9 3 7 6 5" xfId="28692" xr:uid="{00000000-0005-0000-0000-000019370000}"/>
    <cellStyle name="Currency 9 3 7 6 5 2" xfId="43601" xr:uid="{DC4EADEC-3617-4653-A95A-AC8FCED34D55}"/>
    <cellStyle name="Currency 9 3 7 6 6" xfId="7313" xr:uid="{00000000-0005-0000-0000-00001A370000}"/>
    <cellStyle name="Currency 9 3 7 6 6 2" xfId="33760" xr:uid="{75DC24BB-DA66-4CA7-8B21-1EECF0FD1B92}"/>
    <cellStyle name="Currency 9 3 7 6 7" xfId="31610" xr:uid="{4EB3EFA4-7332-46D0-B20A-955A217232D4}"/>
    <cellStyle name="Currency 9 3 7 7" xfId="5447" xr:uid="{00000000-0005-0000-0000-00001B370000}"/>
    <cellStyle name="Currency 9 3 7 7 2" xfId="13056" xr:uid="{00000000-0005-0000-0000-00001C370000}"/>
    <cellStyle name="Currency 9 3 7 7 2 2" xfId="36532" xr:uid="{381BB5D5-79D1-4B12-8A36-2C65CDFD88A9}"/>
    <cellStyle name="Currency 9 3 7 7 3" xfId="18513" xr:uid="{00000000-0005-0000-0000-00001D370000}"/>
    <cellStyle name="Currency 9 3 7 7 3 2" xfId="38992" xr:uid="{73A952A7-7E2B-458D-A35B-BD7363E0D5AD}"/>
    <cellStyle name="Currency 9 3 7 7 4" xfId="23974" xr:uid="{00000000-0005-0000-0000-00001E370000}"/>
    <cellStyle name="Currency 9 3 7 7 4 2" xfId="41452" xr:uid="{FCC78142-7761-4EFE-BD94-82F53BE1445D}"/>
    <cellStyle name="Currency 9 3 7 7 5" xfId="29432" xr:uid="{00000000-0005-0000-0000-00001F370000}"/>
    <cellStyle name="Currency 9 3 7 7 5 2" xfId="43913" xr:uid="{E56A930D-92ED-41FC-9C3B-6E801765C86D}"/>
    <cellStyle name="Currency 9 3 7 7 6" xfId="7625" xr:uid="{00000000-0005-0000-0000-000020370000}"/>
    <cellStyle name="Currency 9 3 7 7 6 2" xfId="34072" xr:uid="{281CF652-21D9-4306-80AA-BA5B211E5E8B}"/>
    <cellStyle name="Currency 9 3 7 7 7" xfId="31922" xr:uid="{0E277133-C00A-47AF-8010-C1CCDDF615E1}"/>
    <cellStyle name="Currency 9 3 7 8" xfId="1030" xr:uid="{00000000-0005-0000-0000-000021370000}"/>
    <cellStyle name="Currency 9 3 7 8 2" xfId="14100" xr:uid="{00000000-0005-0000-0000-000022370000}"/>
    <cellStyle name="Currency 9 3 7 8 2 2" xfId="37120" xr:uid="{313913F0-5414-4CA3-863D-7EB3F006AFEC}"/>
    <cellStyle name="Currency 9 3 7 8 3" xfId="19561" xr:uid="{00000000-0005-0000-0000-000023370000}"/>
    <cellStyle name="Currency 9 3 7 8 3 2" xfId="39580" xr:uid="{8D2F21B0-7336-456C-9AB8-9ABDE25D7188}"/>
    <cellStyle name="Currency 9 3 7 8 4" xfId="25019" xr:uid="{00000000-0005-0000-0000-000024370000}"/>
    <cellStyle name="Currency 9 3 7 8 4 2" xfId="42041" xr:uid="{EE5964C0-8EB5-4C93-AE92-05810ABE4AD5}"/>
    <cellStyle name="Currency 9 3 7 8 5" xfId="8642" xr:uid="{00000000-0005-0000-0000-000025370000}"/>
    <cellStyle name="Currency 9 3 7 8 5 2" xfId="34660" xr:uid="{1B6ED6A2-A462-43F1-B732-1379EBBABA68}"/>
    <cellStyle name="Currency 9 3 7 8 6" xfId="30050" xr:uid="{3FEE2522-911F-4238-964F-AFA49BEEC6A5}"/>
    <cellStyle name="Currency 9 3 7 9" xfId="8337" xr:uid="{00000000-0005-0000-0000-000026370000}"/>
    <cellStyle name="Currency 9 3 7 9 2" xfId="34384" xr:uid="{86D91D86-A3BD-4A4A-9F62-5C3D7134F8D9}"/>
    <cellStyle name="Currency 9 3 8" xfId="188" xr:uid="{00000000-0005-0000-0000-000027370000}"/>
    <cellStyle name="Currency 9 3 8 10" xfId="18720" xr:uid="{00000000-0005-0000-0000-000028370000}"/>
    <cellStyle name="Currency 9 3 8 10 2" xfId="39088" xr:uid="{9DCCD9F8-DD4F-4982-AB3B-D1AA369012C9}"/>
    <cellStyle name="Currency 9 3 8 11" xfId="24179" xr:uid="{00000000-0005-0000-0000-000029370000}"/>
    <cellStyle name="Currency 9 3 8 11 2" xfId="41549" xr:uid="{F737E619-1C81-49C4-812D-1E31D5CE7F7F}"/>
    <cellStyle name="Currency 9 3 8 12" xfId="5849" xr:uid="{00000000-0005-0000-0000-00002A370000}"/>
    <cellStyle name="Currency 9 3 8 12 2" xfId="32296" xr:uid="{0708F6B8-328F-4C92-9497-B1500D71B39D}"/>
    <cellStyle name="Currency 9 3 8 13" xfId="29558" xr:uid="{8D020F2E-113C-4C32-86DD-36BF99A8E141}"/>
    <cellStyle name="Currency 9 3 8 2" xfId="1949" xr:uid="{00000000-0005-0000-0000-00002B370000}"/>
    <cellStyle name="Currency 9 3 8 2 2" xfId="9559" xr:uid="{00000000-0005-0000-0000-00002C370000}"/>
    <cellStyle name="Currency 9 3 8 2 2 2" xfId="35068" xr:uid="{986B14F9-F633-40AB-BC51-AD0A1E19C227}"/>
    <cellStyle name="Currency 9 3 8 2 3" xfId="15016" xr:uid="{00000000-0005-0000-0000-00002D370000}"/>
    <cellStyle name="Currency 9 3 8 2 3 2" xfId="37528" xr:uid="{99C1A62D-2037-4E17-8922-7842F6D90F6B}"/>
    <cellStyle name="Currency 9 3 8 2 4" xfId="20477" xr:uid="{00000000-0005-0000-0000-00002E370000}"/>
    <cellStyle name="Currency 9 3 8 2 4 2" xfId="39988" xr:uid="{E95790F8-B6C3-477F-902D-F2A3E81E5999}"/>
    <cellStyle name="Currency 9 3 8 2 5" xfId="25935" xr:uid="{00000000-0005-0000-0000-00002F370000}"/>
    <cellStyle name="Currency 9 3 8 2 5 2" xfId="42449" xr:uid="{8C713E4B-B737-4336-8FC0-3FEF5C77FA76}"/>
    <cellStyle name="Currency 9 3 8 2 6" xfId="6161" xr:uid="{00000000-0005-0000-0000-000030370000}"/>
    <cellStyle name="Currency 9 3 8 2 6 2" xfId="32608" xr:uid="{EF49364C-DCF6-4973-9FDB-B7E3AC97A16D}"/>
    <cellStyle name="Currency 9 3 8 2 7" xfId="30458" xr:uid="{F2CE236B-6C49-4659-AA1B-F12F1A4913BD}"/>
    <cellStyle name="Currency 9 3 8 3" xfId="2689" xr:uid="{00000000-0005-0000-0000-000031370000}"/>
    <cellStyle name="Currency 9 3 8 3 2" xfId="10299" xr:uid="{00000000-0005-0000-0000-000032370000}"/>
    <cellStyle name="Currency 9 3 8 3 2 2" xfId="35380" xr:uid="{550B3B54-91B8-492E-A00E-9D1F17866280}"/>
    <cellStyle name="Currency 9 3 8 3 3" xfId="15756" xr:uid="{00000000-0005-0000-0000-000033370000}"/>
    <cellStyle name="Currency 9 3 8 3 3 2" xfId="37840" xr:uid="{A50B7A94-2B06-44E6-8A03-B684DA9BB8EA}"/>
    <cellStyle name="Currency 9 3 8 3 4" xfId="21217" xr:uid="{00000000-0005-0000-0000-000034370000}"/>
    <cellStyle name="Currency 9 3 8 3 4 2" xfId="40300" xr:uid="{E5C42D72-32A2-498F-B0C4-81DDAE93CBA5}"/>
    <cellStyle name="Currency 9 3 8 3 5" xfId="26675" xr:uid="{00000000-0005-0000-0000-000035370000}"/>
    <cellStyle name="Currency 9 3 8 3 5 2" xfId="42761" xr:uid="{CA83DC02-3AE7-4662-867D-90A2470DC1F3}"/>
    <cellStyle name="Currency 9 3 8 3 6" xfId="6473" xr:uid="{00000000-0005-0000-0000-000036370000}"/>
    <cellStyle name="Currency 9 3 8 3 6 2" xfId="32920" xr:uid="{261E3B5F-FCD9-4C7B-AB00-EF40706D8077}"/>
    <cellStyle name="Currency 9 3 8 3 7" xfId="30770" xr:uid="{CEDF74DB-619A-4602-9BAC-1E2ECFB19A16}"/>
    <cellStyle name="Currency 9 3 8 4" xfId="3430" xr:uid="{00000000-0005-0000-0000-000037370000}"/>
    <cellStyle name="Currency 9 3 8 4 2" xfId="11039" xr:uid="{00000000-0005-0000-0000-000038370000}"/>
    <cellStyle name="Currency 9 3 8 4 2 2" xfId="35692" xr:uid="{BF4AD830-A852-4BA5-A64D-4DDC73FC39B6}"/>
    <cellStyle name="Currency 9 3 8 4 3" xfId="16496" xr:uid="{00000000-0005-0000-0000-000039370000}"/>
    <cellStyle name="Currency 9 3 8 4 3 2" xfId="38152" xr:uid="{5D07B054-5D99-4D7E-ACC0-993775AFFE1D}"/>
    <cellStyle name="Currency 9 3 8 4 4" xfId="21957" xr:uid="{00000000-0005-0000-0000-00003A370000}"/>
    <cellStyle name="Currency 9 3 8 4 4 2" xfId="40612" xr:uid="{ECF65418-AE8F-401B-9F8F-D104227AF23C}"/>
    <cellStyle name="Currency 9 3 8 4 5" xfId="27415" xr:uid="{00000000-0005-0000-0000-00003B370000}"/>
    <cellStyle name="Currency 9 3 8 4 5 2" xfId="43073" xr:uid="{D4721498-627F-464B-B409-E726E532E71E}"/>
    <cellStyle name="Currency 9 3 8 4 6" xfId="6785" xr:uid="{00000000-0005-0000-0000-00003C370000}"/>
    <cellStyle name="Currency 9 3 8 4 6 2" xfId="33232" xr:uid="{5E2AEEEA-4AE0-4629-ADBB-83AE6990765F}"/>
    <cellStyle name="Currency 9 3 8 4 7" xfId="31082" xr:uid="{26FAC31C-C4E2-42C2-92CD-90782A66604C}"/>
    <cellStyle name="Currency 9 3 8 5" xfId="4171" xr:uid="{00000000-0005-0000-0000-00003D370000}"/>
    <cellStyle name="Currency 9 3 8 5 2" xfId="11780" xr:uid="{00000000-0005-0000-0000-00003E370000}"/>
    <cellStyle name="Currency 9 3 8 5 2 2" xfId="36004" xr:uid="{671F8FB4-0FD7-4F28-AA5B-16A6D8255690}"/>
    <cellStyle name="Currency 9 3 8 5 3" xfId="17237" xr:uid="{00000000-0005-0000-0000-00003F370000}"/>
    <cellStyle name="Currency 9 3 8 5 3 2" xfId="38464" xr:uid="{6EB94ACC-B129-4709-BB8E-40233E2CA19F}"/>
    <cellStyle name="Currency 9 3 8 5 4" xfId="22698" xr:uid="{00000000-0005-0000-0000-000040370000}"/>
    <cellStyle name="Currency 9 3 8 5 4 2" xfId="40924" xr:uid="{F6174678-D09F-49E5-9A99-0FC85F0AEB1C}"/>
    <cellStyle name="Currency 9 3 8 5 5" xfId="28156" xr:uid="{00000000-0005-0000-0000-000041370000}"/>
    <cellStyle name="Currency 9 3 8 5 5 2" xfId="43385" xr:uid="{527BF173-0A71-4B4C-A3AB-7B4AB5374A3E}"/>
    <cellStyle name="Currency 9 3 8 5 6" xfId="7097" xr:uid="{00000000-0005-0000-0000-000042370000}"/>
    <cellStyle name="Currency 9 3 8 5 6 2" xfId="33544" xr:uid="{B87C2D63-C3D0-4A9D-B8CE-4D6741699AD2}"/>
    <cellStyle name="Currency 9 3 8 5 7" xfId="31394" xr:uid="{4C38759A-73E3-463D-8829-92BB175E8AE6}"/>
    <cellStyle name="Currency 9 3 8 6" xfId="4911" xr:uid="{00000000-0005-0000-0000-000043370000}"/>
    <cellStyle name="Currency 9 3 8 6 2" xfId="12520" xr:uid="{00000000-0005-0000-0000-000044370000}"/>
    <cellStyle name="Currency 9 3 8 6 2 2" xfId="36316" xr:uid="{279D491F-FDBD-4481-9326-0CDDAD9598D9}"/>
    <cellStyle name="Currency 9 3 8 6 3" xfId="17977" xr:uid="{00000000-0005-0000-0000-000045370000}"/>
    <cellStyle name="Currency 9 3 8 6 3 2" xfId="38776" xr:uid="{6929A5CA-3256-49AF-A556-6E7946E0AC9B}"/>
    <cellStyle name="Currency 9 3 8 6 4" xfId="23438" xr:uid="{00000000-0005-0000-0000-000046370000}"/>
    <cellStyle name="Currency 9 3 8 6 4 2" xfId="41236" xr:uid="{ED6C2544-46AE-4CC0-B4C1-60B3EC2AF175}"/>
    <cellStyle name="Currency 9 3 8 6 5" xfId="28896" xr:uid="{00000000-0005-0000-0000-000047370000}"/>
    <cellStyle name="Currency 9 3 8 6 5 2" xfId="43697" xr:uid="{E87418B3-D0FE-4059-8045-B523F8CDA63D}"/>
    <cellStyle name="Currency 9 3 8 6 6" xfId="7409" xr:uid="{00000000-0005-0000-0000-000048370000}"/>
    <cellStyle name="Currency 9 3 8 6 6 2" xfId="33856" xr:uid="{AC7307C6-BCC0-49EC-8DFC-F1E0828346AB}"/>
    <cellStyle name="Currency 9 3 8 6 7" xfId="31706" xr:uid="{10E9DB8E-1AEF-4998-AD49-76F58720A05D}"/>
    <cellStyle name="Currency 9 3 8 7" xfId="1208" xr:uid="{00000000-0005-0000-0000-000049370000}"/>
    <cellStyle name="Currency 9 3 8 7 2" xfId="14276" xr:uid="{00000000-0005-0000-0000-00004A370000}"/>
    <cellStyle name="Currency 9 3 8 7 2 2" xfId="37216" xr:uid="{A0FE98B2-B86C-405D-9FEB-5D6238CBA418}"/>
    <cellStyle name="Currency 9 3 8 7 3" xfId="19737" xr:uid="{00000000-0005-0000-0000-00004B370000}"/>
    <cellStyle name="Currency 9 3 8 7 3 2" xfId="39676" xr:uid="{E017AF1C-D21D-4D28-A907-29723A697F12}"/>
    <cellStyle name="Currency 9 3 8 7 4" xfId="25195" xr:uid="{00000000-0005-0000-0000-00004C370000}"/>
    <cellStyle name="Currency 9 3 8 7 4 2" xfId="42137" xr:uid="{BF9F4AAC-3579-48D1-BE97-7462254D01EB}"/>
    <cellStyle name="Currency 9 3 8 7 5" xfId="8818" xr:uid="{00000000-0005-0000-0000-00004D370000}"/>
    <cellStyle name="Currency 9 3 8 7 5 2" xfId="34756" xr:uid="{1E34BBEB-E312-4862-A0B0-8E27E95BEB1A}"/>
    <cellStyle name="Currency 9 3 8 7 6" xfId="30146" xr:uid="{1857C5CE-6576-4F18-88DB-C49AA16B7C3D}"/>
    <cellStyle name="Currency 9 3 8 8" xfId="7801" xr:uid="{00000000-0005-0000-0000-00004E370000}"/>
    <cellStyle name="Currency 9 3 8 8 2" xfId="34168" xr:uid="{82A93C65-9A07-480F-934A-DC1AC0B3383E}"/>
    <cellStyle name="Currency 9 3 8 9" xfId="13260" xr:uid="{00000000-0005-0000-0000-00004F370000}"/>
    <cellStyle name="Currency 9 3 8 9 2" xfId="36628" xr:uid="{B035C715-C630-4602-A735-BA6018F315C0}"/>
    <cellStyle name="Currency 9 3 9" xfId="1093" xr:uid="{00000000-0005-0000-0000-000050370000}"/>
    <cellStyle name="Currency 9 3 9 2" xfId="8705" xr:uid="{00000000-0005-0000-0000-000051370000}"/>
    <cellStyle name="Currency 9 3 9 2 2" xfId="34696" xr:uid="{926A6EE3-2EA6-446B-BD64-FA617063A160}"/>
    <cellStyle name="Currency 9 3 9 3" xfId="14163" xr:uid="{00000000-0005-0000-0000-000052370000}"/>
    <cellStyle name="Currency 9 3 9 3 2" xfId="37156" xr:uid="{7151EB38-2059-4EE8-B1C1-1A1BAE921F32}"/>
    <cellStyle name="Currency 9 3 9 4" xfId="19624" xr:uid="{00000000-0005-0000-0000-000053370000}"/>
    <cellStyle name="Currency 9 3 9 4 2" xfId="39616" xr:uid="{8264C0E7-8C27-4B20-B390-FF1BB3BB0FA0}"/>
    <cellStyle name="Currency 9 3 9 5" xfId="25082" xr:uid="{00000000-0005-0000-0000-000054370000}"/>
    <cellStyle name="Currency 9 3 9 5 2" xfId="42077" xr:uid="{7C660004-5AA9-427C-A4B6-64A380A5EE39}"/>
    <cellStyle name="Currency 9 3 9 6" xfId="5789" xr:uid="{00000000-0005-0000-0000-000055370000}"/>
    <cellStyle name="Currency 9 3 9 6 2" xfId="32236" xr:uid="{26A18E0F-524B-4072-9AC4-A51D6AEEABA0}"/>
    <cellStyle name="Currency 9 3 9 7" xfId="30086" xr:uid="{3803AAFE-982B-4B30-9D1D-F94CA46616E4}"/>
    <cellStyle name="Currency 9 4" xfId="150" xr:uid="{00000000-0005-0000-0000-000056370000}"/>
    <cellStyle name="Currency 9 4 10" xfId="13223" xr:uid="{00000000-0005-0000-0000-000057370000}"/>
    <cellStyle name="Currency 9 4 10 2" xfId="36616" xr:uid="{FDB4F921-AFDB-4996-BEC4-00F5186D6648}"/>
    <cellStyle name="Currency 9 4 11" xfId="18683" xr:uid="{00000000-0005-0000-0000-000058370000}"/>
    <cellStyle name="Currency 9 4 11 2" xfId="39076" xr:uid="{4FDA36C9-1CA4-4A51-83EB-12DFA7305C74}"/>
    <cellStyle name="Currency 9 4 12" xfId="24142" xr:uid="{00000000-0005-0000-0000-000059370000}"/>
    <cellStyle name="Currency 9 4 12 2" xfId="41537" xr:uid="{9640FD42-105F-4812-805B-A56E0F657C05}"/>
    <cellStyle name="Currency 9 4 13" xfId="5525" xr:uid="{00000000-0005-0000-0000-00005A370000}"/>
    <cellStyle name="Currency 9 4 13 2" xfId="31972" xr:uid="{57316D22-4A05-438A-9C1E-968E7859FE6C}"/>
    <cellStyle name="Currency 9 4 14" xfId="29546" xr:uid="{75455CBB-D0E4-4AAE-B4C2-54D722326E26}"/>
    <cellStyle name="Currency 9 4 2" xfId="1171" xr:uid="{00000000-0005-0000-0000-00005B370000}"/>
    <cellStyle name="Currency 9 4 2 2" xfId="8781" xr:uid="{00000000-0005-0000-0000-00005C370000}"/>
    <cellStyle name="Currency 9 4 2 2 2" xfId="34744" xr:uid="{7F29971B-E3F1-402A-9662-44E49AFACA08}"/>
    <cellStyle name="Currency 9 4 2 3" xfId="14239" xr:uid="{00000000-0005-0000-0000-00005D370000}"/>
    <cellStyle name="Currency 9 4 2 3 2" xfId="37204" xr:uid="{4351CFA5-8A79-4336-954E-CB197C361890}"/>
    <cellStyle name="Currency 9 4 2 4" xfId="19700" xr:uid="{00000000-0005-0000-0000-00005E370000}"/>
    <cellStyle name="Currency 9 4 2 4 2" xfId="39664" xr:uid="{5E67287A-8538-4189-9C7E-3E104148916E}"/>
    <cellStyle name="Currency 9 4 2 5" xfId="25158" xr:uid="{00000000-0005-0000-0000-00005F370000}"/>
    <cellStyle name="Currency 9 4 2 5 2" xfId="42125" xr:uid="{2BA3720F-245F-465A-9D7A-28372CA26F51}"/>
    <cellStyle name="Currency 9 4 2 6" xfId="5837" xr:uid="{00000000-0005-0000-0000-000060370000}"/>
    <cellStyle name="Currency 9 4 2 6 2" xfId="32284" xr:uid="{60A4D390-911A-4084-A92C-AEE2B7E38B97}"/>
    <cellStyle name="Currency 9 4 2 7" xfId="30134" xr:uid="{70EB1292-35ED-4FBA-B80E-C4103771E117}"/>
    <cellStyle name="Currency 9 4 3" xfId="1912" xr:uid="{00000000-0005-0000-0000-000061370000}"/>
    <cellStyle name="Currency 9 4 3 2" xfId="9522" xr:uid="{00000000-0005-0000-0000-000062370000}"/>
    <cellStyle name="Currency 9 4 3 2 2" xfId="35056" xr:uid="{BAD773E1-7188-4F76-B688-9D0CC80A5F26}"/>
    <cellStyle name="Currency 9 4 3 3" xfId="14979" xr:uid="{00000000-0005-0000-0000-000063370000}"/>
    <cellStyle name="Currency 9 4 3 3 2" xfId="37516" xr:uid="{620BA494-9CDD-4DFC-8D81-01CEF4473E97}"/>
    <cellStyle name="Currency 9 4 3 4" xfId="20440" xr:uid="{00000000-0005-0000-0000-000064370000}"/>
    <cellStyle name="Currency 9 4 3 4 2" xfId="39976" xr:uid="{3A4249CF-3D77-41C6-BEAB-42553C63A2A9}"/>
    <cellStyle name="Currency 9 4 3 5" xfId="25898" xr:uid="{00000000-0005-0000-0000-000065370000}"/>
    <cellStyle name="Currency 9 4 3 5 2" xfId="42437" xr:uid="{292D7273-18E7-4B75-8372-EEAFB708A6DB}"/>
    <cellStyle name="Currency 9 4 3 6" xfId="6149" xr:uid="{00000000-0005-0000-0000-000066370000}"/>
    <cellStyle name="Currency 9 4 3 6 2" xfId="32596" xr:uid="{D91D4428-6E04-4797-AF9C-442E1DB799DC}"/>
    <cellStyle name="Currency 9 4 3 7" xfId="30446" xr:uid="{41BA648E-6C6C-4401-9584-8993D35F8402}"/>
    <cellStyle name="Currency 9 4 4" xfId="2652" xr:uid="{00000000-0005-0000-0000-000067370000}"/>
    <cellStyle name="Currency 9 4 4 2" xfId="10262" xr:uid="{00000000-0005-0000-0000-000068370000}"/>
    <cellStyle name="Currency 9 4 4 2 2" xfId="35368" xr:uid="{74D3D024-0EF0-430C-9F38-4A41509597EB}"/>
    <cellStyle name="Currency 9 4 4 3" xfId="15719" xr:uid="{00000000-0005-0000-0000-000069370000}"/>
    <cellStyle name="Currency 9 4 4 3 2" xfId="37828" xr:uid="{1EF6911D-949A-4D3F-99AF-85DCE3B8006D}"/>
    <cellStyle name="Currency 9 4 4 4" xfId="21180" xr:uid="{00000000-0005-0000-0000-00006A370000}"/>
    <cellStyle name="Currency 9 4 4 4 2" xfId="40288" xr:uid="{3E5CCB55-3D24-4D2A-BBB1-9CE1AE8DDD22}"/>
    <cellStyle name="Currency 9 4 4 5" xfId="26638" xr:uid="{00000000-0005-0000-0000-00006B370000}"/>
    <cellStyle name="Currency 9 4 4 5 2" xfId="42749" xr:uid="{564B763C-47E0-44F4-B20C-02E511457DC4}"/>
    <cellStyle name="Currency 9 4 4 6" xfId="6461" xr:uid="{00000000-0005-0000-0000-00006C370000}"/>
    <cellStyle name="Currency 9 4 4 6 2" xfId="32908" xr:uid="{74FB3093-B551-430A-8450-418EA8AF2D30}"/>
    <cellStyle name="Currency 9 4 4 7" xfId="30758" xr:uid="{E02A7C5E-2238-4309-AC60-7BFC4B392DAD}"/>
    <cellStyle name="Currency 9 4 5" xfId="3393" xr:uid="{00000000-0005-0000-0000-00006D370000}"/>
    <cellStyle name="Currency 9 4 5 2" xfId="11002" xr:uid="{00000000-0005-0000-0000-00006E370000}"/>
    <cellStyle name="Currency 9 4 5 2 2" xfId="35680" xr:uid="{9583AC7B-C881-48A6-A5C2-AD5B326B1364}"/>
    <cellStyle name="Currency 9 4 5 3" xfId="16459" xr:uid="{00000000-0005-0000-0000-00006F370000}"/>
    <cellStyle name="Currency 9 4 5 3 2" xfId="38140" xr:uid="{A75C9AD5-9420-4815-A3CC-FC6D5D60F8D2}"/>
    <cellStyle name="Currency 9 4 5 4" xfId="21920" xr:uid="{00000000-0005-0000-0000-000070370000}"/>
    <cellStyle name="Currency 9 4 5 4 2" xfId="40600" xr:uid="{81579EA5-55AB-4D6B-AA37-810B8B0B1AD9}"/>
    <cellStyle name="Currency 9 4 5 5" xfId="27378" xr:uid="{00000000-0005-0000-0000-000071370000}"/>
    <cellStyle name="Currency 9 4 5 5 2" xfId="43061" xr:uid="{70E87A10-4E59-44EF-A26B-7E3CEF5EAC5A}"/>
    <cellStyle name="Currency 9 4 5 6" xfId="6773" xr:uid="{00000000-0005-0000-0000-000072370000}"/>
    <cellStyle name="Currency 9 4 5 6 2" xfId="33220" xr:uid="{A4491831-3A9D-4A62-B635-3928254B6786}"/>
    <cellStyle name="Currency 9 4 5 7" xfId="31070" xr:uid="{32B02975-5813-4779-86C3-B8C118AB717A}"/>
    <cellStyle name="Currency 9 4 6" xfId="4134" xr:uid="{00000000-0005-0000-0000-000073370000}"/>
    <cellStyle name="Currency 9 4 6 2" xfId="11743" xr:uid="{00000000-0005-0000-0000-000074370000}"/>
    <cellStyle name="Currency 9 4 6 2 2" xfId="35992" xr:uid="{E995870A-D270-484D-B1E2-46DC67CB4AAB}"/>
    <cellStyle name="Currency 9 4 6 3" xfId="17200" xr:uid="{00000000-0005-0000-0000-000075370000}"/>
    <cellStyle name="Currency 9 4 6 3 2" xfId="38452" xr:uid="{00003959-10B5-4EDE-A32D-680B7C812F54}"/>
    <cellStyle name="Currency 9 4 6 4" xfId="22661" xr:uid="{00000000-0005-0000-0000-000076370000}"/>
    <cellStyle name="Currency 9 4 6 4 2" xfId="40912" xr:uid="{7B6EB113-9403-446E-8D5D-48AA21D52A16}"/>
    <cellStyle name="Currency 9 4 6 5" xfId="28119" xr:uid="{00000000-0005-0000-0000-000077370000}"/>
    <cellStyle name="Currency 9 4 6 5 2" xfId="43373" xr:uid="{919448F0-255E-4841-83FC-4AC8D2F21B82}"/>
    <cellStyle name="Currency 9 4 6 6" xfId="7085" xr:uid="{00000000-0005-0000-0000-000078370000}"/>
    <cellStyle name="Currency 9 4 6 6 2" xfId="33532" xr:uid="{4E75D632-C8AC-4991-8C3B-A5DE30391A5B}"/>
    <cellStyle name="Currency 9 4 6 7" xfId="31382" xr:uid="{F8F80DC6-592B-4BDE-89AA-5499865DFD5E}"/>
    <cellStyle name="Currency 9 4 7" xfId="4874" xr:uid="{00000000-0005-0000-0000-000079370000}"/>
    <cellStyle name="Currency 9 4 7 2" xfId="12483" xr:uid="{00000000-0005-0000-0000-00007A370000}"/>
    <cellStyle name="Currency 9 4 7 2 2" xfId="36304" xr:uid="{A7DBB130-C3C6-44C5-B0D5-B7825F4E51FE}"/>
    <cellStyle name="Currency 9 4 7 3" xfId="17940" xr:uid="{00000000-0005-0000-0000-00007B370000}"/>
    <cellStyle name="Currency 9 4 7 3 2" xfId="38764" xr:uid="{47604076-7B15-4196-9F82-9F27E5961DDA}"/>
    <cellStyle name="Currency 9 4 7 4" xfId="23401" xr:uid="{00000000-0005-0000-0000-00007C370000}"/>
    <cellStyle name="Currency 9 4 7 4 2" xfId="41224" xr:uid="{C90569DE-FB36-46B7-B4F1-EFF348CD390E}"/>
    <cellStyle name="Currency 9 4 7 5" xfId="28859" xr:uid="{00000000-0005-0000-0000-00007D370000}"/>
    <cellStyle name="Currency 9 4 7 5 2" xfId="43685" xr:uid="{C636D12F-96A1-4D74-A72C-D0B7C1F638C6}"/>
    <cellStyle name="Currency 9 4 7 6" xfId="7397" xr:uid="{00000000-0005-0000-0000-00007E370000}"/>
    <cellStyle name="Currency 9 4 7 6 2" xfId="33844" xr:uid="{F56B0C41-6D1B-46BB-AD9B-B7C2987E1B92}"/>
    <cellStyle name="Currency 9 4 7 7" xfId="31694" xr:uid="{0D76FD57-A700-470A-8696-7AE6A544195E}"/>
    <cellStyle name="Currency 9 4 8" xfId="802" xr:uid="{00000000-0005-0000-0000-00007F370000}"/>
    <cellStyle name="Currency 9 4 8 2" xfId="13872" xr:uid="{00000000-0005-0000-0000-000080370000}"/>
    <cellStyle name="Currency 9 4 8 2 2" xfId="36892" xr:uid="{2F4562D9-5F82-4941-BB1D-0196205A9ED9}"/>
    <cellStyle name="Currency 9 4 8 3" xfId="19333" xr:uid="{00000000-0005-0000-0000-000081370000}"/>
    <cellStyle name="Currency 9 4 8 3 2" xfId="39352" xr:uid="{DA7AAD93-421B-4C4C-A053-F33EF4E6007B}"/>
    <cellStyle name="Currency 9 4 8 4" xfId="24791" xr:uid="{00000000-0005-0000-0000-000082370000}"/>
    <cellStyle name="Currency 9 4 8 4 2" xfId="41813" xr:uid="{AC3227CC-231A-4C47-AD40-77E829BD1049}"/>
    <cellStyle name="Currency 9 4 8 5" xfId="8414" xr:uid="{00000000-0005-0000-0000-000083370000}"/>
    <cellStyle name="Currency 9 4 8 5 2" xfId="34432" xr:uid="{6FF68ACB-C84B-4A76-8B59-E25C9073B0FA}"/>
    <cellStyle name="Currency 9 4 8 6" xfId="29822" xr:uid="{B49BB4AA-7F1D-4EC8-9DD0-02454C0242D9}"/>
    <cellStyle name="Currency 9 4 9" xfId="7764" xr:uid="{00000000-0005-0000-0000-000084370000}"/>
    <cellStyle name="Currency 9 4 9 2" xfId="34156" xr:uid="{FDADB174-B32F-4D82-A317-699C15378271}"/>
    <cellStyle name="Currency 9 5" xfId="240" xr:uid="{00000000-0005-0000-0000-000085370000}"/>
    <cellStyle name="Currency 9 5 10" xfId="13312" xr:uid="{00000000-0005-0000-0000-000086370000}"/>
    <cellStyle name="Currency 9 5 10 2" xfId="36652" xr:uid="{55930E1A-D9EA-48F4-A362-6035BFF66CF3}"/>
    <cellStyle name="Currency 9 5 11" xfId="18772" xr:uid="{00000000-0005-0000-0000-000087370000}"/>
    <cellStyle name="Currency 9 5 11 2" xfId="39112" xr:uid="{0150DBC4-74FB-468C-8123-E47B5E9E54EC}"/>
    <cellStyle name="Currency 9 5 12" xfId="24231" xr:uid="{00000000-0005-0000-0000-000088370000}"/>
    <cellStyle name="Currency 9 5 12 2" xfId="41573" xr:uid="{D2B4E57E-4C5E-4192-8686-EBC3153FB4A6}"/>
    <cellStyle name="Currency 9 5 13" xfId="5561" xr:uid="{00000000-0005-0000-0000-000089370000}"/>
    <cellStyle name="Currency 9 5 13 2" xfId="32008" xr:uid="{FD56B0F8-0A4F-4F82-8915-8F2C2975A876}"/>
    <cellStyle name="Currency 9 5 14" xfId="29582" xr:uid="{27901CE8-AF32-4E21-95FB-9B8D6EF299FE}"/>
    <cellStyle name="Currency 9 5 2" xfId="1260" xr:uid="{00000000-0005-0000-0000-00008A370000}"/>
    <cellStyle name="Currency 9 5 2 2" xfId="8870" xr:uid="{00000000-0005-0000-0000-00008B370000}"/>
    <cellStyle name="Currency 9 5 2 2 2" xfId="34780" xr:uid="{471F1ABD-8156-449D-81F8-12A58479EE33}"/>
    <cellStyle name="Currency 9 5 2 3" xfId="14328" xr:uid="{00000000-0005-0000-0000-00008C370000}"/>
    <cellStyle name="Currency 9 5 2 3 2" xfId="37240" xr:uid="{8A63D242-91AB-4375-AAD7-12264D78B5D0}"/>
    <cellStyle name="Currency 9 5 2 4" xfId="19789" xr:uid="{00000000-0005-0000-0000-00008D370000}"/>
    <cellStyle name="Currency 9 5 2 4 2" xfId="39700" xr:uid="{B6221994-A169-4283-AAF7-ED109268DBA9}"/>
    <cellStyle name="Currency 9 5 2 5" xfId="25247" xr:uid="{00000000-0005-0000-0000-00008E370000}"/>
    <cellStyle name="Currency 9 5 2 5 2" xfId="42161" xr:uid="{66C0BCA4-7A24-4C7D-837D-E3889D3B2390}"/>
    <cellStyle name="Currency 9 5 2 6" xfId="5873" xr:uid="{00000000-0005-0000-0000-00008F370000}"/>
    <cellStyle name="Currency 9 5 2 6 2" xfId="32320" xr:uid="{38C1F072-1547-43E4-9103-F2119F2A46C8}"/>
    <cellStyle name="Currency 9 5 2 7" xfId="30170" xr:uid="{1469EECF-6C7C-42D2-903F-8257C48401BD}"/>
    <cellStyle name="Currency 9 5 3" xfId="2001" xr:uid="{00000000-0005-0000-0000-000090370000}"/>
    <cellStyle name="Currency 9 5 3 2" xfId="9611" xr:uid="{00000000-0005-0000-0000-000091370000}"/>
    <cellStyle name="Currency 9 5 3 2 2" xfId="35092" xr:uid="{6B8DE58A-E64A-45F7-BB05-CB5A2343D8F8}"/>
    <cellStyle name="Currency 9 5 3 3" xfId="15068" xr:uid="{00000000-0005-0000-0000-000092370000}"/>
    <cellStyle name="Currency 9 5 3 3 2" xfId="37552" xr:uid="{BA621860-9671-44CD-A188-4BFF15951549}"/>
    <cellStyle name="Currency 9 5 3 4" xfId="20529" xr:uid="{00000000-0005-0000-0000-000093370000}"/>
    <cellStyle name="Currency 9 5 3 4 2" xfId="40012" xr:uid="{6237F35C-3EF1-476B-9294-E838E7A4B851}"/>
    <cellStyle name="Currency 9 5 3 5" xfId="25987" xr:uid="{00000000-0005-0000-0000-000094370000}"/>
    <cellStyle name="Currency 9 5 3 5 2" xfId="42473" xr:uid="{575C793B-DF7F-48C4-AEB1-68811CCECE14}"/>
    <cellStyle name="Currency 9 5 3 6" xfId="6185" xr:uid="{00000000-0005-0000-0000-000095370000}"/>
    <cellStyle name="Currency 9 5 3 6 2" xfId="32632" xr:uid="{39FB42D0-0C06-4A80-BDA4-E26B41283AE4}"/>
    <cellStyle name="Currency 9 5 3 7" xfId="30482" xr:uid="{33448CF4-FE64-4DB0-9670-B342DA4E3AFE}"/>
    <cellStyle name="Currency 9 5 4" xfId="2741" xr:uid="{00000000-0005-0000-0000-000096370000}"/>
    <cellStyle name="Currency 9 5 4 2" xfId="10351" xr:uid="{00000000-0005-0000-0000-000097370000}"/>
    <cellStyle name="Currency 9 5 4 2 2" xfId="35404" xr:uid="{8B6C6223-B249-4ED1-9AD1-4EF55B57E50D}"/>
    <cellStyle name="Currency 9 5 4 3" xfId="15808" xr:uid="{00000000-0005-0000-0000-000098370000}"/>
    <cellStyle name="Currency 9 5 4 3 2" xfId="37864" xr:uid="{789DAC9E-8B61-4173-90D7-481421C631BA}"/>
    <cellStyle name="Currency 9 5 4 4" xfId="21269" xr:uid="{00000000-0005-0000-0000-000099370000}"/>
    <cellStyle name="Currency 9 5 4 4 2" xfId="40324" xr:uid="{7DF94E33-4144-43B9-A46B-B998403CDFB2}"/>
    <cellStyle name="Currency 9 5 4 5" xfId="26727" xr:uid="{00000000-0005-0000-0000-00009A370000}"/>
    <cellStyle name="Currency 9 5 4 5 2" xfId="42785" xr:uid="{3516F287-1345-4D65-9666-C494693FB3A9}"/>
    <cellStyle name="Currency 9 5 4 6" xfId="6497" xr:uid="{00000000-0005-0000-0000-00009B370000}"/>
    <cellStyle name="Currency 9 5 4 6 2" xfId="32944" xr:uid="{DBCE9DDF-7C90-4E93-9F77-A71A28FCF84D}"/>
    <cellStyle name="Currency 9 5 4 7" xfId="30794" xr:uid="{3A3D1240-4A60-4E22-93BF-EF13ECC9C470}"/>
    <cellStyle name="Currency 9 5 5" xfId="3482" xr:uid="{00000000-0005-0000-0000-00009C370000}"/>
    <cellStyle name="Currency 9 5 5 2" xfId="11091" xr:uid="{00000000-0005-0000-0000-00009D370000}"/>
    <cellStyle name="Currency 9 5 5 2 2" xfId="35716" xr:uid="{DEF8AD7B-4720-40D7-AB40-6EA41C67BCB6}"/>
    <cellStyle name="Currency 9 5 5 3" xfId="16548" xr:uid="{00000000-0005-0000-0000-00009E370000}"/>
    <cellStyle name="Currency 9 5 5 3 2" xfId="38176" xr:uid="{D0269B52-18DA-413C-BDBF-50FEFE62D2C2}"/>
    <cellStyle name="Currency 9 5 5 4" xfId="22009" xr:uid="{00000000-0005-0000-0000-00009F370000}"/>
    <cellStyle name="Currency 9 5 5 4 2" xfId="40636" xr:uid="{443B2161-F659-4241-8C86-1FF8CFF27544}"/>
    <cellStyle name="Currency 9 5 5 5" xfId="27467" xr:uid="{00000000-0005-0000-0000-0000A0370000}"/>
    <cellStyle name="Currency 9 5 5 5 2" xfId="43097" xr:uid="{63375B35-F085-4C3A-AD12-07BF8B701134}"/>
    <cellStyle name="Currency 9 5 5 6" xfId="6809" xr:uid="{00000000-0005-0000-0000-0000A1370000}"/>
    <cellStyle name="Currency 9 5 5 6 2" xfId="33256" xr:uid="{32A68206-F942-4472-9437-766A2A127577}"/>
    <cellStyle name="Currency 9 5 5 7" xfId="31106" xr:uid="{196A4048-63F6-40CB-B728-3C99ECFF6F9D}"/>
    <cellStyle name="Currency 9 5 6" xfId="4223" xr:uid="{00000000-0005-0000-0000-0000A2370000}"/>
    <cellStyle name="Currency 9 5 6 2" xfId="11832" xr:uid="{00000000-0005-0000-0000-0000A3370000}"/>
    <cellStyle name="Currency 9 5 6 2 2" xfId="36028" xr:uid="{0000680E-43D0-4B2C-A81E-CBD3A5B1447D}"/>
    <cellStyle name="Currency 9 5 6 3" xfId="17289" xr:uid="{00000000-0005-0000-0000-0000A4370000}"/>
    <cellStyle name="Currency 9 5 6 3 2" xfId="38488" xr:uid="{4932CC16-101A-4F13-8926-8421803EE63B}"/>
    <cellStyle name="Currency 9 5 6 4" xfId="22750" xr:uid="{00000000-0005-0000-0000-0000A5370000}"/>
    <cellStyle name="Currency 9 5 6 4 2" xfId="40948" xr:uid="{C0834676-BB2B-473A-B247-5CF85B23216F}"/>
    <cellStyle name="Currency 9 5 6 5" xfId="28208" xr:uid="{00000000-0005-0000-0000-0000A6370000}"/>
    <cellStyle name="Currency 9 5 6 5 2" xfId="43409" xr:uid="{37749C91-B946-4AA0-AF78-B89D72BA7C4A}"/>
    <cellStyle name="Currency 9 5 6 6" xfId="7121" xr:uid="{00000000-0005-0000-0000-0000A7370000}"/>
    <cellStyle name="Currency 9 5 6 6 2" xfId="33568" xr:uid="{1F7E6E14-9C42-4B59-BE87-84311A3F9732}"/>
    <cellStyle name="Currency 9 5 6 7" xfId="31418" xr:uid="{CBABDC50-C697-4707-9E49-28D12345CC62}"/>
    <cellStyle name="Currency 9 5 7" xfId="4963" xr:uid="{00000000-0005-0000-0000-0000A8370000}"/>
    <cellStyle name="Currency 9 5 7 2" xfId="12572" xr:uid="{00000000-0005-0000-0000-0000A9370000}"/>
    <cellStyle name="Currency 9 5 7 2 2" xfId="36340" xr:uid="{F144928C-FE46-4180-B797-770992BFA65E}"/>
    <cellStyle name="Currency 9 5 7 3" xfId="18029" xr:uid="{00000000-0005-0000-0000-0000AA370000}"/>
    <cellStyle name="Currency 9 5 7 3 2" xfId="38800" xr:uid="{25F444C6-A891-4075-A59A-6B1F24BC1568}"/>
    <cellStyle name="Currency 9 5 7 4" xfId="23490" xr:uid="{00000000-0005-0000-0000-0000AB370000}"/>
    <cellStyle name="Currency 9 5 7 4 2" xfId="41260" xr:uid="{B3FC1832-F990-44D4-B9EF-D3493FEE645D}"/>
    <cellStyle name="Currency 9 5 7 5" xfId="28948" xr:uid="{00000000-0005-0000-0000-0000AC370000}"/>
    <cellStyle name="Currency 9 5 7 5 2" xfId="43721" xr:uid="{4F91E269-14A2-46BB-907F-115DC23B0257}"/>
    <cellStyle name="Currency 9 5 7 6" xfId="7433" xr:uid="{00000000-0005-0000-0000-0000AD370000}"/>
    <cellStyle name="Currency 9 5 7 6 2" xfId="33880" xr:uid="{89DB3CC9-20AC-46D8-8840-EFB1A2E3D25E}"/>
    <cellStyle name="Currency 9 5 7 7" xfId="31730" xr:uid="{14EF4E9D-6AC4-41E1-8D71-64090DBEA2C0}"/>
    <cellStyle name="Currency 9 5 8" xfId="838" xr:uid="{00000000-0005-0000-0000-0000AE370000}"/>
    <cellStyle name="Currency 9 5 8 2" xfId="13908" xr:uid="{00000000-0005-0000-0000-0000AF370000}"/>
    <cellStyle name="Currency 9 5 8 2 2" xfId="36928" xr:uid="{F6AD8DC9-A6B1-4977-BCC8-FF89A05A038A}"/>
    <cellStyle name="Currency 9 5 8 3" xfId="19369" xr:uid="{00000000-0005-0000-0000-0000B0370000}"/>
    <cellStyle name="Currency 9 5 8 3 2" xfId="39388" xr:uid="{D5B4894E-69C5-4C78-A2E9-34B6BC13C5A5}"/>
    <cellStyle name="Currency 9 5 8 4" xfId="24827" xr:uid="{00000000-0005-0000-0000-0000B1370000}"/>
    <cellStyle name="Currency 9 5 8 4 2" xfId="41849" xr:uid="{A2429DFF-5A3F-4397-A4E1-662AF8722F2B}"/>
    <cellStyle name="Currency 9 5 8 5" xfId="8450" xr:uid="{00000000-0005-0000-0000-0000B2370000}"/>
    <cellStyle name="Currency 9 5 8 5 2" xfId="34468" xr:uid="{3D251A73-7E8A-44E4-B3F2-39EAECD5536E}"/>
    <cellStyle name="Currency 9 5 8 6" xfId="29858" xr:uid="{7CD5EB30-14DC-46B2-A14A-58AA8854F11F}"/>
    <cellStyle name="Currency 9 5 9" xfId="7853" xr:uid="{00000000-0005-0000-0000-0000B3370000}"/>
    <cellStyle name="Currency 9 5 9 2" xfId="34192" xr:uid="{3F564239-B37E-471B-A773-FEF22DFA12EC}"/>
    <cellStyle name="Currency 9 6" xfId="330" xr:uid="{00000000-0005-0000-0000-0000B4370000}"/>
    <cellStyle name="Currency 9 6 10" xfId="13402" xr:uid="{00000000-0005-0000-0000-0000B5370000}"/>
    <cellStyle name="Currency 9 6 10 2" xfId="36688" xr:uid="{D73CD6B2-5989-461C-8E2A-B884BFB75FDE}"/>
    <cellStyle name="Currency 9 6 11" xfId="18862" xr:uid="{00000000-0005-0000-0000-0000B6370000}"/>
    <cellStyle name="Currency 9 6 11 2" xfId="39148" xr:uid="{DEFC8205-CAA2-4618-AF63-625243B58FA5}"/>
    <cellStyle name="Currency 9 6 12" xfId="24321" xr:uid="{00000000-0005-0000-0000-0000B7370000}"/>
    <cellStyle name="Currency 9 6 12 2" xfId="41609" xr:uid="{E3A28900-52BA-4904-B891-101365BE6680}"/>
    <cellStyle name="Currency 9 6 13" xfId="5597" xr:uid="{00000000-0005-0000-0000-0000B8370000}"/>
    <cellStyle name="Currency 9 6 13 2" xfId="32044" xr:uid="{10646462-A1F5-4C6B-ADD1-7C1F7CD1483A}"/>
    <cellStyle name="Currency 9 6 14" xfId="29618" xr:uid="{10CF0CE6-5C0E-4703-87B4-2E396098B935}"/>
    <cellStyle name="Currency 9 6 2" xfId="1350" xr:uid="{00000000-0005-0000-0000-0000B9370000}"/>
    <cellStyle name="Currency 9 6 2 2" xfId="8960" xr:uid="{00000000-0005-0000-0000-0000BA370000}"/>
    <cellStyle name="Currency 9 6 2 2 2" xfId="34816" xr:uid="{1C2530DE-2D74-4D12-B0FD-1EB05BF095AD}"/>
    <cellStyle name="Currency 9 6 2 3" xfId="14418" xr:uid="{00000000-0005-0000-0000-0000BB370000}"/>
    <cellStyle name="Currency 9 6 2 3 2" xfId="37276" xr:uid="{5263AD64-8604-491C-BB8C-CEF38069F1D1}"/>
    <cellStyle name="Currency 9 6 2 4" xfId="19879" xr:uid="{00000000-0005-0000-0000-0000BC370000}"/>
    <cellStyle name="Currency 9 6 2 4 2" xfId="39736" xr:uid="{9203C3CE-B851-44F0-AE54-36E29FB1DB64}"/>
    <cellStyle name="Currency 9 6 2 5" xfId="25337" xr:uid="{00000000-0005-0000-0000-0000BD370000}"/>
    <cellStyle name="Currency 9 6 2 5 2" xfId="42197" xr:uid="{6928C4B7-FA30-456B-86D3-07A794DFDEF0}"/>
    <cellStyle name="Currency 9 6 2 6" xfId="5909" xr:uid="{00000000-0005-0000-0000-0000BE370000}"/>
    <cellStyle name="Currency 9 6 2 6 2" xfId="32356" xr:uid="{F5F086CF-6D24-4881-8729-77E08A0CFBC1}"/>
    <cellStyle name="Currency 9 6 2 7" xfId="30206" xr:uid="{FAB461BF-1FC1-4D3C-B593-AAA33CA86DF8}"/>
    <cellStyle name="Currency 9 6 3" xfId="2091" xr:uid="{00000000-0005-0000-0000-0000BF370000}"/>
    <cellStyle name="Currency 9 6 3 2" xfId="9701" xr:uid="{00000000-0005-0000-0000-0000C0370000}"/>
    <cellStyle name="Currency 9 6 3 2 2" xfId="35128" xr:uid="{3A5B1A2B-4695-4807-9990-CEAFCD6B5F28}"/>
    <cellStyle name="Currency 9 6 3 3" xfId="15158" xr:uid="{00000000-0005-0000-0000-0000C1370000}"/>
    <cellStyle name="Currency 9 6 3 3 2" xfId="37588" xr:uid="{39D6BA89-1E4D-44D8-B94F-56A7780E1F96}"/>
    <cellStyle name="Currency 9 6 3 4" xfId="20619" xr:uid="{00000000-0005-0000-0000-0000C2370000}"/>
    <cellStyle name="Currency 9 6 3 4 2" xfId="40048" xr:uid="{1CA04AD8-DFB7-4763-BC63-223ED59EDC53}"/>
    <cellStyle name="Currency 9 6 3 5" xfId="26077" xr:uid="{00000000-0005-0000-0000-0000C3370000}"/>
    <cellStyle name="Currency 9 6 3 5 2" xfId="42509" xr:uid="{864AD9B4-964D-46A6-879E-5B1F8B0620B1}"/>
    <cellStyle name="Currency 9 6 3 6" xfId="6221" xr:uid="{00000000-0005-0000-0000-0000C4370000}"/>
    <cellStyle name="Currency 9 6 3 6 2" xfId="32668" xr:uid="{83CB992C-750F-4B24-BAAF-2664EE767752}"/>
    <cellStyle name="Currency 9 6 3 7" xfId="30518" xr:uid="{FF6A16AD-30FC-495F-B29A-9158058B6FCC}"/>
    <cellStyle name="Currency 9 6 4" xfId="2831" xr:uid="{00000000-0005-0000-0000-0000C5370000}"/>
    <cellStyle name="Currency 9 6 4 2" xfId="10441" xr:uid="{00000000-0005-0000-0000-0000C6370000}"/>
    <cellStyle name="Currency 9 6 4 2 2" xfId="35440" xr:uid="{BA1E8B13-05E5-428E-832E-93CC1AEE7044}"/>
    <cellStyle name="Currency 9 6 4 3" xfId="15898" xr:uid="{00000000-0005-0000-0000-0000C7370000}"/>
    <cellStyle name="Currency 9 6 4 3 2" xfId="37900" xr:uid="{9EDDF7A5-2746-4D94-84CD-1EE3EB47BDDF}"/>
    <cellStyle name="Currency 9 6 4 4" xfId="21359" xr:uid="{00000000-0005-0000-0000-0000C8370000}"/>
    <cellStyle name="Currency 9 6 4 4 2" xfId="40360" xr:uid="{67E690BE-02DE-4F0C-A07A-9C2C624A8D5F}"/>
    <cellStyle name="Currency 9 6 4 5" xfId="26817" xr:uid="{00000000-0005-0000-0000-0000C9370000}"/>
    <cellStyle name="Currency 9 6 4 5 2" xfId="42821" xr:uid="{0B4F8147-61BE-42B7-84E9-5CB47731BAA4}"/>
    <cellStyle name="Currency 9 6 4 6" xfId="6533" xr:uid="{00000000-0005-0000-0000-0000CA370000}"/>
    <cellStyle name="Currency 9 6 4 6 2" xfId="32980" xr:uid="{0978A14C-CAF6-4B17-9127-D40C6B59AB92}"/>
    <cellStyle name="Currency 9 6 4 7" xfId="30830" xr:uid="{A4CE9E31-D25B-458E-A612-51F8CF96204E}"/>
    <cellStyle name="Currency 9 6 5" xfId="3572" xr:uid="{00000000-0005-0000-0000-0000CB370000}"/>
    <cellStyle name="Currency 9 6 5 2" xfId="11181" xr:uid="{00000000-0005-0000-0000-0000CC370000}"/>
    <cellStyle name="Currency 9 6 5 2 2" xfId="35752" xr:uid="{207969A7-779E-4FF4-AF66-061703DBCB6E}"/>
    <cellStyle name="Currency 9 6 5 3" xfId="16638" xr:uid="{00000000-0005-0000-0000-0000CD370000}"/>
    <cellStyle name="Currency 9 6 5 3 2" xfId="38212" xr:uid="{88174D74-8C5D-40D3-BEDE-E27E624C77D3}"/>
    <cellStyle name="Currency 9 6 5 4" xfId="22099" xr:uid="{00000000-0005-0000-0000-0000CE370000}"/>
    <cellStyle name="Currency 9 6 5 4 2" xfId="40672" xr:uid="{99C93B44-1131-41DD-A410-FDE2A1343E46}"/>
    <cellStyle name="Currency 9 6 5 5" xfId="27557" xr:uid="{00000000-0005-0000-0000-0000CF370000}"/>
    <cellStyle name="Currency 9 6 5 5 2" xfId="43133" xr:uid="{C80F2DEB-C3C9-4E85-B6C3-561283414109}"/>
    <cellStyle name="Currency 9 6 5 6" xfId="6845" xr:uid="{00000000-0005-0000-0000-0000D0370000}"/>
    <cellStyle name="Currency 9 6 5 6 2" xfId="33292" xr:uid="{DE337F75-2C9C-4204-AE16-0252DA0D4207}"/>
    <cellStyle name="Currency 9 6 5 7" xfId="31142" xr:uid="{D705315E-438D-404A-9E6F-E5B0BE2D883C}"/>
    <cellStyle name="Currency 9 6 6" xfId="4313" xr:uid="{00000000-0005-0000-0000-0000D1370000}"/>
    <cellStyle name="Currency 9 6 6 2" xfId="11922" xr:uid="{00000000-0005-0000-0000-0000D2370000}"/>
    <cellStyle name="Currency 9 6 6 2 2" xfId="36064" xr:uid="{495DF6C4-49C7-4F8E-95DC-39DAEECC7CDA}"/>
    <cellStyle name="Currency 9 6 6 3" xfId="17379" xr:uid="{00000000-0005-0000-0000-0000D3370000}"/>
    <cellStyle name="Currency 9 6 6 3 2" xfId="38524" xr:uid="{D03F3C69-87A0-495B-A1C9-F45BBFB69AB8}"/>
    <cellStyle name="Currency 9 6 6 4" xfId="22840" xr:uid="{00000000-0005-0000-0000-0000D4370000}"/>
    <cellStyle name="Currency 9 6 6 4 2" xfId="40984" xr:uid="{6DE478B6-779D-4698-85BD-8425DC97D651}"/>
    <cellStyle name="Currency 9 6 6 5" xfId="28298" xr:uid="{00000000-0005-0000-0000-0000D5370000}"/>
    <cellStyle name="Currency 9 6 6 5 2" xfId="43445" xr:uid="{C5FB8D53-B677-4A5A-B256-709601874060}"/>
    <cellStyle name="Currency 9 6 6 6" xfId="7157" xr:uid="{00000000-0005-0000-0000-0000D6370000}"/>
    <cellStyle name="Currency 9 6 6 6 2" xfId="33604" xr:uid="{7ACB7D59-E8B5-44D0-88F3-8B8C23419A22}"/>
    <cellStyle name="Currency 9 6 6 7" xfId="31454" xr:uid="{5FD09425-1B2B-4AD0-8FA9-EE4BEF7074D2}"/>
    <cellStyle name="Currency 9 6 7" xfId="5053" xr:uid="{00000000-0005-0000-0000-0000D7370000}"/>
    <cellStyle name="Currency 9 6 7 2" xfId="12662" xr:uid="{00000000-0005-0000-0000-0000D8370000}"/>
    <cellStyle name="Currency 9 6 7 2 2" xfId="36376" xr:uid="{BBB1C0C4-B10A-4534-9A18-D26C6055297B}"/>
    <cellStyle name="Currency 9 6 7 3" xfId="18119" xr:uid="{00000000-0005-0000-0000-0000D9370000}"/>
    <cellStyle name="Currency 9 6 7 3 2" xfId="38836" xr:uid="{B04CBF8C-91E7-4EDF-89CB-1215A8858241}"/>
    <cellStyle name="Currency 9 6 7 4" xfId="23580" xr:uid="{00000000-0005-0000-0000-0000DA370000}"/>
    <cellStyle name="Currency 9 6 7 4 2" xfId="41296" xr:uid="{387942F7-5E6A-42B4-B455-5FE5D89535AE}"/>
    <cellStyle name="Currency 9 6 7 5" xfId="29038" xr:uid="{00000000-0005-0000-0000-0000DB370000}"/>
    <cellStyle name="Currency 9 6 7 5 2" xfId="43757" xr:uid="{0C1D6B68-9C77-4B98-BF87-F880C15D0108}"/>
    <cellStyle name="Currency 9 6 7 6" xfId="7469" xr:uid="{00000000-0005-0000-0000-0000DC370000}"/>
    <cellStyle name="Currency 9 6 7 6 2" xfId="33916" xr:uid="{B7499459-3216-4031-83AB-667099619696}"/>
    <cellStyle name="Currency 9 6 7 7" xfId="31766" xr:uid="{46AA3E39-F876-492A-876D-056B52B575DB}"/>
    <cellStyle name="Currency 9 6 8" xfId="874" xr:uid="{00000000-0005-0000-0000-0000DD370000}"/>
    <cellStyle name="Currency 9 6 8 2" xfId="13944" xr:uid="{00000000-0005-0000-0000-0000DE370000}"/>
    <cellStyle name="Currency 9 6 8 2 2" xfId="36964" xr:uid="{F11187F6-DBFF-4AC3-A79C-290AE962B0F0}"/>
    <cellStyle name="Currency 9 6 8 3" xfId="19405" xr:uid="{00000000-0005-0000-0000-0000DF370000}"/>
    <cellStyle name="Currency 9 6 8 3 2" xfId="39424" xr:uid="{3DB5E27E-D962-485E-AB51-20EA2213157F}"/>
    <cellStyle name="Currency 9 6 8 4" xfId="24863" xr:uid="{00000000-0005-0000-0000-0000E0370000}"/>
    <cellStyle name="Currency 9 6 8 4 2" xfId="41885" xr:uid="{86D78448-A2DF-4504-B04C-57A5660D7269}"/>
    <cellStyle name="Currency 9 6 8 5" xfId="8486" xr:uid="{00000000-0005-0000-0000-0000E1370000}"/>
    <cellStyle name="Currency 9 6 8 5 2" xfId="34504" xr:uid="{1B592570-5C9D-45D6-991E-6B0C03FEF534}"/>
    <cellStyle name="Currency 9 6 8 6" xfId="29894" xr:uid="{7CFB8F1A-976A-4346-9AA0-E8B090E4117C}"/>
    <cellStyle name="Currency 9 6 9" xfId="7943" xr:uid="{00000000-0005-0000-0000-0000E2370000}"/>
    <cellStyle name="Currency 9 6 9 2" xfId="34228" xr:uid="{5D590124-024D-4BFC-B2CC-A2C33BB836BA}"/>
    <cellStyle name="Currency 9 7" xfId="420" xr:uid="{00000000-0005-0000-0000-0000E3370000}"/>
    <cellStyle name="Currency 9 7 10" xfId="13491" xr:uid="{00000000-0005-0000-0000-0000E4370000}"/>
    <cellStyle name="Currency 9 7 10 2" xfId="36724" xr:uid="{9410B851-CB67-4EF8-A968-746427BB8341}"/>
    <cellStyle name="Currency 9 7 11" xfId="18951" xr:uid="{00000000-0005-0000-0000-0000E5370000}"/>
    <cellStyle name="Currency 9 7 11 2" xfId="39184" xr:uid="{ED7B7981-490C-4ADE-9354-D220E7FF625F}"/>
    <cellStyle name="Currency 9 7 12" xfId="24410" xr:uid="{00000000-0005-0000-0000-0000E6370000}"/>
    <cellStyle name="Currency 9 7 12 2" xfId="41645" xr:uid="{82571037-EBE7-46E7-91C4-CC833139CB61}"/>
    <cellStyle name="Currency 9 7 13" xfId="5633" xr:uid="{00000000-0005-0000-0000-0000E7370000}"/>
    <cellStyle name="Currency 9 7 13 2" xfId="32080" xr:uid="{B6924D4F-F05E-4F86-A832-F929898C891B}"/>
    <cellStyle name="Currency 9 7 14" xfId="29654" xr:uid="{20FF9602-1611-456E-B058-8DD83DD4D848}"/>
    <cellStyle name="Currency 9 7 2" xfId="1439" xr:uid="{00000000-0005-0000-0000-0000E8370000}"/>
    <cellStyle name="Currency 9 7 2 2" xfId="9049" xr:uid="{00000000-0005-0000-0000-0000E9370000}"/>
    <cellStyle name="Currency 9 7 2 2 2" xfId="34852" xr:uid="{399269F5-4361-468C-92AE-95C9415C7426}"/>
    <cellStyle name="Currency 9 7 2 3" xfId="14507" xr:uid="{00000000-0005-0000-0000-0000EA370000}"/>
    <cellStyle name="Currency 9 7 2 3 2" xfId="37312" xr:uid="{337F2C68-0A1C-4843-8444-9CBCC8D18EA2}"/>
    <cellStyle name="Currency 9 7 2 4" xfId="19968" xr:uid="{00000000-0005-0000-0000-0000EB370000}"/>
    <cellStyle name="Currency 9 7 2 4 2" xfId="39772" xr:uid="{14C1873D-170F-4679-BD6C-01D0A558888B}"/>
    <cellStyle name="Currency 9 7 2 5" xfId="25426" xr:uid="{00000000-0005-0000-0000-0000EC370000}"/>
    <cellStyle name="Currency 9 7 2 5 2" xfId="42233" xr:uid="{B20E8D28-7A31-4C31-991C-C325DF22F531}"/>
    <cellStyle name="Currency 9 7 2 6" xfId="5945" xr:uid="{00000000-0005-0000-0000-0000ED370000}"/>
    <cellStyle name="Currency 9 7 2 6 2" xfId="32392" xr:uid="{09AACF96-BEF7-4A52-AE37-A57217101292}"/>
    <cellStyle name="Currency 9 7 2 7" xfId="30242" xr:uid="{EB9A9CC5-5DFC-4868-B597-B534622953FE}"/>
    <cellStyle name="Currency 9 7 3" xfId="2180" xr:uid="{00000000-0005-0000-0000-0000EE370000}"/>
    <cellStyle name="Currency 9 7 3 2" xfId="9790" xr:uid="{00000000-0005-0000-0000-0000EF370000}"/>
    <cellStyle name="Currency 9 7 3 2 2" xfId="35164" xr:uid="{CA29FBE2-297A-4C2E-89AD-13469C959CAB}"/>
    <cellStyle name="Currency 9 7 3 3" xfId="15247" xr:uid="{00000000-0005-0000-0000-0000F0370000}"/>
    <cellStyle name="Currency 9 7 3 3 2" xfId="37624" xr:uid="{A78B6D66-7186-47AB-8124-5D4069C84DCF}"/>
    <cellStyle name="Currency 9 7 3 4" xfId="20708" xr:uid="{00000000-0005-0000-0000-0000F1370000}"/>
    <cellStyle name="Currency 9 7 3 4 2" xfId="40084" xr:uid="{9C04715B-525F-499C-9BF3-A86DADFA3B4F}"/>
    <cellStyle name="Currency 9 7 3 5" xfId="26166" xr:uid="{00000000-0005-0000-0000-0000F2370000}"/>
    <cellStyle name="Currency 9 7 3 5 2" xfId="42545" xr:uid="{006802C0-3290-41A5-BB1E-A7CCAEDE12CA}"/>
    <cellStyle name="Currency 9 7 3 6" xfId="6257" xr:uid="{00000000-0005-0000-0000-0000F3370000}"/>
    <cellStyle name="Currency 9 7 3 6 2" xfId="32704" xr:uid="{BC8D1B67-8B49-409B-BED0-C3F9FB6B170E}"/>
    <cellStyle name="Currency 9 7 3 7" xfId="30554" xr:uid="{2D068B11-0472-46BE-87D1-1047E1B0A64C}"/>
    <cellStyle name="Currency 9 7 4" xfId="2920" xr:uid="{00000000-0005-0000-0000-0000F4370000}"/>
    <cellStyle name="Currency 9 7 4 2" xfId="10530" xr:uid="{00000000-0005-0000-0000-0000F5370000}"/>
    <cellStyle name="Currency 9 7 4 2 2" xfId="35476" xr:uid="{E8EE7A4D-CFF6-4632-99F9-8CBF4F9F63E3}"/>
    <cellStyle name="Currency 9 7 4 3" xfId="15987" xr:uid="{00000000-0005-0000-0000-0000F6370000}"/>
    <cellStyle name="Currency 9 7 4 3 2" xfId="37936" xr:uid="{A6BA95B2-3FB4-4CE2-8A93-CC2FB6CB7053}"/>
    <cellStyle name="Currency 9 7 4 4" xfId="21448" xr:uid="{00000000-0005-0000-0000-0000F7370000}"/>
    <cellStyle name="Currency 9 7 4 4 2" xfId="40396" xr:uid="{3579086E-4E51-4CEF-B82D-4BDFA0DB2D1A}"/>
    <cellStyle name="Currency 9 7 4 5" xfId="26906" xr:uid="{00000000-0005-0000-0000-0000F8370000}"/>
    <cellStyle name="Currency 9 7 4 5 2" xfId="42857" xr:uid="{3CC4FC71-4663-4FEE-B886-9EAF5CDFFC78}"/>
    <cellStyle name="Currency 9 7 4 6" xfId="6569" xr:uid="{00000000-0005-0000-0000-0000F9370000}"/>
    <cellStyle name="Currency 9 7 4 6 2" xfId="33016" xr:uid="{BEE695A9-336B-49AD-920A-21EAC5A14D5E}"/>
    <cellStyle name="Currency 9 7 4 7" xfId="30866" xr:uid="{11949A0C-7DAE-47EA-A9C5-702982116207}"/>
    <cellStyle name="Currency 9 7 5" xfId="3661" xr:uid="{00000000-0005-0000-0000-0000FA370000}"/>
    <cellStyle name="Currency 9 7 5 2" xfId="11270" xr:uid="{00000000-0005-0000-0000-0000FB370000}"/>
    <cellStyle name="Currency 9 7 5 2 2" xfId="35788" xr:uid="{A7301C7F-2A9E-4EC2-A418-8EF7097B73CF}"/>
    <cellStyle name="Currency 9 7 5 3" xfId="16727" xr:uid="{00000000-0005-0000-0000-0000FC370000}"/>
    <cellStyle name="Currency 9 7 5 3 2" xfId="38248" xr:uid="{CC24968A-0A93-4224-8D61-3D3827DE9D8D}"/>
    <cellStyle name="Currency 9 7 5 4" xfId="22188" xr:uid="{00000000-0005-0000-0000-0000FD370000}"/>
    <cellStyle name="Currency 9 7 5 4 2" xfId="40708" xr:uid="{49686EF9-D4D5-4E6A-930C-5B01DEC86CFF}"/>
    <cellStyle name="Currency 9 7 5 5" xfId="27646" xr:uid="{00000000-0005-0000-0000-0000FE370000}"/>
    <cellStyle name="Currency 9 7 5 5 2" xfId="43169" xr:uid="{AA7C62D4-662C-4D35-9DC8-7118017E5C34}"/>
    <cellStyle name="Currency 9 7 5 6" xfId="6881" xr:uid="{00000000-0005-0000-0000-0000FF370000}"/>
    <cellStyle name="Currency 9 7 5 6 2" xfId="33328" xr:uid="{DF6CFC06-5EF5-4935-B270-89F4BBBAFEDF}"/>
    <cellStyle name="Currency 9 7 5 7" xfId="31178" xr:uid="{210759E8-8B9F-4EF4-B386-C5F702C7D4ED}"/>
    <cellStyle name="Currency 9 7 6" xfId="4402" xr:uid="{00000000-0005-0000-0000-000000380000}"/>
    <cellStyle name="Currency 9 7 6 2" xfId="12011" xr:uid="{00000000-0005-0000-0000-000001380000}"/>
    <cellStyle name="Currency 9 7 6 2 2" xfId="36100" xr:uid="{CDE62154-23AC-42C2-8848-7E025A8D81F5}"/>
    <cellStyle name="Currency 9 7 6 3" xfId="17468" xr:uid="{00000000-0005-0000-0000-000002380000}"/>
    <cellStyle name="Currency 9 7 6 3 2" xfId="38560" xr:uid="{0C4A230D-4F39-44FB-9200-753BD07D1CAB}"/>
    <cellStyle name="Currency 9 7 6 4" xfId="22929" xr:uid="{00000000-0005-0000-0000-000003380000}"/>
    <cellStyle name="Currency 9 7 6 4 2" xfId="41020" xr:uid="{CCBE3F4F-B555-4C64-8A42-B07AFF2A1AA5}"/>
    <cellStyle name="Currency 9 7 6 5" xfId="28387" xr:uid="{00000000-0005-0000-0000-000004380000}"/>
    <cellStyle name="Currency 9 7 6 5 2" xfId="43481" xr:uid="{267A95BA-2FC0-430D-925F-993C83DB71E7}"/>
    <cellStyle name="Currency 9 7 6 6" xfId="7193" xr:uid="{00000000-0005-0000-0000-000005380000}"/>
    <cellStyle name="Currency 9 7 6 6 2" xfId="33640" xr:uid="{B9DF70EE-3DD7-4024-8618-A43B076F001B}"/>
    <cellStyle name="Currency 9 7 6 7" xfId="31490" xr:uid="{6031A453-4855-4098-A68A-10D86D8D8410}"/>
    <cellStyle name="Currency 9 7 7" xfId="5142" xr:uid="{00000000-0005-0000-0000-000006380000}"/>
    <cellStyle name="Currency 9 7 7 2" xfId="12751" xr:uid="{00000000-0005-0000-0000-000007380000}"/>
    <cellStyle name="Currency 9 7 7 2 2" xfId="36412" xr:uid="{A2099404-286A-4502-823E-384CEF1D670E}"/>
    <cellStyle name="Currency 9 7 7 3" xfId="18208" xr:uid="{00000000-0005-0000-0000-000008380000}"/>
    <cellStyle name="Currency 9 7 7 3 2" xfId="38872" xr:uid="{61DAFF58-5DF2-4970-B0F8-22222697696D}"/>
    <cellStyle name="Currency 9 7 7 4" xfId="23669" xr:uid="{00000000-0005-0000-0000-000009380000}"/>
    <cellStyle name="Currency 9 7 7 4 2" xfId="41332" xr:uid="{FA9251FB-BBC3-401A-AFC7-0ADD6149C591}"/>
    <cellStyle name="Currency 9 7 7 5" xfId="29127" xr:uid="{00000000-0005-0000-0000-00000A380000}"/>
    <cellStyle name="Currency 9 7 7 5 2" xfId="43793" xr:uid="{B4C30A3C-EFC8-4372-9A1C-F40F2D123E19}"/>
    <cellStyle name="Currency 9 7 7 6" xfId="7505" xr:uid="{00000000-0005-0000-0000-00000B380000}"/>
    <cellStyle name="Currency 9 7 7 6 2" xfId="33952" xr:uid="{65AC5003-ECB2-4013-85A4-1DCD9F9E3492}"/>
    <cellStyle name="Currency 9 7 7 7" xfId="31802" xr:uid="{50F6DC21-89C4-4FBD-8010-58A495EA59B2}"/>
    <cellStyle name="Currency 9 7 8" xfId="910" xr:uid="{00000000-0005-0000-0000-00000C380000}"/>
    <cellStyle name="Currency 9 7 8 2" xfId="13980" xr:uid="{00000000-0005-0000-0000-00000D380000}"/>
    <cellStyle name="Currency 9 7 8 2 2" xfId="37000" xr:uid="{948AB483-7733-44BC-BEE9-15C959C0E47E}"/>
    <cellStyle name="Currency 9 7 8 3" xfId="19441" xr:uid="{00000000-0005-0000-0000-00000E380000}"/>
    <cellStyle name="Currency 9 7 8 3 2" xfId="39460" xr:uid="{12DFED2A-B2FF-4974-B82C-F2E6A6A45AE1}"/>
    <cellStyle name="Currency 9 7 8 4" xfId="24899" xr:uid="{00000000-0005-0000-0000-00000F380000}"/>
    <cellStyle name="Currency 9 7 8 4 2" xfId="41921" xr:uid="{319789E7-BF1F-4FE8-BF08-A7A4EE3DEC30}"/>
    <cellStyle name="Currency 9 7 8 5" xfId="8522" xr:uid="{00000000-0005-0000-0000-000010380000}"/>
    <cellStyle name="Currency 9 7 8 5 2" xfId="34540" xr:uid="{4992FF74-799A-41C3-8941-A0354FBCBACE}"/>
    <cellStyle name="Currency 9 7 8 6" xfId="29930" xr:uid="{5D174B0A-E727-44A4-8FCD-AC3AEB0F1E2B}"/>
    <cellStyle name="Currency 9 7 9" xfId="8032" xr:uid="{00000000-0005-0000-0000-000011380000}"/>
    <cellStyle name="Currency 9 7 9 2" xfId="34264" xr:uid="{63CD1A61-194F-4D5C-892E-4213B993037B}"/>
    <cellStyle name="Currency 9 8" xfId="509" xr:uid="{00000000-0005-0000-0000-000012380000}"/>
    <cellStyle name="Currency 9 8 10" xfId="13580" xr:uid="{00000000-0005-0000-0000-000013380000}"/>
    <cellStyle name="Currency 9 8 10 2" xfId="36760" xr:uid="{1507CDF0-CFAF-4FF6-874D-0D109B6901B5}"/>
    <cellStyle name="Currency 9 8 11" xfId="19040" xr:uid="{00000000-0005-0000-0000-000014380000}"/>
    <cellStyle name="Currency 9 8 11 2" xfId="39220" xr:uid="{7D2967AB-CC23-4FB8-89C2-D681413310BC}"/>
    <cellStyle name="Currency 9 8 12" xfId="24499" xr:uid="{00000000-0005-0000-0000-000015380000}"/>
    <cellStyle name="Currency 9 8 12 2" xfId="41681" xr:uid="{C63E5DEA-6269-4921-B193-386590612441}"/>
    <cellStyle name="Currency 9 8 13" xfId="5669" xr:uid="{00000000-0005-0000-0000-000016380000}"/>
    <cellStyle name="Currency 9 8 13 2" xfId="32116" xr:uid="{7325DD22-83BF-4360-A5BE-E781BB5DA901}"/>
    <cellStyle name="Currency 9 8 14" xfId="29690" xr:uid="{F4719CC8-9256-4F20-8DAE-A701AB1145A6}"/>
    <cellStyle name="Currency 9 8 2" xfId="1528" xr:uid="{00000000-0005-0000-0000-000017380000}"/>
    <cellStyle name="Currency 9 8 2 2" xfId="9138" xr:uid="{00000000-0005-0000-0000-000018380000}"/>
    <cellStyle name="Currency 9 8 2 2 2" xfId="34888" xr:uid="{970813A2-ED8C-410A-B612-2464299C0AB9}"/>
    <cellStyle name="Currency 9 8 2 3" xfId="14596" xr:uid="{00000000-0005-0000-0000-000019380000}"/>
    <cellStyle name="Currency 9 8 2 3 2" xfId="37348" xr:uid="{F8A2268A-CE82-4237-8DAA-12777DB3E977}"/>
    <cellStyle name="Currency 9 8 2 4" xfId="20057" xr:uid="{00000000-0005-0000-0000-00001A380000}"/>
    <cellStyle name="Currency 9 8 2 4 2" xfId="39808" xr:uid="{30FAA560-3F94-473C-89C3-5E6D4BCDE63F}"/>
    <cellStyle name="Currency 9 8 2 5" xfId="25515" xr:uid="{00000000-0005-0000-0000-00001B380000}"/>
    <cellStyle name="Currency 9 8 2 5 2" xfId="42269" xr:uid="{12552122-1FE5-4B7D-B5EF-26E501F117F3}"/>
    <cellStyle name="Currency 9 8 2 6" xfId="5981" xr:uid="{00000000-0005-0000-0000-00001C380000}"/>
    <cellStyle name="Currency 9 8 2 6 2" xfId="32428" xr:uid="{F899B750-F5C1-4CD0-A5A0-E326629B5117}"/>
    <cellStyle name="Currency 9 8 2 7" xfId="30278" xr:uid="{F2AF3D79-41B1-47ED-8BE8-5FA7DA937908}"/>
    <cellStyle name="Currency 9 8 3" xfId="2269" xr:uid="{00000000-0005-0000-0000-00001D380000}"/>
    <cellStyle name="Currency 9 8 3 2" xfId="9879" xr:uid="{00000000-0005-0000-0000-00001E380000}"/>
    <cellStyle name="Currency 9 8 3 2 2" xfId="35200" xr:uid="{41E1637B-436F-4697-B01B-A6924F873635}"/>
    <cellStyle name="Currency 9 8 3 3" xfId="15336" xr:uid="{00000000-0005-0000-0000-00001F380000}"/>
    <cellStyle name="Currency 9 8 3 3 2" xfId="37660" xr:uid="{643D6FEA-93E9-43B6-B232-0C97D64E739E}"/>
    <cellStyle name="Currency 9 8 3 4" xfId="20797" xr:uid="{00000000-0005-0000-0000-000020380000}"/>
    <cellStyle name="Currency 9 8 3 4 2" xfId="40120" xr:uid="{CAC2BBAD-D424-4F8F-8080-4E5E2D1D320C}"/>
    <cellStyle name="Currency 9 8 3 5" xfId="26255" xr:uid="{00000000-0005-0000-0000-000021380000}"/>
    <cellStyle name="Currency 9 8 3 5 2" xfId="42581" xr:uid="{B10C0D78-4975-4761-8D4A-070B1230DD8E}"/>
    <cellStyle name="Currency 9 8 3 6" xfId="6293" xr:uid="{00000000-0005-0000-0000-000022380000}"/>
    <cellStyle name="Currency 9 8 3 6 2" xfId="32740" xr:uid="{68F4ADCC-DE89-4A60-8EC0-600DB1878A29}"/>
    <cellStyle name="Currency 9 8 3 7" xfId="30590" xr:uid="{D3511F7B-5068-4B49-AD0E-071D4DF51D06}"/>
    <cellStyle name="Currency 9 8 4" xfId="3009" xr:uid="{00000000-0005-0000-0000-000023380000}"/>
    <cellStyle name="Currency 9 8 4 2" xfId="10619" xr:uid="{00000000-0005-0000-0000-000024380000}"/>
    <cellStyle name="Currency 9 8 4 2 2" xfId="35512" xr:uid="{6B45BF3D-082D-414E-96F9-790CA5E47AD9}"/>
    <cellStyle name="Currency 9 8 4 3" xfId="16076" xr:uid="{00000000-0005-0000-0000-000025380000}"/>
    <cellStyle name="Currency 9 8 4 3 2" xfId="37972" xr:uid="{1FB22B24-32EB-41F9-A7C5-5F0084AE2B10}"/>
    <cellStyle name="Currency 9 8 4 4" xfId="21537" xr:uid="{00000000-0005-0000-0000-000026380000}"/>
    <cellStyle name="Currency 9 8 4 4 2" xfId="40432" xr:uid="{FECD6EE4-683E-4A59-9038-B7EB8432C851}"/>
    <cellStyle name="Currency 9 8 4 5" xfId="26995" xr:uid="{00000000-0005-0000-0000-000027380000}"/>
    <cellStyle name="Currency 9 8 4 5 2" xfId="42893" xr:uid="{BB918B48-7CD2-400E-AC35-78F7C55D41EB}"/>
    <cellStyle name="Currency 9 8 4 6" xfId="6605" xr:uid="{00000000-0005-0000-0000-000028380000}"/>
    <cellStyle name="Currency 9 8 4 6 2" xfId="33052" xr:uid="{170DE309-88D5-4C94-8E41-56FC3758E0B8}"/>
    <cellStyle name="Currency 9 8 4 7" xfId="30902" xr:uid="{A6271E28-ADFB-4DCD-8858-F198040B6627}"/>
    <cellStyle name="Currency 9 8 5" xfId="3750" xr:uid="{00000000-0005-0000-0000-000029380000}"/>
    <cellStyle name="Currency 9 8 5 2" xfId="11359" xr:uid="{00000000-0005-0000-0000-00002A380000}"/>
    <cellStyle name="Currency 9 8 5 2 2" xfId="35824" xr:uid="{B895746B-B5D2-483B-AF25-D5D578DE38FF}"/>
    <cellStyle name="Currency 9 8 5 3" xfId="16816" xr:uid="{00000000-0005-0000-0000-00002B380000}"/>
    <cellStyle name="Currency 9 8 5 3 2" xfId="38284" xr:uid="{5D638A15-6977-497C-8E6B-A09965046FDF}"/>
    <cellStyle name="Currency 9 8 5 4" xfId="22277" xr:uid="{00000000-0005-0000-0000-00002C380000}"/>
    <cellStyle name="Currency 9 8 5 4 2" xfId="40744" xr:uid="{019F1D81-58AB-407B-B689-D63637BF4273}"/>
    <cellStyle name="Currency 9 8 5 5" xfId="27735" xr:uid="{00000000-0005-0000-0000-00002D380000}"/>
    <cellStyle name="Currency 9 8 5 5 2" xfId="43205" xr:uid="{F2FB05A2-3C77-452E-87DB-240C29433F0C}"/>
    <cellStyle name="Currency 9 8 5 6" xfId="6917" xr:uid="{00000000-0005-0000-0000-00002E380000}"/>
    <cellStyle name="Currency 9 8 5 6 2" xfId="33364" xr:uid="{6EF98B80-10DD-4DE1-81A4-192A4C2F58AF}"/>
    <cellStyle name="Currency 9 8 5 7" xfId="31214" xr:uid="{B6D0FD1C-D659-4829-A800-EFD3EA993D55}"/>
    <cellStyle name="Currency 9 8 6" xfId="4491" xr:uid="{00000000-0005-0000-0000-00002F380000}"/>
    <cellStyle name="Currency 9 8 6 2" xfId="12100" xr:uid="{00000000-0005-0000-0000-000030380000}"/>
    <cellStyle name="Currency 9 8 6 2 2" xfId="36136" xr:uid="{CBA09EF0-D12B-4D0E-8105-7388C680FB52}"/>
    <cellStyle name="Currency 9 8 6 3" xfId="17557" xr:uid="{00000000-0005-0000-0000-000031380000}"/>
    <cellStyle name="Currency 9 8 6 3 2" xfId="38596" xr:uid="{6D86914C-33A8-4D3B-8930-48C921889075}"/>
    <cellStyle name="Currency 9 8 6 4" xfId="23018" xr:uid="{00000000-0005-0000-0000-000032380000}"/>
    <cellStyle name="Currency 9 8 6 4 2" xfId="41056" xr:uid="{12746F39-4E02-4302-85BA-C46A63C5EF6E}"/>
    <cellStyle name="Currency 9 8 6 5" xfId="28476" xr:uid="{00000000-0005-0000-0000-000033380000}"/>
    <cellStyle name="Currency 9 8 6 5 2" xfId="43517" xr:uid="{EAC19B3A-EC79-4F72-AD27-D573D4258401}"/>
    <cellStyle name="Currency 9 8 6 6" xfId="7229" xr:uid="{00000000-0005-0000-0000-000034380000}"/>
    <cellStyle name="Currency 9 8 6 6 2" xfId="33676" xr:uid="{682FEF40-5470-4BBE-95E6-A6CA08BF5831}"/>
    <cellStyle name="Currency 9 8 6 7" xfId="31526" xr:uid="{F52DDB47-AD94-4C97-B594-BF91186176CD}"/>
    <cellStyle name="Currency 9 8 7" xfId="5231" xr:uid="{00000000-0005-0000-0000-000035380000}"/>
    <cellStyle name="Currency 9 8 7 2" xfId="12840" xr:uid="{00000000-0005-0000-0000-000036380000}"/>
    <cellStyle name="Currency 9 8 7 2 2" xfId="36448" xr:uid="{F1F5F647-FBA2-485B-80B2-177890A3531A}"/>
    <cellStyle name="Currency 9 8 7 3" xfId="18297" xr:uid="{00000000-0005-0000-0000-000037380000}"/>
    <cellStyle name="Currency 9 8 7 3 2" xfId="38908" xr:uid="{A489EF78-142F-4B39-AC7E-08658794AC67}"/>
    <cellStyle name="Currency 9 8 7 4" xfId="23758" xr:uid="{00000000-0005-0000-0000-000038380000}"/>
    <cellStyle name="Currency 9 8 7 4 2" xfId="41368" xr:uid="{78CBB418-D26C-4951-BC51-BD72B605E8F7}"/>
    <cellStyle name="Currency 9 8 7 5" xfId="29216" xr:uid="{00000000-0005-0000-0000-000039380000}"/>
    <cellStyle name="Currency 9 8 7 5 2" xfId="43829" xr:uid="{EDC2BDE7-5ACA-47C3-9CFA-A846A65F4A25}"/>
    <cellStyle name="Currency 9 8 7 6" xfId="7541" xr:uid="{00000000-0005-0000-0000-00003A380000}"/>
    <cellStyle name="Currency 9 8 7 6 2" xfId="33988" xr:uid="{311FD7CB-4121-429E-9FBA-79B06983A228}"/>
    <cellStyle name="Currency 9 8 7 7" xfId="31838" xr:uid="{D0F557C2-96F1-4A85-B2AA-F971A34454C7}"/>
    <cellStyle name="Currency 9 8 8" xfId="946" xr:uid="{00000000-0005-0000-0000-00003B380000}"/>
    <cellStyle name="Currency 9 8 8 2" xfId="14016" xr:uid="{00000000-0005-0000-0000-00003C380000}"/>
    <cellStyle name="Currency 9 8 8 2 2" xfId="37036" xr:uid="{39EC1BAE-BD49-4D71-8EC3-1535FFAD6C56}"/>
    <cellStyle name="Currency 9 8 8 3" xfId="19477" xr:uid="{00000000-0005-0000-0000-00003D380000}"/>
    <cellStyle name="Currency 9 8 8 3 2" xfId="39496" xr:uid="{1AED5030-6E92-49F0-BF42-2B906619594C}"/>
    <cellStyle name="Currency 9 8 8 4" xfId="24935" xr:uid="{00000000-0005-0000-0000-00003E380000}"/>
    <cellStyle name="Currency 9 8 8 4 2" xfId="41957" xr:uid="{0B547AFE-B401-4AA3-B99F-B7AC7C20CF25}"/>
    <cellStyle name="Currency 9 8 8 5" xfId="8558" xr:uid="{00000000-0005-0000-0000-00003F380000}"/>
    <cellStyle name="Currency 9 8 8 5 2" xfId="34576" xr:uid="{E5FE96CA-8108-4D9D-9084-C03D716C716B}"/>
    <cellStyle name="Currency 9 8 8 6" xfId="29966" xr:uid="{AE6FBBC0-2AFA-4D12-8BC4-EBC427C4E64D}"/>
    <cellStyle name="Currency 9 8 9" xfId="8121" xr:uid="{00000000-0005-0000-0000-000040380000}"/>
    <cellStyle name="Currency 9 8 9 2" xfId="34300" xr:uid="{353FB892-1251-4777-8A13-6114AFC63AB2}"/>
    <cellStyle name="Currency 9 9" xfId="598" xr:uid="{00000000-0005-0000-0000-000041380000}"/>
    <cellStyle name="Currency 9 9 10" xfId="13669" xr:uid="{00000000-0005-0000-0000-000042380000}"/>
    <cellStyle name="Currency 9 9 10 2" xfId="36796" xr:uid="{97611288-7E43-433B-9C1D-87838F6C64BA}"/>
    <cellStyle name="Currency 9 9 11" xfId="19129" xr:uid="{00000000-0005-0000-0000-000043380000}"/>
    <cellStyle name="Currency 9 9 11 2" xfId="39256" xr:uid="{5F4A24AC-5019-4183-9202-C406DE60EA15}"/>
    <cellStyle name="Currency 9 9 12" xfId="24588" xr:uid="{00000000-0005-0000-0000-000044380000}"/>
    <cellStyle name="Currency 9 9 12 2" xfId="41717" xr:uid="{5C6DFB7C-A89A-489A-970D-425B843A4B3F}"/>
    <cellStyle name="Currency 9 9 13" xfId="5705" xr:uid="{00000000-0005-0000-0000-000045380000}"/>
    <cellStyle name="Currency 9 9 13 2" xfId="32152" xr:uid="{D4AB1736-5D32-4947-B988-A12184074075}"/>
    <cellStyle name="Currency 9 9 14" xfId="29726" xr:uid="{CFF0F815-0284-4838-B1DC-FD7DD1A69310}"/>
    <cellStyle name="Currency 9 9 2" xfId="1617" xr:uid="{00000000-0005-0000-0000-000046380000}"/>
    <cellStyle name="Currency 9 9 2 2" xfId="9227" xr:uid="{00000000-0005-0000-0000-000047380000}"/>
    <cellStyle name="Currency 9 9 2 2 2" xfId="34924" xr:uid="{B8B8C53E-C6E0-46B4-8A09-BC20214DD775}"/>
    <cellStyle name="Currency 9 9 2 3" xfId="14685" xr:uid="{00000000-0005-0000-0000-000048380000}"/>
    <cellStyle name="Currency 9 9 2 3 2" xfId="37384" xr:uid="{007B45A4-0CCA-4EC1-9957-13562DFBF091}"/>
    <cellStyle name="Currency 9 9 2 4" xfId="20146" xr:uid="{00000000-0005-0000-0000-000049380000}"/>
    <cellStyle name="Currency 9 9 2 4 2" xfId="39844" xr:uid="{C50EB02A-01C1-494F-A7C8-1C2C0562023F}"/>
    <cellStyle name="Currency 9 9 2 5" xfId="25604" xr:uid="{00000000-0005-0000-0000-00004A380000}"/>
    <cellStyle name="Currency 9 9 2 5 2" xfId="42305" xr:uid="{4844E132-ADB9-4791-AB1E-376B5F08FD90}"/>
    <cellStyle name="Currency 9 9 2 6" xfId="6017" xr:uid="{00000000-0005-0000-0000-00004B380000}"/>
    <cellStyle name="Currency 9 9 2 6 2" xfId="32464" xr:uid="{A73CB9D6-B1FA-40C9-913D-ED34EF5EEEE0}"/>
    <cellStyle name="Currency 9 9 2 7" xfId="30314" xr:uid="{5D1D3CA5-3A9B-415C-997B-E542A7ED9533}"/>
    <cellStyle name="Currency 9 9 3" xfId="2358" xr:uid="{00000000-0005-0000-0000-00004C380000}"/>
    <cellStyle name="Currency 9 9 3 2" xfId="9968" xr:uid="{00000000-0005-0000-0000-00004D380000}"/>
    <cellStyle name="Currency 9 9 3 2 2" xfId="35236" xr:uid="{357B1BDD-F13E-45EF-B994-34A161CB7F6D}"/>
    <cellStyle name="Currency 9 9 3 3" xfId="15425" xr:uid="{00000000-0005-0000-0000-00004E380000}"/>
    <cellStyle name="Currency 9 9 3 3 2" xfId="37696" xr:uid="{D28A36CF-30A6-4F29-A474-D79DA72AC503}"/>
    <cellStyle name="Currency 9 9 3 4" xfId="20886" xr:uid="{00000000-0005-0000-0000-00004F380000}"/>
    <cellStyle name="Currency 9 9 3 4 2" xfId="40156" xr:uid="{6D632AD2-92F8-4E4A-9AE7-CE28B9379209}"/>
    <cellStyle name="Currency 9 9 3 5" xfId="26344" xr:uid="{00000000-0005-0000-0000-000050380000}"/>
    <cellStyle name="Currency 9 9 3 5 2" xfId="42617" xr:uid="{30A12E39-64C7-4CD5-96F5-414F31CAFE5D}"/>
    <cellStyle name="Currency 9 9 3 6" xfId="6329" xr:uid="{00000000-0005-0000-0000-000051380000}"/>
    <cellStyle name="Currency 9 9 3 6 2" xfId="32776" xr:uid="{405C9DC3-2CBF-4D8B-9462-20293EFBB78D}"/>
    <cellStyle name="Currency 9 9 3 7" xfId="30626" xr:uid="{2941EA9E-2D24-4F9C-BBDF-E4B2C3A20D81}"/>
    <cellStyle name="Currency 9 9 4" xfId="3098" xr:uid="{00000000-0005-0000-0000-000052380000}"/>
    <cellStyle name="Currency 9 9 4 2" xfId="10708" xr:uid="{00000000-0005-0000-0000-000053380000}"/>
    <cellStyle name="Currency 9 9 4 2 2" xfId="35548" xr:uid="{3D3BE754-1CE0-4484-B6CD-1ECF7D4CB45D}"/>
    <cellStyle name="Currency 9 9 4 3" xfId="16165" xr:uid="{00000000-0005-0000-0000-000054380000}"/>
    <cellStyle name="Currency 9 9 4 3 2" xfId="38008" xr:uid="{97AFC20C-324F-4DD2-8FDE-88B667F68072}"/>
    <cellStyle name="Currency 9 9 4 4" xfId="21626" xr:uid="{00000000-0005-0000-0000-000055380000}"/>
    <cellStyle name="Currency 9 9 4 4 2" xfId="40468" xr:uid="{120EDB59-8743-4F3E-916F-8AC4D34BD290}"/>
    <cellStyle name="Currency 9 9 4 5" xfId="27084" xr:uid="{00000000-0005-0000-0000-000056380000}"/>
    <cellStyle name="Currency 9 9 4 5 2" xfId="42929" xr:uid="{EBAE2AFE-01CA-48B7-B881-45BC8FB29030}"/>
    <cellStyle name="Currency 9 9 4 6" xfId="6641" xr:uid="{00000000-0005-0000-0000-000057380000}"/>
    <cellStyle name="Currency 9 9 4 6 2" xfId="33088" xr:uid="{DAEDE901-D6EE-434A-A3D4-B7355926F5F7}"/>
    <cellStyle name="Currency 9 9 4 7" xfId="30938" xr:uid="{2149D90C-0377-444F-8F73-54E37A34596F}"/>
    <cellStyle name="Currency 9 9 5" xfId="3839" xr:uid="{00000000-0005-0000-0000-000058380000}"/>
    <cellStyle name="Currency 9 9 5 2" xfId="11448" xr:uid="{00000000-0005-0000-0000-000059380000}"/>
    <cellStyle name="Currency 9 9 5 2 2" xfId="35860" xr:uid="{929DDFBC-7AAE-4BC7-9F25-464869A9E4DF}"/>
    <cellStyle name="Currency 9 9 5 3" xfId="16905" xr:uid="{00000000-0005-0000-0000-00005A380000}"/>
    <cellStyle name="Currency 9 9 5 3 2" xfId="38320" xr:uid="{A435914B-6DDF-427B-BC7F-180D2D0A6C9F}"/>
    <cellStyle name="Currency 9 9 5 4" xfId="22366" xr:uid="{00000000-0005-0000-0000-00005B380000}"/>
    <cellStyle name="Currency 9 9 5 4 2" xfId="40780" xr:uid="{AA005C44-F59C-427D-A580-287E945E44F9}"/>
    <cellStyle name="Currency 9 9 5 5" xfId="27824" xr:uid="{00000000-0005-0000-0000-00005C380000}"/>
    <cellStyle name="Currency 9 9 5 5 2" xfId="43241" xr:uid="{298EBDEF-6990-41BF-89B0-FF8EEA0E0A6E}"/>
    <cellStyle name="Currency 9 9 5 6" xfId="6953" xr:uid="{00000000-0005-0000-0000-00005D380000}"/>
    <cellStyle name="Currency 9 9 5 6 2" xfId="33400" xr:uid="{5510E0E5-68D6-4B7A-BFDA-77071F892591}"/>
    <cellStyle name="Currency 9 9 5 7" xfId="31250" xr:uid="{403192E9-B2F7-4379-8A93-D2A29DD338BB}"/>
    <cellStyle name="Currency 9 9 6" xfId="4580" xr:uid="{00000000-0005-0000-0000-00005E380000}"/>
    <cellStyle name="Currency 9 9 6 2" xfId="12189" xr:uid="{00000000-0005-0000-0000-00005F380000}"/>
    <cellStyle name="Currency 9 9 6 2 2" xfId="36172" xr:uid="{ABE6AE92-5644-4C69-A6F8-D88ACC9E7236}"/>
    <cellStyle name="Currency 9 9 6 3" xfId="17646" xr:uid="{00000000-0005-0000-0000-000060380000}"/>
    <cellStyle name="Currency 9 9 6 3 2" xfId="38632" xr:uid="{D5BD393A-AD9E-417C-B147-C5590514FC6F}"/>
    <cellStyle name="Currency 9 9 6 4" xfId="23107" xr:uid="{00000000-0005-0000-0000-000061380000}"/>
    <cellStyle name="Currency 9 9 6 4 2" xfId="41092" xr:uid="{CBE95628-A14B-4F9D-A5BE-DB435C5786B6}"/>
    <cellStyle name="Currency 9 9 6 5" xfId="28565" xr:uid="{00000000-0005-0000-0000-000062380000}"/>
    <cellStyle name="Currency 9 9 6 5 2" xfId="43553" xr:uid="{8ECDFF6E-F0A4-4F32-BB94-7D09DAB5AD0C}"/>
    <cellStyle name="Currency 9 9 6 6" xfId="7265" xr:uid="{00000000-0005-0000-0000-000063380000}"/>
    <cellStyle name="Currency 9 9 6 6 2" xfId="33712" xr:uid="{AFF6E0E3-9FA5-426E-84A2-604F4FFCB3C9}"/>
    <cellStyle name="Currency 9 9 6 7" xfId="31562" xr:uid="{92C2CAEB-31AE-4E0E-A786-0FE2783DC123}"/>
    <cellStyle name="Currency 9 9 7" xfId="5320" xr:uid="{00000000-0005-0000-0000-000064380000}"/>
    <cellStyle name="Currency 9 9 7 2" xfId="12929" xr:uid="{00000000-0005-0000-0000-000065380000}"/>
    <cellStyle name="Currency 9 9 7 2 2" xfId="36484" xr:uid="{13D1631D-914F-48C9-8E0D-D0C02D2863DA}"/>
    <cellStyle name="Currency 9 9 7 3" xfId="18386" xr:uid="{00000000-0005-0000-0000-000066380000}"/>
    <cellStyle name="Currency 9 9 7 3 2" xfId="38944" xr:uid="{57F8E6EB-E4D7-4C49-A16A-753C159CE07B}"/>
    <cellStyle name="Currency 9 9 7 4" xfId="23847" xr:uid="{00000000-0005-0000-0000-000067380000}"/>
    <cellStyle name="Currency 9 9 7 4 2" xfId="41404" xr:uid="{512F97E9-D3D9-40B2-B018-A0C7F300DACC}"/>
    <cellStyle name="Currency 9 9 7 5" xfId="29305" xr:uid="{00000000-0005-0000-0000-000068380000}"/>
    <cellStyle name="Currency 9 9 7 5 2" xfId="43865" xr:uid="{B51CDC8D-B82D-40FB-AF92-AC6552BF8D13}"/>
    <cellStyle name="Currency 9 9 7 6" xfId="7577" xr:uid="{00000000-0005-0000-0000-000069380000}"/>
    <cellStyle name="Currency 9 9 7 6 2" xfId="34024" xr:uid="{8A9D11BA-5B50-4FAF-BFF7-C42A3703F728}"/>
    <cellStyle name="Currency 9 9 7 7" xfId="31874" xr:uid="{CC575B8D-94C9-4F85-A341-74098270BEE3}"/>
    <cellStyle name="Currency 9 9 8" xfId="982" xr:uid="{00000000-0005-0000-0000-00006A380000}"/>
    <cellStyle name="Currency 9 9 8 2" xfId="14052" xr:uid="{00000000-0005-0000-0000-00006B380000}"/>
    <cellStyle name="Currency 9 9 8 2 2" xfId="37072" xr:uid="{DEB1F43F-0946-4351-B6EC-1F5CDF8F0E65}"/>
    <cellStyle name="Currency 9 9 8 3" xfId="19513" xr:uid="{00000000-0005-0000-0000-00006C380000}"/>
    <cellStyle name="Currency 9 9 8 3 2" xfId="39532" xr:uid="{0455FC93-109F-4F8B-9877-862213D2EA30}"/>
    <cellStyle name="Currency 9 9 8 4" xfId="24971" xr:uid="{00000000-0005-0000-0000-00006D380000}"/>
    <cellStyle name="Currency 9 9 8 4 2" xfId="41993" xr:uid="{E0D30FA3-BA9B-4489-931A-FD0A98B37987}"/>
    <cellStyle name="Currency 9 9 8 5" xfId="8594" xr:uid="{00000000-0005-0000-0000-00006E380000}"/>
    <cellStyle name="Currency 9 9 8 5 2" xfId="34612" xr:uid="{CBD63623-6F52-4A5E-B827-85AD25EFE507}"/>
    <cellStyle name="Currency 9 9 8 6" xfId="30002" xr:uid="{E062AB6A-B322-46C0-BEEF-997CEB65CD20}"/>
    <cellStyle name="Currency 9 9 9" xfId="8210" xr:uid="{00000000-0005-0000-0000-00006F380000}"/>
    <cellStyle name="Currency 9 9 9 2" xfId="34336" xr:uid="{A9631348-A445-4977-9CE8-2906AADB07D0}"/>
    <cellStyle name="Hyperlink" xfId="43927" builtinId="8"/>
    <cellStyle name="Neutral 2" xfId="4" xr:uid="{00000000-0005-0000-0000-000071380000}"/>
    <cellStyle name="Neutral 3" xfId="6" xr:uid="{00000000-0005-0000-0000-000072380000}"/>
    <cellStyle name="Normal" xfId="0" builtinId="0"/>
    <cellStyle name="Normal 10" xfId="22" xr:uid="{00000000-0005-0000-0000-000074380000}"/>
    <cellStyle name="Normal 11" xfId="23" xr:uid="{00000000-0005-0000-0000-000075380000}"/>
    <cellStyle name="Normal 12" xfId="24" xr:uid="{00000000-0005-0000-0000-000076380000}"/>
    <cellStyle name="Normal 12 2" xfId="25" xr:uid="{00000000-0005-0000-0000-000077380000}"/>
    <cellStyle name="Normal 13" xfId="26" xr:uid="{00000000-0005-0000-0000-000078380000}"/>
    <cellStyle name="Normal 14" xfId="33" xr:uid="{00000000-0005-0000-0000-000079380000}"/>
    <cellStyle name="Normal 14 10" xfId="1058" xr:uid="{00000000-0005-0000-0000-00007A380000}"/>
    <cellStyle name="Normal 14 10 2" xfId="8670" xr:uid="{00000000-0005-0000-0000-00007B380000}"/>
    <cellStyle name="Normal 14 10 3" xfId="14128" xr:uid="{00000000-0005-0000-0000-00007C380000}"/>
    <cellStyle name="Normal 14 10 4" xfId="19589" xr:uid="{00000000-0005-0000-0000-00007D380000}"/>
    <cellStyle name="Normal 14 10 5" xfId="25047" xr:uid="{00000000-0005-0000-0000-00007E380000}"/>
    <cellStyle name="Normal 14 11" xfId="1800" xr:uid="{00000000-0005-0000-0000-00007F380000}"/>
    <cellStyle name="Normal 14 11 2" xfId="9410" xr:uid="{00000000-0005-0000-0000-000080380000}"/>
    <cellStyle name="Normal 14 11 3" xfId="14868" xr:uid="{00000000-0005-0000-0000-000081380000}"/>
    <cellStyle name="Normal 14 11 4" xfId="20329" xr:uid="{00000000-0005-0000-0000-000082380000}"/>
    <cellStyle name="Normal 14 11 5" xfId="25787" xr:uid="{00000000-0005-0000-0000-000083380000}"/>
    <cellStyle name="Normal 14 12" xfId="2541" xr:uid="{00000000-0005-0000-0000-000084380000}"/>
    <cellStyle name="Normal 14 12 2" xfId="10151" xr:uid="{00000000-0005-0000-0000-000085380000}"/>
    <cellStyle name="Normal 14 12 3" xfId="15608" xr:uid="{00000000-0005-0000-0000-000086380000}"/>
    <cellStyle name="Normal 14 12 4" xfId="21069" xr:uid="{00000000-0005-0000-0000-000087380000}"/>
    <cellStyle name="Normal 14 12 5" xfId="26527" xr:uid="{00000000-0005-0000-0000-000088380000}"/>
    <cellStyle name="Normal 14 13" xfId="3281" xr:uid="{00000000-0005-0000-0000-000089380000}"/>
    <cellStyle name="Normal 14 13 2" xfId="10891" xr:uid="{00000000-0005-0000-0000-00008A380000}"/>
    <cellStyle name="Normal 14 13 3" xfId="16348" xr:uid="{00000000-0005-0000-0000-00008B380000}"/>
    <cellStyle name="Normal 14 13 4" xfId="21809" xr:uid="{00000000-0005-0000-0000-00008C380000}"/>
    <cellStyle name="Normal 14 13 5" xfId="27267" xr:uid="{00000000-0005-0000-0000-00008D380000}"/>
    <cellStyle name="Normal 14 14" xfId="4023" xr:uid="{00000000-0005-0000-0000-00008E380000}"/>
    <cellStyle name="Normal 14 14 2" xfId="11632" xr:uid="{00000000-0005-0000-0000-00008F380000}"/>
    <cellStyle name="Normal 14 14 3" xfId="17089" xr:uid="{00000000-0005-0000-0000-000090380000}"/>
    <cellStyle name="Normal 14 14 4" xfId="22550" xr:uid="{00000000-0005-0000-0000-000091380000}"/>
    <cellStyle name="Normal 14 14 5" xfId="28008" xr:uid="{00000000-0005-0000-0000-000092380000}"/>
    <cellStyle name="Normal 14 15" xfId="4763" xr:uid="{00000000-0005-0000-0000-000093380000}"/>
    <cellStyle name="Normal 14 15 2" xfId="12372" xr:uid="{00000000-0005-0000-0000-000094380000}"/>
    <cellStyle name="Normal 14 15 3" xfId="17829" xr:uid="{00000000-0005-0000-0000-000095380000}"/>
    <cellStyle name="Normal 14 15 4" xfId="23290" xr:uid="{00000000-0005-0000-0000-000096380000}"/>
    <cellStyle name="Normal 14 15 5" xfId="28748" xr:uid="{00000000-0005-0000-0000-000097380000}"/>
    <cellStyle name="Normal 14 16" xfId="7653" xr:uid="{00000000-0005-0000-0000-000098380000}"/>
    <cellStyle name="Normal 14 17" xfId="13112" xr:uid="{00000000-0005-0000-0000-000099380000}"/>
    <cellStyle name="Normal 14 18" xfId="18572" xr:uid="{00000000-0005-0000-0000-00009A380000}"/>
    <cellStyle name="Normal 14 19" xfId="24031" xr:uid="{00000000-0005-0000-0000-00009B380000}"/>
    <cellStyle name="Normal 14 2" xfId="86" xr:uid="{00000000-0005-0000-0000-00009C380000}"/>
    <cellStyle name="Normal 14 2 10" xfId="1850" xr:uid="{00000000-0005-0000-0000-00009D380000}"/>
    <cellStyle name="Normal 14 2 10 2" xfId="9460" xr:uid="{00000000-0005-0000-0000-00009E380000}"/>
    <cellStyle name="Normal 14 2 10 3" xfId="14918" xr:uid="{00000000-0005-0000-0000-00009F380000}"/>
    <cellStyle name="Normal 14 2 10 4" xfId="20379" xr:uid="{00000000-0005-0000-0000-0000A0380000}"/>
    <cellStyle name="Normal 14 2 10 5" xfId="25837" xr:uid="{00000000-0005-0000-0000-0000A1380000}"/>
    <cellStyle name="Normal 14 2 11" xfId="2591" xr:uid="{00000000-0005-0000-0000-0000A2380000}"/>
    <cellStyle name="Normal 14 2 11 2" xfId="10201" xr:uid="{00000000-0005-0000-0000-0000A3380000}"/>
    <cellStyle name="Normal 14 2 11 3" xfId="15658" xr:uid="{00000000-0005-0000-0000-0000A4380000}"/>
    <cellStyle name="Normal 14 2 11 4" xfId="21119" xr:uid="{00000000-0005-0000-0000-0000A5380000}"/>
    <cellStyle name="Normal 14 2 11 5" xfId="26577" xr:uid="{00000000-0005-0000-0000-0000A6380000}"/>
    <cellStyle name="Normal 14 2 12" xfId="3331" xr:uid="{00000000-0005-0000-0000-0000A7380000}"/>
    <cellStyle name="Normal 14 2 12 2" xfId="10941" xr:uid="{00000000-0005-0000-0000-0000A8380000}"/>
    <cellStyle name="Normal 14 2 12 3" xfId="16398" xr:uid="{00000000-0005-0000-0000-0000A9380000}"/>
    <cellStyle name="Normal 14 2 12 4" xfId="21859" xr:uid="{00000000-0005-0000-0000-0000AA380000}"/>
    <cellStyle name="Normal 14 2 12 5" xfId="27317" xr:uid="{00000000-0005-0000-0000-0000AB380000}"/>
    <cellStyle name="Normal 14 2 13" xfId="4073" xr:uid="{00000000-0005-0000-0000-0000AC380000}"/>
    <cellStyle name="Normal 14 2 13 2" xfId="11682" xr:uid="{00000000-0005-0000-0000-0000AD380000}"/>
    <cellStyle name="Normal 14 2 13 3" xfId="17139" xr:uid="{00000000-0005-0000-0000-0000AE380000}"/>
    <cellStyle name="Normal 14 2 13 4" xfId="22600" xr:uid="{00000000-0005-0000-0000-0000AF380000}"/>
    <cellStyle name="Normal 14 2 13 5" xfId="28058" xr:uid="{00000000-0005-0000-0000-0000B0380000}"/>
    <cellStyle name="Normal 14 2 14" xfId="4813" xr:uid="{00000000-0005-0000-0000-0000B1380000}"/>
    <cellStyle name="Normal 14 2 14 2" xfId="12422" xr:uid="{00000000-0005-0000-0000-0000B2380000}"/>
    <cellStyle name="Normal 14 2 14 3" xfId="17879" xr:uid="{00000000-0005-0000-0000-0000B3380000}"/>
    <cellStyle name="Normal 14 2 14 4" xfId="23340" xr:uid="{00000000-0005-0000-0000-0000B4380000}"/>
    <cellStyle name="Normal 14 2 14 5" xfId="28798" xr:uid="{00000000-0005-0000-0000-0000B5380000}"/>
    <cellStyle name="Normal 14 2 15" xfId="7703" xr:uid="{00000000-0005-0000-0000-0000B6380000}"/>
    <cellStyle name="Normal 14 2 16" xfId="13162" xr:uid="{00000000-0005-0000-0000-0000B7380000}"/>
    <cellStyle name="Normal 14 2 17" xfId="18622" xr:uid="{00000000-0005-0000-0000-0000B8380000}"/>
    <cellStyle name="Normal 14 2 18" xfId="24081" xr:uid="{00000000-0005-0000-0000-0000B9380000}"/>
    <cellStyle name="Normal 14 2 2" xfId="203" xr:uid="{00000000-0005-0000-0000-0000BA380000}"/>
    <cellStyle name="Normal 14 2 2 10" xfId="18735" xr:uid="{00000000-0005-0000-0000-0000BB380000}"/>
    <cellStyle name="Normal 14 2 2 11" xfId="24194" xr:uid="{00000000-0005-0000-0000-0000BC380000}"/>
    <cellStyle name="Normal 14 2 2 2" xfId="1223" xr:uid="{00000000-0005-0000-0000-0000BD380000}"/>
    <cellStyle name="Normal 14 2 2 2 2" xfId="8833" xr:uid="{00000000-0005-0000-0000-0000BE380000}"/>
    <cellStyle name="Normal 14 2 2 2 3" xfId="14291" xr:uid="{00000000-0005-0000-0000-0000BF380000}"/>
    <cellStyle name="Normal 14 2 2 2 4" xfId="19752" xr:uid="{00000000-0005-0000-0000-0000C0380000}"/>
    <cellStyle name="Normal 14 2 2 2 5" xfId="25210" xr:uid="{00000000-0005-0000-0000-0000C1380000}"/>
    <cellStyle name="Normal 14 2 2 3" xfId="1964" xr:uid="{00000000-0005-0000-0000-0000C2380000}"/>
    <cellStyle name="Normal 14 2 2 3 2" xfId="9574" xr:uid="{00000000-0005-0000-0000-0000C3380000}"/>
    <cellStyle name="Normal 14 2 2 3 3" xfId="15031" xr:uid="{00000000-0005-0000-0000-0000C4380000}"/>
    <cellStyle name="Normal 14 2 2 3 4" xfId="20492" xr:uid="{00000000-0005-0000-0000-0000C5380000}"/>
    <cellStyle name="Normal 14 2 2 3 5" xfId="25950" xr:uid="{00000000-0005-0000-0000-0000C6380000}"/>
    <cellStyle name="Normal 14 2 2 4" xfId="2704" xr:uid="{00000000-0005-0000-0000-0000C7380000}"/>
    <cellStyle name="Normal 14 2 2 4 2" xfId="10314" xr:uid="{00000000-0005-0000-0000-0000C8380000}"/>
    <cellStyle name="Normal 14 2 2 4 3" xfId="15771" xr:uid="{00000000-0005-0000-0000-0000C9380000}"/>
    <cellStyle name="Normal 14 2 2 4 4" xfId="21232" xr:uid="{00000000-0005-0000-0000-0000CA380000}"/>
    <cellStyle name="Normal 14 2 2 4 5" xfId="26690" xr:uid="{00000000-0005-0000-0000-0000CB380000}"/>
    <cellStyle name="Normal 14 2 2 5" xfId="3445" xr:uid="{00000000-0005-0000-0000-0000CC380000}"/>
    <cellStyle name="Normal 14 2 2 5 2" xfId="11054" xr:uid="{00000000-0005-0000-0000-0000CD380000}"/>
    <cellStyle name="Normal 14 2 2 5 3" xfId="16511" xr:uid="{00000000-0005-0000-0000-0000CE380000}"/>
    <cellStyle name="Normal 14 2 2 5 4" xfId="21972" xr:uid="{00000000-0005-0000-0000-0000CF380000}"/>
    <cellStyle name="Normal 14 2 2 5 5" xfId="27430" xr:uid="{00000000-0005-0000-0000-0000D0380000}"/>
    <cellStyle name="Normal 14 2 2 6" xfId="4186" xr:uid="{00000000-0005-0000-0000-0000D1380000}"/>
    <cellStyle name="Normal 14 2 2 6 2" xfId="11795" xr:uid="{00000000-0005-0000-0000-0000D2380000}"/>
    <cellStyle name="Normal 14 2 2 6 3" xfId="17252" xr:uid="{00000000-0005-0000-0000-0000D3380000}"/>
    <cellStyle name="Normal 14 2 2 6 4" xfId="22713" xr:uid="{00000000-0005-0000-0000-0000D4380000}"/>
    <cellStyle name="Normal 14 2 2 6 5" xfId="28171" xr:uid="{00000000-0005-0000-0000-0000D5380000}"/>
    <cellStyle name="Normal 14 2 2 7" xfId="4926" xr:uid="{00000000-0005-0000-0000-0000D6380000}"/>
    <cellStyle name="Normal 14 2 2 7 2" xfId="12535" xr:uid="{00000000-0005-0000-0000-0000D7380000}"/>
    <cellStyle name="Normal 14 2 2 7 3" xfId="17992" xr:uid="{00000000-0005-0000-0000-0000D8380000}"/>
    <cellStyle name="Normal 14 2 2 7 4" xfId="23453" xr:uid="{00000000-0005-0000-0000-0000D9380000}"/>
    <cellStyle name="Normal 14 2 2 7 5" xfId="28911" xr:uid="{00000000-0005-0000-0000-0000DA380000}"/>
    <cellStyle name="Normal 14 2 2 8" xfId="7816" xr:uid="{00000000-0005-0000-0000-0000DB380000}"/>
    <cellStyle name="Normal 14 2 2 9" xfId="13275" xr:uid="{00000000-0005-0000-0000-0000DC380000}"/>
    <cellStyle name="Normal 14 2 3" xfId="292" xr:uid="{00000000-0005-0000-0000-0000DD380000}"/>
    <cellStyle name="Normal 14 2 3 10" xfId="18824" xr:uid="{00000000-0005-0000-0000-0000DE380000}"/>
    <cellStyle name="Normal 14 2 3 11" xfId="24283" xr:uid="{00000000-0005-0000-0000-0000DF380000}"/>
    <cellStyle name="Normal 14 2 3 2" xfId="1312" xr:uid="{00000000-0005-0000-0000-0000E0380000}"/>
    <cellStyle name="Normal 14 2 3 2 2" xfId="8922" xr:uid="{00000000-0005-0000-0000-0000E1380000}"/>
    <cellStyle name="Normal 14 2 3 2 3" xfId="14380" xr:uid="{00000000-0005-0000-0000-0000E2380000}"/>
    <cellStyle name="Normal 14 2 3 2 4" xfId="19841" xr:uid="{00000000-0005-0000-0000-0000E3380000}"/>
    <cellStyle name="Normal 14 2 3 2 5" xfId="25299" xr:uid="{00000000-0005-0000-0000-0000E4380000}"/>
    <cellStyle name="Normal 14 2 3 3" xfId="2053" xr:uid="{00000000-0005-0000-0000-0000E5380000}"/>
    <cellStyle name="Normal 14 2 3 3 2" xfId="9663" xr:uid="{00000000-0005-0000-0000-0000E6380000}"/>
    <cellStyle name="Normal 14 2 3 3 3" xfId="15120" xr:uid="{00000000-0005-0000-0000-0000E7380000}"/>
    <cellStyle name="Normal 14 2 3 3 4" xfId="20581" xr:uid="{00000000-0005-0000-0000-0000E8380000}"/>
    <cellStyle name="Normal 14 2 3 3 5" xfId="26039" xr:uid="{00000000-0005-0000-0000-0000E9380000}"/>
    <cellStyle name="Normal 14 2 3 4" xfId="2793" xr:uid="{00000000-0005-0000-0000-0000EA380000}"/>
    <cellStyle name="Normal 14 2 3 4 2" xfId="10403" xr:uid="{00000000-0005-0000-0000-0000EB380000}"/>
    <cellStyle name="Normal 14 2 3 4 3" xfId="15860" xr:uid="{00000000-0005-0000-0000-0000EC380000}"/>
    <cellStyle name="Normal 14 2 3 4 4" xfId="21321" xr:uid="{00000000-0005-0000-0000-0000ED380000}"/>
    <cellStyle name="Normal 14 2 3 4 5" xfId="26779" xr:uid="{00000000-0005-0000-0000-0000EE380000}"/>
    <cellStyle name="Normal 14 2 3 5" xfId="3534" xr:uid="{00000000-0005-0000-0000-0000EF380000}"/>
    <cellStyle name="Normal 14 2 3 5 2" xfId="11143" xr:uid="{00000000-0005-0000-0000-0000F0380000}"/>
    <cellStyle name="Normal 14 2 3 5 3" xfId="16600" xr:uid="{00000000-0005-0000-0000-0000F1380000}"/>
    <cellStyle name="Normal 14 2 3 5 4" xfId="22061" xr:uid="{00000000-0005-0000-0000-0000F2380000}"/>
    <cellStyle name="Normal 14 2 3 5 5" xfId="27519" xr:uid="{00000000-0005-0000-0000-0000F3380000}"/>
    <cellStyle name="Normal 14 2 3 6" xfId="4275" xr:uid="{00000000-0005-0000-0000-0000F4380000}"/>
    <cellStyle name="Normal 14 2 3 6 2" xfId="11884" xr:uid="{00000000-0005-0000-0000-0000F5380000}"/>
    <cellStyle name="Normal 14 2 3 6 3" xfId="17341" xr:uid="{00000000-0005-0000-0000-0000F6380000}"/>
    <cellStyle name="Normal 14 2 3 6 4" xfId="22802" xr:uid="{00000000-0005-0000-0000-0000F7380000}"/>
    <cellStyle name="Normal 14 2 3 6 5" xfId="28260" xr:uid="{00000000-0005-0000-0000-0000F8380000}"/>
    <cellStyle name="Normal 14 2 3 7" xfId="5015" xr:uid="{00000000-0005-0000-0000-0000F9380000}"/>
    <cellStyle name="Normal 14 2 3 7 2" xfId="12624" xr:uid="{00000000-0005-0000-0000-0000FA380000}"/>
    <cellStyle name="Normal 14 2 3 7 3" xfId="18081" xr:uid="{00000000-0005-0000-0000-0000FB380000}"/>
    <cellStyle name="Normal 14 2 3 7 4" xfId="23542" xr:uid="{00000000-0005-0000-0000-0000FC380000}"/>
    <cellStyle name="Normal 14 2 3 7 5" xfId="29000" xr:uid="{00000000-0005-0000-0000-0000FD380000}"/>
    <cellStyle name="Normal 14 2 3 8" xfId="7905" xr:uid="{00000000-0005-0000-0000-0000FE380000}"/>
    <cellStyle name="Normal 14 2 3 9" xfId="13364" xr:uid="{00000000-0005-0000-0000-0000FF380000}"/>
    <cellStyle name="Normal 14 2 4" xfId="383" xr:uid="{00000000-0005-0000-0000-000000390000}"/>
    <cellStyle name="Normal 14 2 4 10" xfId="18914" xr:uid="{00000000-0005-0000-0000-000001390000}"/>
    <cellStyle name="Normal 14 2 4 11" xfId="24373" xr:uid="{00000000-0005-0000-0000-000002390000}"/>
    <cellStyle name="Normal 14 2 4 2" xfId="1402" xr:uid="{00000000-0005-0000-0000-000003390000}"/>
    <cellStyle name="Normal 14 2 4 2 2" xfId="9012" xr:uid="{00000000-0005-0000-0000-000004390000}"/>
    <cellStyle name="Normal 14 2 4 2 3" xfId="14470" xr:uid="{00000000-0005-0000-0000-000005390000}"/>
    <cellStyle name="Normal 14 2 4 2 4" xfId="19931" xr:uid="{00000000-0005-0000-0000-000006390000}"/>
    <cellStyle name="Normal 14 2 4 2 5" xfId="25389" xr:uid="{00000000-0005-0000-0000-000007390000}"/>
    <cellStyle name="Normal 14 2 4 3" xfId="2143" xr:uid="{00000000-0005-0000-0000-000008390000}"/>
    <cellStyle name="Normal 14 2 4 3 2" xfId="9753" xr:uid="{00000000-0005-0000-0000-000009390000}"/>
    <cellStyle name="Normal 14 2 4 3 3" xfId="15210" xr:uid="{00000000-0005-0000-0000-00000A390000}"/>
    <cellStyle name="Normal 14 2 4 3 4" xfId="20671" xr:uid="{00000000-0005-0000-0000-00000B390000}"/>
    <cellStyle name="Normal 14 2 4 3 5" xfId="26129" xr:uid="{00000000-0005-0000-0000-00000C390000}"/>
    <cellStyle name="Normal 14 2 4 4" xfId="2883" xr:uid="{00000000-0005-0000-0000-00000D390000}"/>
    <cellStyle name="Normal 14 2 4 4 2" xfId="10493" xr:uid="{00000000-0005-0000-0000-00000E390000}"/>
    <cellStyle name="Normal 14 2 4 4 3" xfId="15950" xr:uid="{00000000-0005-0000-0000-00000F390000}"/>
    <cellStyle name="Normal 14 2 4 4 4" xfId="21411" xr:uid="{00000000-0005-0000-0000-000010390000}"/>
    <cellStyle name="Normal 14 2 4 4 5" xfId="26869" xr:uid="{00000000-0005-0000-0000-000011390000}"/>
    <cellStyle name="Normal 14 2 4 5" xfId="3624" xr:uid="{00000000-0005-0000-0000-000012390000}"/>
    <cellStyle name="Normal 14 2 4 5 2" xfId="11233" xr:uid="{00000000-0005-0000-0000-000013390000}"/>
    <cellStyle name="Normal 14 2 4 5 3" xfId="16690" xr:uid="{00000000-0005-0000-0000-000014390000}"/>
    <cellStyle name="Normal 14 2 4 5 4" xfId="22151" xr:uid="{00000000-0005-0000-0000-000015390000}"/>
    <cellStyle name="Normal 14 2 4 5 5" xfId="27609" xr:uid="{00000000-0005-0000-0000-000016390000}"/>
    <cellStyle name="Normal 14 2 4 6" xfId="4365" xr:uid="{00000000-0005-0000-0000-000017390000}"/>
    <cellStyle name="Normal 14 2 4 6 2" xfId="11974" xr:uid="{00000000-0005-0000-0000-000018390000}"/>
    <cellStyle name="Normal 14 2 4 6 3" xfId="17431" xr:uid="{00000000-0005-0000-0000-000019390000}"/>
    <cellStyle name="Normal 14 2 4 6 4" xfId="22892" xr:uid="{00000000-0005-0000-0000-00001A390000}"/>
    <cellStyle name="Normal 14 2 4 6 5" xfId="28350" xr:uid="{00000000-0005-0000-0000-00001B390000}"/>
    <cellStyle name="Normal 14 2 4 7" xfId="5105" xr:uid="{00000000-0005-0000-0000-00001C390000}"/>
    <cellStyle name="Normal 14 2 4 7 2" xfId="12714" xr:uid="{00000000-0005-0000-0000-00001D390000}"/>
    <cellStyle name="Normal 14 2 4 7 3" xfId="18171" xr:uid="{00000000-0005-0000-0000-00001E390000}"/>
    <cellStyle name="Normal 14 2 4 7 4" xfId="23632" xr:uid="{00000000-0005-0000-0000-00001F390000}"/>
    <cellStyle name="Normal 14 2 4 7 5" xfId="29090" xr:uid="{00000000-0005-0000-0000-000020390000}"/>
    <cellStyle name="Normal 14 2 4 8" xfId="7995" xr:uid="{00000000-0005-0000-0000-000021390000}"/>
    <cellStyle name="Normal 14 2 4 9" xfId="13454" xr:uid="{00000000-0005-0000-0000-000022390000}"/>
    <cellStyle name="Normal 14 2 5" xfId="472" xr:uid="{00000000-0005-0000-0000-000023390000}"/>
    <cellStyle name="Normal 14 2 5 10" xfId="19003" xr:uid="{00000000-0005-0000-0000-000024390000}"/>
    <cellStyle name="Normal 14 2 5 11" xfId="24462" xr:uid="{00000000-0005-0000-0000-000025390000}"/>
    <cellStyle name="Normal 14 2 5 2" xfId="1491" xr:uid="{00000000-0005-0000-0000-000026390000}"/>
    <cellStyle name="Normal 14 2 5 2 2" xfId="9101" xr:uid="{00000000-0005-0000-0000-000027390000}"/>
    <cellStyle name="Normal 14 2 5 2 3" xfId="14559" xr:uid="{00000000-0005-0000-0000-000028390000}"/>
    <cellStyle name="Normal 14 2 5 2 4" xfId="20020" xr:uid="{00000000-0005-0000-0000-000029390000}"/>
    <cellStyle name="Normal 14 2 5 2 5" xfId="25478" xr:uid="{00000000-0005-0000-0000-00002A390000}"/>
    <cellStyle name="Normal 14 2 5 3" xfId="2232" xr:uid="{00000000-0005-0000-0000-00002B390000}"/>
    <cellStyle name="Normal 14 2 5 3 2" xfId="9842" xr:uid="{00000000-0005-0000-0000-00002C390000}"/>
    <cellStyle name="Normal 14 2 5 3 3" xfId="15299" xr:uid="{00000000-0005-0000-0000-00002D390000}"/>
    <cellStyle name="Normal 14 2 5 3 4" xfId="20760" xr:uid="{00000000-0005-0000-0000-00002E390000}"/>
    <cellStyle name="Normal 14 2 5 3 5" xfId="26218" xr:uid="{00000000-0005-0000-0000-00002F390000}"/>
    <cellStyle name="Normal 14 2 5 4" xfId="2972" xr:uid="{00000000-0005-0000-0000-000030390000}"/>
    <cellStyle name="Normal 14 2 5 4 2" xfId="10582" xr:uid="{00000000-0005-0000-0000-000031390000}"/>
    <cellStyle name="Normal 14 2 5 4 3" xfId="16039" xr:uid="{00000000-0005-0000-0000-000032390000}"/>
    <cellStyle name="Normal 14 2 5 4 4" xfId="21500" xr:uid="{00000000-0005-0000-0000-000033390000}"/>
    <cellStyle name="Normal 14 2 5 4 5" xfId="26958" xr:uid="{00000000-0005-0000-0000-000034390000}"/>
    <cellStyle name="Normal 14 2 5 5" xfId="3713" xr:uid="{00000000-0005-0000-0000-000035390000}"/>
    <cellStyle name="Normal 14 2 5 5 2" xfId="11322" xr:uid="{00000000-0005-0000-0000-000036390000}"/>
    <cellStyle name="Normal 14 2 5 5 3" xfId="16779" xr:uid="{00000000-0005-0000-0000-000037390000}"/>
    <cellStyle name="Normal 14 2 5 5 4" xfId="22240" xr:uid="{00000000-0005-0000-0000-000038390000}"/>
    <cellStyle name="Normal 14 2 5 5 5" xfId="27698" xr:uid="{00000000-0005-0000-0000-000039390000}"/>
    <cellStyle name="Normal 14 2 5 6" xfId="4454" xr:uid="{00000000-0005-0000-0000-00003A390000}"/>
    <cellStyle name="Normal 14 2 5 6 2" xfId="12063" xr:uid="{00000000-0005-0000-0000-00003B390000}"/>
    <cellStyle name="Normal 14 2 5 6 3" xfId="17520" xr:uid="{00000000-0005-0000-0000-00003C390000}"/>
    <cellStyle name="Normal 14 2 5 6 4" xfId="22981" xr:uid="{00000000-0005-0000-0000-00003D390000}"/>
    <cellStyle name="Normal 14 2 5 6 5" xfId="28439" xr:uid="{00000000-0005-0000-0000-00003E390000}"/>
    <cellStyle name="Normal 14 2 5 7" xfId="5194" xr:uid="{00000000-0005-0000-0000-00003F390000}"/>
    <cellStyle name="Normal 14 2 5 7 2" xfId="12803" xr:uid="{00000000-0005-0000-0000-000040390000}"/>
    <cellStyle name="Normal 14 2 5 7 3" xfId="18260" xr:uid="{00000000-0005-0000-0000-000041390000}"/>
    <cellStyle name="Normal 14 2 5 7 4" xfId="23721" xr:uid="{00000000-0005-0000-0000-000042390000}"/>
    <cellStyle name="Normal 14 2 5 7 5" xfId="29179" xr:uid="{00000000-0005-0000-0000-000043390000}"/>
    <cellStyle name="Normal 14 2 5 8" xfId="8084" xr:uid="{00000000-0005-0000-0000-000044390000}"/>
    <cellStyle name="Normal 14 2 5 9" xfId="13543" xr:uid="{00000000-0005-0000-0000-000045390000}"/>
    <cellStyle name="Normal 14 2 6" xfId="561" xr:uid="{00000000-0005-0000-0000-000046390000}"/>
    <cellStyle name="Normal 14 2 6 10" xfId="19092" xr:uid="{00000000-0005-0000-0000-000047390000}"/>
    <cellStyle name="Normal 14 2 6 11" xfId="24551" xr:uid="{00000000-0005-0000-0000-000048390000}"/>
    <cellStyle name="Normal 14 2 6 2" xfId="1580" xr:uid="{00000000-0005-0000-0000-000049390000}"/>
    <cellStyle name="Normal 14 2 6 2 2" xfId="9190" xr:uid="{00000000-0005-0000-0000-00004A390000}"/>
    <cellStyle name="Normal 14 2 6 2 3" xfId="14648" xr:uid="{00000000-0005-0000-0000-00004B390000}"/>
    <cellStyle name="Normal 14 2 6 2 4" xfId="20109" xr:uid="{00000000-0005-0000-0000-00004C390000}"/>
    <cellStyle name="Normal 14 2 6 2 5" xfId="25567" xr:uid="{00000000-0005-0000-0000-00004D390000}"/>
    <cellStyle name="Normal 14 2 6 3" xfId="2321" xr:uid="{00000000-0005-0000-0000-00004E390000}"/>
    <cellStyle name="Normal 14 2 6 3 2" xfId="9931" xr:uid="{00000000-0005-0000-0000-00004F390000}"/>
    <cellStyle name="Normal 14 2 6 3 3" xfId="15388" xr:uid="{00000000-0005-0000-0000-000050390000}"/>
    <cellStyle name="Normal 14 2 6 3 4" xfId="20849" xr:uid="{00000000-0005-0000-0000-000051390000}"/>
    <cellStyle name="Normal 14 2 6 3 5" xfId="26307" xr:uid="{00000000-0005-0000-0000-000052390000}"/>
    <cellStyle name="Normal 14 2 6 4" xfId="3061" xr:uid="{00000000-0005-0000-0000-000053390000}"/>
    <cellStyle name="Normal 14 2 6 4 2" xfId="10671" xr:uid="{00000000-0005-0000-0000-000054390000}"/>
    <cellStyle name="Normal 14 2 6 4 3" xfId="16128" xr:uid="{00000000-0005-0000-0000-000055390000}"/>
    <cellStyle name="Normal 14 2 6 4 4" xfId="21589" xr:uid="{00000000-0005-0000-0000-000056390000}"/>
    <cellStyle name="Normal 14 2 6 4 5" xfId="27047" xr:uid="{00000000-0005-0000-0000-000057390000}"/>
    <cellStyle name="Normal 14 2 6 5" xfId="3802" xr:uid="{00000000-0005-0000-0000-000058390000}"/>
    <cellStyle name="Normal 14 2 6 5 2" xfId="11411" xr:uid="{00000000-0005-0000-0000-000059390000}"/>
    <cellStyle name="Normal 14 2 6 5 3" xfId="16868" xr:uid="{00000000-0005-0000-0000-00005A390000}"/>
    <cellStyle name="Normal 14 2 6 5 4" xfId="22329" xr:uid="{00000000-0005-0000-0000-00005B390000}"/>
    <cellStyle name="Normal 14 2 6 5 5" xfId="27787" xr:uid="{00000000-0005-0000-0000-00005C390000}"/>
    <cellStyle name="Normal 14 2 6 6" xfId="4543" xr:uid="{00000000-0005-0000-0000-00005D390000}"/>
    <cellStyle name="Normal 14 2 6 6 2" xfId="12152" xr:uid="{00000000-0005-0000-0000-00005E390000}"/>
    <cellStyle name="Normal 14 2 6 6 3" xfId="17609" xr:uid="{00000000-0005-0000-0000-00005F390000}"/>
    <cellStyle name="Normal 14 2 6 6 4" xfId="23070" xr:uid="{00000000-0005-0000-0000-000060390000}"/>
    <cellStyle name="Normal 14 2 6 6 5" xfId="28528" xr:uid="{00000000-0005-0000-0000-000061390000}"/>
    <cellStyle name="Normal 14 2 6 7" xfId="5283" xr:uid="{00000000-0005-0000-0000-000062390000}"/>
    <cellStyle name="Normal 14 2 6 7 2" xfId="12892" xr:uid="{00000000-0005-0000-0000-000063390000}"/>
    <cellStyle name="Normal 14 2 6 7 3" xfId="18349" xr:uid="{00000000-0005-0000-0000-000064390000}"/>
    <cellStyle name="Normal 14 2 6 7 4" xfId="23810" xr:uid="{00000000-0005-0000-0000-000065390000}"/>
    <cellStyle name="Normal 14 2 6 7 5" xfId="29268" xr:uid="{00000000-0005-0000-0000-000066390000}"/>
    <cellStyle name="Normal 14 2 6 8" xfId="8173" xr:uid="{00000000-0005-0000-0000-000067390000}"/>
    <cellStyle name="Normal 14 2 6 9" xfId="13632" xr:uid="{00000000-0005-0000-0000-000068390000}"/>
    <cellStyle name="Normal 14 2 7" xfId="650" xr:uid="{00000000-0005-0000-0000-000069390000}"/>
    <cellStyle name="Normal 14 2 7 10" xfId="19181" xr:uid="{00000000-0005-0000-0000-00006A390000}"/>
    <cellStyle name="Normal 14 2 7 11" xfId="24640" xr:uid="{00000000-0005-0000-0000-00006B390000}"/>
    <cellStyle name="Normal 14 2 7 2" xfId="1669" xr:uid="{00000000-0005-0000-0000-00006C390000}"/>
    <cellStyle name="Normal 14 2 7 2 2" xfId="9279" xr:uid="{00000000-0005-0000-0000-00006D390000}"/>
    <cellStyle name="Normal 14 2 7 2 3" xfId="14737" xr:uid="{00000000-0005-0000-0000-00006E390000}"/>
    <cellStyle name="Normal 14 2 7 2 4" xfId="20198" xr:uid="{00000000-0005-0000-0000-00006F390000}"/>
    <cellStyle name="Normal 14 2 7 2 5" xfId="25656" xr:uid="{00000000-0005-0000-0000-000070390000}"/>
    <cellStyle name="Normal 14 2 7 3" xfId="2410" xr:uid="{00000000-0005-0000-0000-000071390000}"/>
    <cellStyle name="Normal 14 2 7 3 2" xfId="10020" xr:uid="{00000000-0005-0000-0000-000072390000}"/>
    <cellStyle name="Normal 14 2 7 3 3" xfId="15477" xr:uid="{00000000-0005-0000-0000-000073390000}"/>
    <cellStyle name="Normal 14 2 7 3 4" xfId="20938" xr:uid="{00000000-0005-0000-0000-000074390000}"/>
    <cellStyle name="Normal 14 2 7 3 5" xfId="26396" xr:uid="{00000000-0005-0000-0000-000075390000}"/>
    <cellStyle name="Normal 14 2 7 4" xfId="3150" xr:uid="{00000000-0005-0000-0000-000076390000}"/>
    <cellStyle name="Normal 14 2 7 4 2" xfId="10760" xr:uid="{00000000-0005-0000-0000-000077390000}"/>
    <cellStyle name="Normal 14 2 7 4 3" xfId="16217" xr:uid="{00000000-0005-0000-0000-000078390000}"/>
    <cellStyle name="Normal 14 2 7 4 4" xfId="21678" xr:uid="{00000000-0005-0000-0000-000079390000}"/>
    <cellStyle name="Normal 14 2 7 4 5" xfId="27136" xr:uid="{00000000-0005-0000-0000-00007A390000}"/>
    <cellStyle name="Normal 14 2 7 5" xfId="3891" xr:uid="{00000000-0005-0000-0000-00007B390000}"/>
    <cellStyle name="Normal 14 2 7 5 2" xfId="11500" xr:uid="{00000000-0005-0000-0000-00007C390000}"/>
    <cellStyle name="Normal 14 2 7 5 3" xfId="16957" xr:uid="{00000000-0005-0000-0000-00007D390000}"/>
    <cellStyle name="Normal 14 2 7 5 4" xfId="22418" xr:uid="{00000000-0005-0000-0000-00007E390000}"/>
    <cellStyle name="Normal 14 2 7 5 5" xfId="27876" xr:uid="{00000000-0005-0000-0000-00007F390000}"/>
    <cellStyle name="Normal 14 2 7 6" xfId="4632" xr:uid="{00000000-0005-0000-0000-000080390000}"/>
    <cellStyle name="Normal 14 2 7 6 2" xfId="12241" xr:uid="{00000000-0005-0000-0000-000081390000}"/>
    <cellStyle name="Normal 14 2 7 6 3" xfId="17698" xr:uid="{00000000-0005-0000-0000-000082390000}"/>
    <cellStyle name="Normal 14 2 7 6 4" xfId="23159" xr:uid="{00000000-0005-0000-0000-000083390000}"/>
    <cellStyle name="Normal 14 2 7 6 5" xfId="28617" xr:uid="{00000000-0005-0000-0000-000084390000}"/>
    <cellStyle name="Normal 14 2 7 7" xfId="5372" xr:uid="{00000000-0005-0000-0000-000085390000}"/>
    <cellStyle name="Normal 14 2 7 7 2" xfId="12981" xr:uid="{00000000-0005-0000-0000-000086390000}"/>
    <cellStyle name="Normal 14 2 7 7 3" xfId="18438" xr:uid="{00000000-0005-0000-0000-000087390000}"/>
    <cellStyle name="Normal 14 2 7 7 4" xfId="23899" xr:uid="{00000000-0005-0000-0000-000088390000}"/>
    <cellStyle name="Normal 14 2 7 7 5" xfId="29357" xr:uid="{00000000-0005-0000-0000-000089390000}"/>
    <cellStyle name="Normal 14 2 7 8" xfId="8262" xr:uid="{00000000-0005-0000-0000-00008A390000}"/>
    <cellStyle name="Normal 14 2 7 9" xfId="13721" xr:uid="{00000000-0005-0000-0000-00008B390000}"/>
    <cellStyle name="Normal 14 2 8" xfId="740" xr:uid="{00000000-0005-0000-0000-00008C390000}"/>
    <cellStyle name="Normal 14 2 8 10" xfId="19271" xr:uid="{00000000-0005-0000-0000-00008D390000}"/>
    <cellStyle name="Normal 14 2 8 11" xfId="24730" xr:uid="{00000000-0005-0000-0000-00008E390000}"/>
    <cellStyle name="Normal 14 2 8 2" xfId="1759" xr:uid="{00000000-0005-0000-0000-00008F390000}"/>
    <cellStyle name="Normal 14 2 8 2 2" xfId="9369" xr:uid="{00000000-0005-0000-0000-000090390000}"/>
    <cellStyle name="Normal 14 2 8 2 3" xfId="14827" xr:uid="{00000000-0005-0000-0000-000091390000}"/>
    <cellStyle name="Normal 14 2 8 2 4" xfId="20288" xr:uid="{00000000-0005-0000-0000-000092390000}"/>
    <cellStyle name="Normal 14 2 8 2 5" xfId="25746" xr:uid="{00000000-0005-0000-0000-000093390000}"/>
    <cellStyle name="Normal 14 2 8 3" xfId="2500" xr:uid="{00000000-0005-0000-0000-000094390000}"/>
    <cellStyle name="Normal 14 2 8 3 2" xfId="10110" xr:uid="{00000000-0005-0000-0000-000095390000}"/>
    <cellStyle name="Normal 14 2 8 3 3" xfId="15567" xr:uid="{00000000-0005-0000-0000-000096390000}"/>
    <cellStyle name="Normal 14 2 8 3 4" xfId="21028" xr:uid="{00000000-0005-0000-0000-000097390000}"/>
    <cellStyle name="Normal 14 2 8 3 5" xfId="26486" xr:uid="{00000000-0005-0000-0000-000098390000}"/>
    <cellStyle name="Normal 14 2 8 4" xfId="3240" xr:uid="{00000000-0005-0000-0000-000099390000}"/>
    <cellStyle name="Normal 14 2 8 4 2" xfId="10850" xr:uid="{00000000-0005-0000-0000-00009A390000}"/>
    <cellStyle name="Normal 14 2 8 4 3" xfId="16307" xr:uid="{00000000-0005-0000-0000-00009B390000}"/>
    <cellStyle name="Normal 14 2 8 4 4" xfId="21768" xr:uid="{00000000-0005-0000-0000-00009C390000}"/>
    <cellStyle name="Normal 14 2 8 4 5" xfId="27226" xr:uid="{00000000-0005-0000-0000-00009D390000}"/>
    <cellStyle name="Normal 14 2 8 5" xfId="3981" xr:uid="{00000000-0005-0000-0000-00009E390000}"/>
    <cellStyle name="Normal 14 2 8 5 2" xfId="11590" xr:uid="{00000000-0005-0000-0000-00009F390000}"/>
    <cellStyle name="Normal 14 2 8 5 3" xfId="17047" xr:uid="{00000000-0005-0000-0000-0000A0390000}"/>
    <cellStyle name="Normal 14 2 8 5 4" xfId="22508" xr:uid="{00000000-0005-0000-0000-0000A1390000}"/>
    <cellStyle name="Normal 14 2 8 5 5" xfId="27966" xr:uid="{00000000-0005-0000-0000-0000A2390000}"/>
    <cellStyle name="Normal 14 2 8 6" xfId="4722" xr:uid="{00000000-0005-0000-0000-0000A3390000}"/>
    <cellStyle name="Normal 14 2 8 6 2" xfId="12331" xr:uid="{00000000-0005-0000-0000-0000A4390000}"/>
    <cellStyle name="Normal 14 2 8 6 3" xfId="17788" xr:uid="{00000000-0005-0000-0000-0000A5390000}"/>
    <cellStyle name="Normal 14 2 8 6 4" xfId="23249" xr:uid="{00000000-0005-0000-0000-0000A6390000}"/>
    <cellStyle name="Normal 14 2 8 6 5" xfId="28707" xr:uid="{00000000-0005-0000-0000-0000A7390000}"/>
    <cellStyle name="Normal 14 2 8 7" xfId="5462" xr:uid="{00000000-0005-0000-0000-0000A8390000}"/>
    <cellStyle name="Normal 14 2 8 7 2" xfId="13071" xr:uid="{00000000-0005-0000-0000-0000A9390000}"/>
    <cellStyle name="Normal 14 2 8 7 3" xfId="18528" xr:uid="{00000000-0005-0000-0000-0000AA390000}"/>
    <cellStyle name="Normal 14 2 8 7 4" xfId="23989" xr:uid="{00000000-0005-0000-0000-0000AB390000}"/>
    <cellStyle name="Normal 14 2 8 7 5" xfId="29447" xr:uid="{00000000-0005-0000-0000-0000AC390000}"/>
    <cellStyle name="Normal 14 2 8 8" xfId="8352" xr:uid="{00000000-0005-0000-0000-0000AD390000}"/>
    <cellStyle name="Normal 14 2 8 9" xfId="13811" xr:uid="{00000000-0005-0000-0000-0000AE390000}"/>
    <cellStyle name="Normal 14 2 9" xfId="1108" xr:uid="{00000000-0005-0000-0000-0000AF390000}"/>
    <cellStyle name="Normal 14 2 9 2" xfId="8720" xr:uid="{00000000-0005-0000-0000-0000B0390000}"/>
    <cellStyle name="Normal 14 2 9 3" xfId="14178" xr:uid="{00000000-0005-0000-0000-0000B1390000}"/>
    <cellStyle name="Normal 14 2 9 4" xfId="19639" xr:uid="{00000000-0005-0000-0000-0000B2390000}"/>
    <cellStyle name="Normal 14 2 9 5" xfId="25097" xr:uid="{00000000-0005-0000-0000-0000B3390000}"/>
    <cellStyle name="Normal 14 3" xfId="152" xr:uid="{00000000-0005-0000-0000-0000B4390000}"/>
    <cellStyle name="Normal 14 3 10" xfId="18685" xr:uid="{00000000-0005-0000-0000-0000B5390000}"/>
    <cellStyle name="Normal 14 3 11" xfId="24144" xr:uid="{00000000-0005-0000-0000-0000B6390000}"/>
    <cellStyle name="Normal 14 3 2" xfId="1173" xr:uid="{00000000-0005-0000-0000-0000B7390000}"/>
    <cellStyle name="Normal 14 3 2 2" xfId="8783" xr:uid="{00000000-0005-0000-0000-0000B8390000}"/>
    <cellStyle name="Normal 14 3 2 3" xfId="14241" xr:uid="{00000000-0005-0000-0000-0000B9390000}"/>
    <cellStyle name="Normal 14 3 2 4" xfId="19702" xr:uid="{00000000-0005-0000-0000-0000BA390000}"/>
    <cellStyle name="Normal 14 3 2 5" xfId="25160" xr:uid="{00000000-0005-0000-0000-0000BB390000}"/>
    <cellStyle name="Normal 14 3 3" xfId="1914" xr:uid="{00000000-0005-0000-0000-0000BC390000}"/>
    <cellStyle name="Normal 14 3 3 2" xfId="9524" xr:uid="{00000000-0005-0000-0000-0000BD390000}"/>
    <cellStyle name="Normal 14 3 3 3" xfId="14981" xr:uid="{00000000-0005-0000-0000-0000BE390000}"/>
    <cellStyle name="Normal 14 3 3 4" xfId="20442" xr:uid="{00000000-0005-0000-0000-0000BF390000}"/>
    <cellStyle name="Normal 14 3 3 5" xfId="25900" xr:uid="{00000000-0005-0000-0000-0000C0390000}"/>
    <cellStyle name="Normal 14 3 4" xfId="2654" xr:uid="{00000000-0005-0000-0000-0000C1390000}"/>
    <cellStyle name="Normal 14 3 4 2" xfId="10264" xr:uid="{00000000-0005-0000-0000-0000C2390000}"/>
    <cellStyle name="Normal 14 3 4 3" xfId="15721" xr:uid="{00000000-0005-0000-0000-0000C3390000}"/>
    <cellStyle name="Normal 14 3 4 4" xfId="21182" xr:uid="{00000000-0005-0000-0000-0000C4390000}"/>
    <cellStyle name="Normal 14 3 4 5" xfId="26640" xr:uid="{00000000-0005-0000-0000-0000C5390000}"/>
    <cellStyle name="Normal 14 3 5" xfId="3395" xr:uid="{00000000-0005-0000-0000-0000C6390000}"/>
    <cellStyle name="Normal 14 3 5 2" xfId="11004" xr:uid="{00000000-0005-0000-0000-0000C7390000}"/>
    <cellStyle name="Normal 14 3 5 3" xfId="16461" xr:uid="{00000000-0005-0000-0000-0000C8390000}"/>
    <cellStyle name="Normal 14 3 5 4" xfId="21922" xr:uid="{00000000-0005-0000-0000-0000C9390000}"/>
    <cellStyle name="Normal 14 3 5 5" xfId="27380" xr:uid="{00000000-0005-0000-0000-0000CA390000}"/>
    <cellStyle name="Normal 14 3 6" xfId="4136" xr:uid="{00000000-0005-0000-0000-0000CB390000}"/>
    <cellStyle name="Normal 14 3 6 2" xfId="11745" xr:uid="{00000000-0005-0000-0000-0000CC390000}"/>
    <cellStyle name="Normal 14 3 6 3" xfId="17202" xr:uid="{00000000-0005-0000-0000-0000CD390000}"/>
    <cellStyle name="Normal 14 3 6 4" xfId="22663" xr:uid="{00000000-0005-0000-0000-0000CE390000}"/>
    <cellStyle name="Normal 14 3 6 5" xfId="28121" xr:uid="{00000000-0005-0000-0000-0000CF390000}"/>
    <cellStyle name="Normal 14 3 7" xfId="4876" xr:uid="{00000000-0005-0000-0000-0000D0390000}"/>
    <cellStyle name="Normal 14 3 7 2" xfId="12485" xr:uid="{00000000-0005-0000-0000-0000D1390000}"/>
    <cellStyle name="Normal 14 3 7 3" xfId="17942" xr:uid="{00000000-0005-0000-0000-0000D2390000}"/>
    <cellStyle name="Normal 14 3 7 4" xfId="23403" xr:uid="{00000000-0005-0000-0000-0000D3390000}"/>
    <cellStyle name="Normal 14 3 7 5" xfId="28861" xr:uid="{00000000-0005-0000-0000-0000D4390000}"/>
    <cellStyle name="Normal 14 3 8" xfId="7766" xr:uid="{00000000-0005-0000-0000-0000D5390000}"/>
    <cellStyle name="Normal 14 3 9" xfId="13225" xr:uid="{00000000-0005-0000-0000-0000D6390000}"/>
    <cellStyle name="Normal 14 4" xfId="242" xr:uid="{00000000-0005-0000-0000-0000D7390000}"/>
    <cellStyle name="Normal 14 4 10" xfId="18774" xr:uid="{00000000-0005-0000-0000-0000D8390000}"/>
    <cellStyle name="Normal 14 4 11" xfId="24233" xr:uid="{00000000-0005-0000-0000-0000D9390000}"/>
    <cellStyle name="Normal 14 4 2" xfId="1262" xr:uid="{00000000-0005-0000-0000-0000DA390000}"/>
    <cellStyle name="Normal 14 4 2 2" xfId="8872" xr:uid="{00000000-0005-0000-0000-0000DB390000}"/>
    <cellStyle name="Normal 14 4 2 3" xfId="14330" xr:uid="{00000000-0005-0000-0000-0000DC390000}"/>
    <cellStyle name="Normal 14 4 2 4" xfId="19791" xr:uid="{00000000-0005-0000-0000-0000DD390000}"/>
    <cellStyle name="Normal 14 4 2 5" xfId="25249" xr:uid="{00000000-0005-0000-0000-0000DE390000}"/>
    <cellStyle name="Normal 14 4 3" xfId="2003" xr:uid="{00000000-0005-0000-0000-0000DF390000}"/>
    <cellStyle name="Normal 14 4 3 2" xfId="9613" xr:uid="{00000000-0005-0000-0000-0000E0390000}"/>
    <cellStyle name="Normal 14 4 3 3" xfId="15070" xr:uid="{00000000-0005-0000-0000-0000E1390000}"/>
    <cellStyle name="Normal 14 4 3 4" xfId="20531" xr:uid="{00000000-0005-0000-0000-0000E2390000}"/>
    <cellStyle name="Normal 14 4 3 5" xfId="25989" xr:uid="{00000000-0005-0000-0000-0000E3390000}"/>
    <cellStyle name="Normal 14 4 4" xfId="2743" xr:uid="{00000000-0005-0000-0000-0000E4390000}"/>
    <cellStyle name="Normal 14 4 4 2" xfId="10353" xr:uid="{00000000-0005-0000-0000-0000E5390000}"/>
    <cellStyle name="Normal 14 4 4 3" xfId="15810" xr:uid="{00000000-0005-0000-0000-0000E6390000}"/>
    <cellStyle name="Normal 14 4 4 4" xfId="21271" xr:uid="{00000000-0005-0000-0000-0000E7390000}"/>
    <cellStyle name="Normal 14 4 4 5" xfId="26729" xr:uid="{00000000-0005-0000-0000-0000E8390000}"/>
    <cellStyle name="Normal 14 4 5" xfId="3484" xr:uid="{00000000-0005-0000-0000-0000E9390000}"/>
    <cellStyle name="Normal 14 4 5 2" xfId="11093" xr:uid="{00000000-0005-0000-0000-0000EA390000}"/>
    <cellStyle name="Normal 14 4 5 3" xfId="16550" xr:uid="{00000000-0005-0000-0000-0000EB390000}"/>
    <cellStyle name="Normal 14 4 5 4" xfId="22011" xr:uid="{00000000-0005-0000-0000-0000EC390000}"/>
    <cellStyle name="Normal 14 4 5 5" xfId="27469" xr:uid="{00000000-0005-0000-0000-0000ED390000}"/>
    <cellStyle name="Normal 14 4 6" xfId="4225" xr:uid="{00000000-0005-0000-0000-0000EE390000}"/>
    <cellStyle name="Normal 14 4 6 2" xfId="11834" xr:uid="{00000000-0005-0000-0000-0000EF390000}"/>
    <cellStyle name="Normal 14 4 6 3" xfId="17291" xr:uid="{00000000-0005-0000-0000-0000F0390000}"/>
    <cellStyle name="Normal 14 4 6 4" xfId="22752" xr:uid="{00000000-0005-0000-0000-0000F1390000}"/>
    <cellStyle name="Normal 14 4 6 5" xfId="28210" xr:uid="{00000000-0005-0000-0000-0000F2390000}"/>
    <cellStyle name="Normal 14 4 7" xfId="4965" xr:uid="{00000000-0005-0000-0000-0000F3390000}"/>
    <cellStyle name="Normal 14 4 7 2" xfId="12574" xr:uid="{00000000-0005-0000-0000-0000F4390000}"/>
    <cellStyle name="Normal 14 4 7 3" xfId="18031" xr:uid="{00000000-0005-0000-0000-0000F5390000}"/>
    <cellStyle name="Normal 14 4 7 4" xfId="23492" xr:uid="{00000000-0005-0000-0000-0000F6390000}"/>
    <cellStyle name="Normal 14 4 7 5" xfId="28950" xr:uid="{00000000-0005-0000-0000-0000F7390000}"/>
    <cellStyle name="Normal 14 4 8" xfId="7855" xr:uid="{00000000-0005-0000-0000-0000F8390000}"/>
    <cellStyle name="Normal 14 4 9" xfId="13314" xr:uid="{00000000-0005-0000-0000-0000F9390000}"/>
    <cellStyle name="Normal 14 5" xfId="332" xr:uid="{00000000-0005-0000-0000-0000FA390000}"/>
    <cellStyle name="Normal 14 5 10" xfId="18864" xr:uid="{00000000-0005-0000-0000-0000FB390000}"/>
    <cellStyle name="Normal 14 5 11" xfId="24323" xr:uid="{00000000-0005-0000-0000-0000FC390000}"/>
    <cellStyle name="Normal 14 5 2" xfId="1352" xr:uid="{00000000-0005-0000-0000-0000FD390000}"/>
    <cellStyle name="Normal 14 5 2 2" xfId="8962" xr:uid="{00000000-0005-0000-0000-0000FE390000}"/>
    <cellStyle name="Normal 14 5 2 3" xfId="14420" xr:uid="{00000000-0005-0000-0000-0000FF390000}"/>
    <cellStyle name="Normal 14 5 2 4" xfId="19881" xr:uid="{00000000-0005-0000-0000-0000003A0000}"/>
    <cellStyle name="Normal 14 5 2 5" xfId="25339" xr:uid="{00000000-0005-0000-0000-0000013A0000}"/>
    <cellStyle name="Normal 14 5 3" xfId="2093" xr:uid="{00000000-0005-0000-0000-0000023A0000}"/>
    <cellStyle name="Normal 14 5 3 2" xfId="9703" xr:uid="{00000000-0005-0000-0000-0000033A0000}"/>
    <cellStyle name="Normal 14 5 3 3" xfId="15160" xr:uid="{00000000-0005-0000-0000-0000043A0000}"/>
    <cellStyle name="Normal 14 5 3 4" xfId="20621" xr:uid="{00000000-0005-0000-0000-0000053A0000}"/>
    <cellStyle name="Normal 14 5 3 5" xfId="26079" xr:uid="{00000000-0005-0000-0000-0000063A0000}"/>
    <cellStyle name="Normal 14 5 4" xfId="2833" xr:uid="{00000000-0005-0000-0000-0000073A0000}"/>
    <cellStyle name="Normal 14 5 4 2" xfId="10443" xr:uid="{00000000-0005-0000-0000-0000083A0000}"/>
    <cellStyle name="Normal 14 5 4 3" xfId="15900" xr:uid="{00000000-0005-0000-0000-0000093A0000}"/>
    <cellStyle name="Normal 14 5 4 4" xfId="21361" xr:uid="{00000000-0005-0000-0000-00000A3A0000}"/>
    <cellStyle name="Normal 14 5 4 5" xfId="26819" xr:uid="{00000000-0005-0000-0000-00000B3A0000}"/>
    <cellStyle name="Normal 14 5 5" xfId="3574" xr:uid="{00000000-0005-0000-0000-00000C3A0000}"/>
    <cellStyle name="Normal 14 5 5 2" xfId="11183" xr:uid="{00000000-0005-0000-0000-00000D3A0000}"/>
    <cellStyle name="Normal 14 5 5 3" xfId="16640" xr:uid="{00000000-0005-0000-0000-00000E3A0000}"/>
    <cellStyle name="Normal 14 5 5 4" xfId="22101" xr:uid="{00000000-0005-0000-0000-00000F3A0000}"/>
    <cellStyle name="Normal 14 5 5 5" xfId="27559" xr:uid="{00000000-0005-0000-0000-0000103A0000}"/>
    <cellStyle name="Normal 14 5 6" xfId="4315" xr:uid="{00000000-0005-0000-0000-0000113A0000}"/>
    <cellStyle name="Normal 14 5 6 2" xfId="11924" xr:uid="{00000000-0005-0000-0000-0000123A0000}"/>
    <cellStyle name="Normal 14 5 6 3" xfId="17381" xr:uid="{00000000-0005-0000-0000-0000133A0000}"/>
    <cellStyle name="Normal 14 5 6 4" xfId="22842" xr:uid="{00000000-0005-0000-0000-0000143A0000}"/>
    <cellStyle name="Normal 14 5 6 5" xfId="28300" xr:uid="{00000000-0005-0000-0000-0000153A0000}"/>
    <cellStyle name="Normal 14 5 7" xfId="5055" xr:uid="{00000000-0005-0000-0000-0000163A0000}"/>
    <cellStyle name="Normal 14 5 7 2" xfId="12664" xr:uid="{00000000-0005-0000-0000-0000173A0000}"/>
    <cellStyle name="Normal 14 5 7 3" xfId="18121" xr:uid="{00000000-0005-0000-0000-0000183A0000}"/>
    <cellStyle name="Normal 14 5 7 4" xfId="23582" xr:uid="{00000000-0005-0000-0000-0000193A0000}"/>
    <cellStyle name="Normal 14 5 7 5" xfId="29040" xr:uid="{00000000-0005-0000-0000-00001A3A0000}"/>
    <cellStyle name="Normal 14 5 8" xfId="7945" xr:uid="{00000000-0005-0000-0000-00001B3A0000}"/>
    <cellStyle name="Normal 14 5 9" xfId="13404" xr:uid="{00000000-0005-0000-0000-00001C3A0000}"/>
    <cellStyle name="Normal 14 6" xfId="422" xr:uid="{00000000-0005-0000-0000-00001D3A0000}"/>
    <cellStyle name="Normal 14 6 10" xfId="18953" xr:uid="{00000000-0005-0000-0000-00001E3A0000}"/>
    <cellStyle name="Normal 14 6 11" xfId="24412" xr:uid="{00000000-0005-0000-0000-00001F3A0000}"/>
    <cellStyle name="Normal 14 6 2" xfId="1441" xr:uid="{00000000-0005-0000-0000-0000203A0000}"/>
    <cellStyle name="Normal 14 6 2 2" xfId="9051" xr:uid="{00000000-0005-0000-0000-0000213A0000}"/>
    <cellStyle name="Normal 14 6 2 3" xfId="14509" xr:uid="{00000000-0005-0000-0000-0000223A0000}"/>
    <cellStyle name="Normal 14 6 2 4" xfId="19970" xr:uid="{00000000-0005-0000-0000-0000233A0000}"/>
    <cellStyle name="Normal 14 6 2 5" xfId="25428" xr:uid="{00000000-0005-0000-0000-0000243A0000}"/>
    <cellStyle name="Normal 14 6 3" xfId="2182" xr:uid="{00000000-0005-0000-0000-0000253A0000}"/>
    <cellStyle name="Normal 14 6 3 2" xfId="9792" xr:uid="{00000000-0005-0000-0000-0000263A0000}"/>
    <cellStyle name="Normal 14 6 3 3" xfId="15249" xr:uid="{00000000-0005-0000-0000-0000273A0000}"/>
    <cellStyle name="Normal 14 6 3 4" xfId="20710" xr:uid="{00000000-0005-0000-0000-0000283A0000}"/>
    <cellStyle name="Normal 14 6 3 5" xfId="26168" xr:uid="{00000000-0005-0000-0000-0000293A0000}"/>
    <cellStyle name="Normal 14 6 4" xfId="2922" xr:uid="{00000000-0005-0000-0000-00002A3A0000}"/>
    <cellStyle name="Normal 14 6 4 2" xfId="10532" xr:uid="{00000000-0005-0000-0000-00002B3A0000}"/>
    <cellStyle name="Normal 14 6 4 3" xfId="15989" xr:uid="{00000000-0005-0000-0000-00002C3A0000}"/>
    <cellStyle name="Normal 14 6 4 4" xfId="21450" xr:uid="{00000000-0005-0000-0000-00002D3A0000}"/>
    <cellStyle name="Normal 14 6 4 5" xfId="26908" xr:uid="{00000000-0005-0000-0000-00002E3A0000}"/>
    <cellStyle name="Normal 14 6 5" xfId="3663" xr:uid="{00000000-0005-0000-0000-00002F3A0000}"/>
    <cellStyle name="Normal 14 6 5 2" xfId="11272" xr:uid="{00000000-0005-0000-0000-0000303A0000}"/>
    <cellStyle name="Normal 14 6 5 3" xfId="16729" xr:uid="{00000000-0005-0000-0000-0000313A0000}"/>
    <cellStyle name="Normal 14 6 5 4" xfId="22190" xr:uid="{00000000-0005-0000-0000-0000323A0000}"/>
    <cellStyle name="Normal 14 6 5 5" xfId="27648" xr:uid="{00000000-0005-0000-0000-0000333A0000}"/>
    <cellStyle name="Normal 14 6 6" xfId="4404" xr:uid="{00000000-0005-0000-0000-0000343A0000}"/>
    <cellStyle name="Normal 14 6 6 2" xfId="12013" xr:uid="{00000000-0005-0000-0000-0000353A0000}"/>
    <cellStyle name="Normal 14 6 6 3" xfId="17470" xr:uid="{00000000-0005-0000-0000-0000363A0000}"/>
    <cellStyle name="Normal 14 6 6 4" xfId="22931" xr:uid="{00000000-0005-0000-0000-0000373A0000}"/>
    <cellStyle name="Normal 14 6 6 5" xfId="28389" xr:uid="{00000000-0005-0000-0000-0000383A0000}"/>
    <cellStyle name="Normal 14 6 7" xfId="5144" xr:uid="{00000000-0005-0000-0000-0000393A0000}"/>
    <cellStyle name="Normal 14 6 7 2" xfId="12753" xr:uid="{00000000-0005-0000-0000-00003A3A0000}"/>
    <cellStyle name="Normal 14 6 7 3" xfId="18210" xr:uid="{00000000-0005-0000-0000-00003B3A0000}"/>
    <cellStyle name="Normal 14 6 7 4" xfId="23671" xr:uid="{00000000-0005-0000-0000-00003C3A0000}"/>
    <cellStyle name="Normal 14 6 7 5" xfId="29129" xr:uid="{00000000-0005-0000-0000-00003D3A0000}"/>
    <cellStyle name="Normal 14 6 8" xfId="8034" xr:uid="{00000000-0005-0000-0000-00003E3A0000}"/>
    <cellStyle name="Normal 14 6 9" xfId="13493" xr:uid="{00000000-0005-0000-0000-00003F3A0000}"/>
    <cellStyle name="Normal 14 7" xfId="511" xr:uid="{00000000-0005-0000-0000-0000403A0000}"/>
    <cellStyle name="Normal 14 7 10" xfId="19042" xr:uid="{00000000-0005-0000-0000-0000413A0000}"/>
    <cellStyle name="Normal 14 7 11" xfId="24501" xr:uid="{00000000-0005-0000-0000-0000423A0000}"/>
    <cellStyle name="Normal 14 7 2" xfId="1530" xr:uid="{00000000-0005-0000-0000-0000433A0000}"/>
    <cellStyle name="Normal 14 7 2 2" xfId="9140" xr:uid="{00000000-0005-0000-0000-0000443A0000}"/>
    <cellStyle name="Normal 14 7 2 3" xfId="14598" xr:uid="{00000000-0005-0000-0000-0000453A0000}"/>
    <cellStyle name="Normal 14 7 2 4" xfId="20059" xr:uid="{00000000-0005-0000-0000-0000463A0000}"/>
    <cellStyle name="Normal 14 7 2 5" xfId="25517" xr:uid="{00000000-0005-0000-0000-0000473A0000}"/>
    <cellStyle name="Normal 14 7 3" xfId="2271" xr:uid="{00000000-0005-0000-0000-0000483A0000}"/>
    <cellStyle name="Normal 14 7 3 2" xfId="9881" xr:uid="{00000000-0005-0000-0000-0000493A0000}"/>
    <cellStyle name="Normal 14 7 3 3" xfId="15338" xr:uid="{00000000-0005-0000-0000-00004A3A0000}"/>
    <cellStyle name="Normal 14 7 3 4" xfId="20799" xr:uid="{00000000-0005-0000-0000-00004B3A0000}"/>
    <cellStyle name="Normal 14 7 3 5" xfId="26257" xr:uid="{00000000-0005-0000-0000-00004C3A0000}"/>
    <cellStyle name="Normal 14 7 4" xfId="3011" xr:uid="{00000000-0005-0000-0000-00004D3A0000}"/>
    <cellStyle name="Normal 14 7 4 2" xfId="10621" xr:uid="{00000000-0005-0000-0000-00004E3A0000}"/>
    <cellStyle name="Normal 14 7 4 3" xfId="16078" xr:uid="{00000000-0005-0000-0000-00004F3A0000}"/>
    <cellStyle name="Normal 14 7 4 4" xfId="21539" xr:uid="{00000000-0005-0000-0000-0000503A0000}"/>
    <cellStyle name="Normal 14 7 4 5" xfId="26997" xr:uid="{00000000-0005-0000-0000-0000513A0000}"/>
    <cellStyle name="Normal 14 7 5" xfId="3752" xr:uid="{00000000-0005-0000-0000-0000523A0000}"/>
    <cellStyle name="Normal 14 7 5 2" xfId="11361" xr:uid="{00000000-0005-0000-0000-0000533A0000}"/>
    <cellStyle name="Normal 14 7 5 3" xfId="16818" xr:uid="{00000000-0005-0000-0000-0000543A0000}"/>
    <cellStyle name="Normal 14 7 5 4" xfId="22279" xr:uid="{00000000-0005-0000-0000-0000553A0000}"/>
    <cellStyle name="Normal 14 7 5 5" xfId="27737" xr:uid="{00000000-0005-0000-0000-0000563A0000}"/>
    <cellStyle name="Normal 14 7 6" xfId="4493" xr:uid="{00000000-0005-0000-0000-0000573A0000}"/>
    <cellStyle name="Normal 14 7 6 2" xfId="12102" xr:uid="{00000000-0005-0000-0000-0000583A0000}"/>
    <cellStyle name="Normal 14 7 6 3" xfId="17559" xr:uid="{00000000-0005-0000-0000-0000593A0000}"/>
    <cellStyle name="Normal 14 7 6 4" xfId="23020" xr:uid="{00000000-0005-0000-0000-00005A3A0000}"/>
    <cellStyle name="Normal 14 7 6 5" xfId="28478" xr:uid="{00000000-0005-0000-0000-00005B3A0000}"/>
    <cellStyle name="Normal 14 7 7" xfId="5233" xr:uid="{00000000-0005-0000-0000-00005C3A0000}"/>
    <cellStyle name="Normal 14 7 7 2" xfId="12842" xr:uid="{00000000-0005-0000-0000-00005D3A0000}"/>
    <cellStyle name="Normal 14 7 7 3" xfId="18299" xr:uid="{00000000-0005-0000-0000-00005E3A0000}"/>
    <cellStyle name="Normal 14 7 7 4" xfId="23760" xr:uid="{00000000-0005-0000-0000-00005F3A0000}"/>
    <cellStyle name="Normal 14 7 7 5" xfId="29218" xr:uid="{00000000-0005-0000-0000-0000603A0000}"/>
    <cellStyle name="Normal 14 7 8" xfId="8123" xr:uid="{00000000-0005-0000-0000-0000613A0000}"/>
    <cellStyle name="Normal 14 7 9" xfId="13582" xr:uid="{00000000-0005-0000-0000-0000623A0000}"/>
    <cellStyle name="Normal 14 8" xfId="600" xr:uid="{00000000-0005-0000-0000-0000633A0000}"/>
    <cellStyle name="Normal 14 8 10" xfId="19131" xr:uid="{00000000-0005-0000-0000-0000643A0000}"/>
    <cellStyle name="Normal 14 8 11" xfId="24590" xr:uid="{00000000-0005-0000-0000-0000653A0000}"/>
    <cellStyle name="Normal 14 8 2" xfId="1619" xr:uid="{00000000-0005-0000-0000-0000663A0000}"/>
    <cellStyle name="Normal 14 8 2 2" xfId="9229" xr:uid="{00000000-0005-0000-0000-0000673A0000}"/>
    <cellStyle name="Normal 14 8 2 3" xfId="14687" xr:uid="{00000000-0005-0000-0000-0000683A0000}"/>
    <cellStyle name="Normal 14 8 2 4" xfId="20148" xr:uid="{00000000-0005-0000-0000-0000693A0000}"/>
    <cellStyle name="Normal 14 8 2 5" xfId="25606" xr:uid="{00000000-0005-0000-0000-00006A3A0000}"/>
    <cellStyle name="Normal 14 8 3" xfId="2360" xr:uid="{00000000-0005-0000-0000-00006B3A0000}"/>
    <cellStyle name="Normal 14 8 3 2" xfId="9970" xr:uid="{00000000-0005-0000-0000-00006C3A0000}"/>
    <cellStyle name="Normal 14 8 3 3" xfId="15427" xr:uid="{00000000-0005-0000-0000-00006D3A0000}"/>
    <cellStyle name="Normal 14 8 3 4" xfId="20888" xr:uid="{00000000-0005-0000-0000-00006E3A0000}"/>
    <cellStyle name="Normal 14 8 3 5" xfId="26346" xr:uid="{00000000-0005-0000-0000-00006F3A0000}"/>
    <cellStyle name="Normal 14 8 4" xfId="3100" xr:uid="{00000000-0005-0000-0000-0000703A0000}"/>
    <cellStyle name="Normal 14 8 4 2" xfId="10710" xr:uid="{00000000-0005-0000-0000-0000713A0000}"/>
    <cellStyle name="Normal 14 8 4 3" xfId="16167" xr:uid="{00000000-0005-0000-0000-0000723A0000}"/>
    <cellStyle name="Normal 14 8 4 4" xfId="21628" xr:uid="{00000000-0005-0000-0000-0000733A0000}"/>
    <cellStyle name="Normal 14 8 4 5" xfId="27086" xr:uid="{00000000-0005-0000-0000-0000743A0000}"/>
    <cellStyle name="Normal 14 8 5" xfId="3841" xr:uid="{00000000-0005-0000-0000-0000753A0000}"/>
    <cellStyle name="Normal 14 8 5 2" xfId="11450" xr:uid="{00000000-0005-0000-0000-0000763A0000}"/>
    <cellStyle name="Normal 14 8 5 3" xfId="16907" xr:uid="{00000000-0005-0000-0000-0000773A0000}"/>
    <cellStyle name="Normal 14 8 5 4" xfId="22368" xr:uid="{00000000-0005-0000-0000-0000783A0000}"/>
    <cellStyle name="Normal 14 8 5 5" xfId="27826" xr:uid="{00000000-0005-0000-0000-0000793A0000}"/>
    <cellStyle name="Normal 14 8 6" xfId="4582" xr:uid="{00000000-0005-0000-0000-00007A3A0000}"/>
    <cellStyle name="Normal 14 8 6 2" xfId="12191" xr:uid="{00000000-0005-0000-0000-00007B3A0000}"/>
    <cellStyle name="Normal 14 8 6 3" xfId="17648" xr:uid="{00000000-0005-0000-0000-00007C3A0000}"/>
    <cellStyle name="Normal 14 8 6 4" xfId="23109" xr:uid="{00000000-0005-0000-0000-00007D3A0000}"/>
    <cellStyle name="Normal 14 8 6 5" xfId="28567" xr:uid="{00000000-0005-0000-0000-00007E3A0000}"/>
    <cellStyle name="Normal 14 8 7" xfId="5322" xr:uid="{00000000-0005-0000-0000-00007F3A0000}"/>
    <cellStyle name="Normal 14 8 7 2" xfId="12931" xr:uid="{00000000-0005-0000-0000-0000803A0000}"/>
    <cellStyle name="Normal 14 8 7 3" xfId="18388" xr:uid="{00000000-0005-0000-0000-0000813A0000}"/>
    <cellStyle name="Normal 14 8 7 4" xfId="23849" xr:uid="{00000000-0005-0000-0000-0000823A0000}"/>
    <cellStyle name="Normal 14 8 7 5" xfId="29307" xr:uid="{00000000-0005-0000-0000-0000833A0000}"/>
    <cellStyle name="Normal 14 8 8" xfId="8212" xr:uid="{00000000-0005-0000-0000-0000843A0000}"/>
    <cellStyle name="Normal 14 8 9" xfId="13671" xr:uid="{00000000-0005-0000-0000-0000853A0000}"/>
    <cellStyle name="Normal 14 9" xfId="690" xr:uid="{00000000-0005-0000-0000-0000863A0000}"/>
    <cellStyle name="Normal 14 9 10" xfId="19221" xr:uid="{00000000-0005-0000-0000-0000873A0000}"/>
    <cellStyle name="Normal 14 9 11" xfId="24680" xr:uid="{00000000-0005-0000-0000-0000883A0000}"/>
    <cellStyle name="Normal 14 9 2" xfId="1709" xr:uid="{00000000-0005-0000-0000-0000893A0000}"/>
    <cellStyle name="Normal 14 9 2 2" xfId="9319" xr:uid="{00000000-0005-0000-0000-00008A3A0000}"/>
    <cellStyle name="Normal 14 9 2 3" xfId="14777" xr:uid="{00000000-0005-0000-0000-00008B3A0000}"/>
    <cellStyle name="Normal 14 9 2 4" xfId="20238" xr:uid="{00000000-0005-0000-0000-00008C3A0000}"/>
    <cellStyle name="Normal 14 9 2 5" xfId="25696" xr:uid="{00000000-0005-0000-0000-00008D3A0000}"/>
    <cellStyle name="Normal 14 9 3" xfId="2450" xr:uid="{00000000-0005-0000-0000-00008E3A0000}"/>
    <cellStyle name="Normal 14 9 3 2" xfId="10060" xr:uid="{00000000-0005-0000-0000-00008F3A0000}"/>
    <cellStyle name="Normal 14 9 3 3" xfId="15517" xr:uid="{00000000-0005-0000-0000-0000903A0000}"/>
    <cellStyle name="Normal 14 9 3 4" xfId="20978" xr:uid="{00000000-0005-0000-0000-0000913A0000}"/>
    <cellStyle name="Normal 14 9 3 5" xfId="26436" xr:uid="{00000000-0005-0000-0000-0000923A0000}"/>
    <cellStyle name="Normal 14 9 4" xfId="3190" xr:uid="{00000000-0005-0000-0000-0000933A0000}"/>
    <cellStyle name="Normal 14 9 4 2" xfId="10800" xr:uid="{00000000-0005-0000-0000-0000943A0000}"/>
    <cellStyle name="Normal 14 9 4 3" xfId="16257" xr:uid="{00000000-0005-0000-0000-0000953A0000}"/>
    <cellStyle name="Normal 14 9 4 4" xfId="21718" xr:uid="{00000000-0005-0000-0000-0000963A0000}"/>
    <cellStyle name="Normal 14 9 4 5" xfId="27176" xr:uid="{00000000-0005-0000-0000-0000973A0000}"/>
    <cellStyle name="Normal 14 9 5" xfId="3931" xr:uid="{00000000-0005-0000-0000-0000983A0000}"/>
    <cellStyle name="Normal 14 9 5 2" xfId="11540" xr:uid="{00000000-0005-0000-0000-0000993A0000}"/>
    <cellStyle name="Normal 14 9 5 3" xfId="16997" xr:uid="{00000000-0005-0000-0000-00009A3A0000}"/>
    <cellStyle name="Normal 14 9 5 4" xfId="22458" xr:uid="{00000000-0005-0000-0000-00009B3A0000}"/>
    <cellStyle name="Normal 14 9 5 5" xfId="27916" xr:uid="{00000000-0005-0000-0000-00009C3A0000}"/>
    <cellStyle name="Normal 14 9 6" xfId="4672" xr:uid="{00000000-0005-0000-0000-00009D3A0000}"/>
    <cellStyle name="Normal 14 9 6 2" xfId="12281" xr:uid="{00000000-0005-0000-0000-00009E3A0000}"/>
    <cellStyle name="Normal 14 9 6 3" xfId="17738" xr:uid="{00000000-0005-0000-0000-00009F3A0000}"/>
    <cellStyle name="Normal 14 9 6 4" xfId="23199" xr:uid="{00000000-0005-0000-0000-0000A03A0000}"/>
    <cellStyle name="Normal 14 9 6 5" xfId="28657" xr:uid="{00000000-0005-0000-0000-0000A13A0000}"/>
    <cellStyle name="Normal 14 9 7" xfId="5412" xr:uid="{00000000-0005-0000-0000-0000A23A0000}"/>
    <cellStyle name="Normal 14 9 7 2" xfId="13021" xr:uid="{00000000-0005-0000-0000-0000A33A0000}"/>
    <cellStyle name="Normal 14 9 7 3" xfId="18478" xr:uid="{00000000-0005-0000-0000-0000A43A0000}"/>
    <cellStyle name="Normal 14 9 7 4" xfId="23939" xr:uid="{00000000-0005-0000-0000-0000A53A0000}"/>
    <cellStyle name="Normal 14 9 7 5" xfId="29397" xr:uid="{00000000-0005-0000-0000-0000A63A0000}"/>
    <cellStyle name="Normal 14 9 8" xfId="8302" xr:uid="{00000000-0005-0000-0000-0000A73A0000}"/>
    <cellStyle name="Normal 14 9 9" xfId="13761" xr:uid="{00000000-0005-0000-0000-0000A83A0000}"/>
    <cellStyle name="Normal 15" xfId="34" xr:uid="{00000000-0005-0000-0000-0000A93A0000}"/>
    <cellStyle name="Normal 15 10" xfId="1059" xr:uid="{00000000-0005-0000-0000-0000AA3A0000}"/>
    <cellStyle name="Normal 15 10 2" xfId="8671" xr:uid="{00000000-0005-0000-0000-0000AB3A0000}"/>
    <cellStyle name="Normal 15 10 3" xfId="14129" xr:uid="{00000000-0005-0000-0000-0000AC3A0000}"/>
    <cellStyle name="Normal 15 10 4" xfId="19590" xr:uid="{00000000-0005-0000-0000-0000AD3A0000}"/>
    <cellStyle name="Normal 15 10 5" xfId="25048" xr:uid="{00000000-0005-0000-0000-0000AE3A0000}"/>
    <cellStyle name="Normal 15 11" xfId="1801" xr:uid="{00000000-0005-0000-0000-0000AF3A0000}"/>
    <cellStyle name="Normal 15 11 2" xfId="9411" xr:uid="{00000000-0005-0000-0000-0000B03A0000}"/>
    <cellStyle name="Normal 15 11 3" xfId="14869" xr:uid="{00000000-0005-0000-0000-0000B13A0000}"/>
    <cellStyle name="Normal 15 11 4" xfId="20330" xr:uid="{00000000-0005-0000-0000-0000B23A0000}"/>
    <cellStyle name="Normal 15 11 5" xfId="25788" xr:uid="{00000000-0005-0000-0000-0000B33A0000}"/>
    <cellStyle name="Normal 15 12" xfId="2542" xr:uid="{00000000-0005-0000-0000-0000B43A0000}"/>
    <cellStyle name="Normal 15 12 2" xfId="10152" xr:uid="{00000000-0005-0000-0000-0000B53A0000}"/>
    <cellStyle name="Normal 15 12 3" xfId="15609" xr:uid="{00000000-0005-0000-0000-0000B63A0000}"/>
    <cellStyle name="Normal 15 12 4" xfId="21070" xr:uid="{00000000-0005-0000-0000-0000B73A0000}"/>
    <cellStyle name="Normal 15 12 5" xfId="26528" xr:uid="{00000000-0005-0000-0000-0000B83A0000}"/>
    <cellStyle name="Normal 15 13" xfId="3282" xr:uid="{00000000-0005-0000-0000-0000B93A0000}"/>
    <cellStyle name="Normal 15 13 2" xfId="10892" xr:uid="{00000000-0005-0000-0000-0000BA3A0000}"/>
    <cellStyle name="Normal 15 13 3" xfId="16349" xr:uid="{00000000-0005-0000-0000-0000BB3A0000}"/>
    <cellStyle name="Normal 15 13 4" xfId="21810" xr:uid="{00000000-0005-0000-0000-0000BC3A0000}"/>
    <cellStyle name="Normal 15 13 5" xfId="27268" xr:uid="{00000000-0005-0000-0000-0000BD3A0000}"/>
    <cellStyle name="Normal 15 14" xfId="4024" xr:uid="{00000000-0005-0000-0000-0000BE3A0000}"/>
    <cellStyle name="Normal 15 14 2" xfId="11633" xr:uid="{00000000-0005-0000-0000-0000BF3A0000}"/>
    <cellStyle name="Normal 15 14 3" xfId="17090" xr:uid="{00000000-0005-0000-0000-0000C03A0000}"/>
    <cellStyle name="Normal 15 14 4" xfId="22551" xr:uid="{00000000-0005-0000-0000-0000C13A0000}"/>
    <cellStyle name="Normal 15 14 5" xfId="28009" xr:uid="{00000000-0005-0000-0000-0000C23A0000}"/>
    <cellStyle name="Normal 15 15" xfId="4764" xr:uid="{00000000-0005-0000-0000-0000C33A0000}"/>
    <cellStyle name="Normal 15 15 2" xfId="12373" xr:uid="{00000000-0005-0000-0000-0000C43A0000}"/>
    <cellStyle name="Normal 15 15 3" xfId="17830" xr:uid="{00000000-0005-0000-0000-0000C53A0000}"/>
    <cellStyle name="Normal 15 15 4" xfId="23291" xr:uid="{00000000-0005-0000-0000-0000C63A0000}"/>
    <cellStyle name="Normal 15 15 5" xfId="28749" xr:uid="{00000000-0005-0000-0000-0000C73A0000}"/>
    <cellStyle name="Normal 15 16" xfId="7654" xr:uid="{00000000-0005-0000-0000-0000C83A0000}"/>
    <cellStyle name="Normal 15 17" xfId="13113" xr:uid="{00000000-0005-0000-0000-0000C93A0000}"/>
    <cellStyle name="Normal 15 18" xfId="18573" xr:uid="{00000000-0005-0000-0000-0000CA3A0000}"/>
    <cellStyle name="Normal 15 19" xfId="24032" xr:uid="{00000000-0005-0000-0000-0000CB3A0000}"/>
    <cellStyle name="Normal 15 2" xfId="87" xr:uid="{00000000-0005-0000-0000-0000CC3A0000}"/>
    <cellStyle name="Normal 15 2 10" xfId="1851" xr:uid="{00000000-0005-0000-0000-0000CD3A0000}"/>
    <cellStyle name="Normal 15 2 10 2" xfId="9461" xr:uid="{00000000-0005-0000-0000-0000CE3A0000}"/>
    <cellStyle name="Normal 15 2 10 3" xfId="14919" xr:uid="{00000000-0005-0000-0000-0000CF3A0000}"/>
    <cellStyle name="Normal 15 2 10 4" xfId="20380" xr:uid="{00000000-0005-0000-0000-0000D03A0000}"/>
    <cellStyle name="Normal 15 2 10 5" xfId="25838" xr:uid="{00000000-0005-0000-0000-0000D13A0000}"/>
    <cellStyle name="Normal 15 2 11" xfId="2592" xr:uid="{00000000-0005-0000-0000-0000D23A0000}"/>
    <cellStyle name="Normal 15 2 11 2" xfId="10202" xr:uid="{00000000-0005-0000-0000-0000D33A0000}"/>
    <cellStyle name="Normal 15 2 11 3" xfId="15659" xr:uid="{00000000-0005-0000-0000-0000D43A0000}"/>
    <cellStyle name="Normal 15 2 11 4" xfId="21120" xr:uid="{00000000-0005-0000-0000-0000D53A0000}"/>
    <cellStyle name="Normal 15 2 11 5" xfId="26578" xr:uid="{00000000-0005-0000-0000-0000D63A0000}"/>
    <cellStyle name="Normal 15 2 12" xfId="3332" xr:uid="{00000000-0005-0000-0000-0000D73A0000}"/>
    <cellStyle name="Normal 15 2 12 2" xfId="10942" xr:uid="{00000000-0005-0000-0000-0000D83A0000}"/>
    <cellStyle name="Normal 15 2 12 3" xfId="16399" xr:uid="{00000000-0005-0000-0000-0000D93A0000}"/>
    <cellStyle name="Normal 15 2 12 4" xfId="21860" xr:uid="{00000000-0005-0000-0000-0000DA3A0000}"/>
    <cellStyle name="Normal 15 2 12 5" xfId="27318" xr:uid="{00000000-0005-0000-0000-0000DB3A0000}"/>
    <cellStyle name="Normal 15 2 13" xfId="4074" xr:uid="{00000000-0005-0000-0000-0000DC3A0000}"/>
    <cellStyle name="Normal 15 2 13 2" xfId="11683" xr:uid="{00000000-0005-0000-0000-0000DD3A0000}"/>
    <cellStyle name="Normal 15 2 13 3" xfId="17140" xr:uid="{00000000-0005-0000-0000-0000DE3A0000}"/>
    <cellStyle name="Normal 15 2 13 4" xfId="22601" xr:uid="{00000000-0005-0000-0000-0000DF3A0000}"/>
    <cellStyle name="Normal 15 2 13 5" xfId="28059" xr:uid="{00000000-0005-0000-0000-0000E03A0000}"/>
    <cellStyle name="Normal 15 2 14" xfId="4814" xr:uid="{00000000-0005-0000-0000-0000E13A0000}"/>
    <cellStyle name="Normal 15 2 14 2" xfId="12423" xr:uid="{00000000-0005-0000-0000-0000E23A0000}"/>
    <cellStyle name="Normal 15 2 14 3" xfId="17880" xr:uid="{00000000-0005-0000-0000-0000E33A0000}"/>
    <cellStyle name="Normal 15 2 14 4" xfId="23341" xr:uid="{00000000-0005-0000-0000-0000E43A0000}"/>
    <cellStyle name="Normal 15 2 14 5" xfId="28799" xr:uid="{00000000-0005-0000-0000-0000E53A0000}"/>
    <cellStyle name="Normal 15 2 15" xfId="7704" xr:uid="{00000000-0005-0000-0000-0000E63A0000}"/>
    <cellStyle name="Normal 15 2 16" xfId="13163" xr:uid="{00000000-0005-0000-0000-0000E73A0000}"/>
    <cellStyle name="Normal 15 2 17" xfId="18623" xr:uid="{00000000-0005-0000-0000-0000E83A0000}"/>
    <cellStyle name="Normal 15 2 18" xfId="24082" xr:uid="{00000000-0005-0000-0000-0000E93A0000}"/>
    <cellStyle name="Normal 15 2 2" xfId="204" xr:uid="{00000000-0005-0000-0000-0000EA3A0000}"/>
    <cellStyle name="Normal 15 2 2 10" xfId="18736" xr:uid="{00000000-0005-0000-0000-0000EB3A0000}"/>
    <cellStyle name="Normal 15 2 2 11" xfId="24195" xr:uid="{00000000-0005-0000-0000-0000EC3A0000}"/>
    <cellStyle name="Normal 15 2 2 2" xfId="1224" xr:uid="{00000000-0005-0000-0000-0000ED3A0000}"/>
    <cellStyle name="Normal 15 2 2 2 2" xfId="8834" xr:uid="{00000000-0005-0000-0000-0000EE3A0000}"/>
    <cellStyle name="Normal 15 2 2 2 3" xfId="14292" xr:uid="{00000000-0005-0000-0000-0000EF3A0000}"/>
    <cellStyle name="Normal 15 2 2 2 4" xfId="19753" xr:uid="{00000000-0005-0000-0000-0000F03A0000}"/>
    <cellStyle name="Normal 15 2 2 2 5" xfId="25211" xr:uid="{00000000-0005-0000-0000-0000F13A0000}"/>
    <cellStyle name="Normal 15 2 2 3" xfId="1965" xr:uid="{00000000-0005-0000-0000-0000F23A0000}"/>
    <cellStyle name="Normal 15 2 2 3 2" xfId="9575" xr:uid="{00000000-0005-0000-0000-0000F33A0000}"/>
    <cellStyle name="Normal 15 2 2 3 3" xfId="15032" xr:uid="{00000000-0005-0000-0000-0000F43A0000}"/>
    <cellStyle name="Normal 15 2 2 3 4" xfId="20493" xr:uid="{00000000-0005-0000-0000-0000F53A0000}"/>
    <cellStyle name="Normal 15 2 2 3 5" xfId="25951" xr:uid="{00000000-0005-0000-0000-0000F63A0000}"/>
    <cellStyle name="Normal 15 2 2 4" xfId="2705" xr:uid="{00000000-0005-0000-0000-0000F73A0000}"/>
    <cellStyle name="Normal 15 2 2 4 2" xfId="10315" xr:uid="{00000000-0005-0000-0000-0000F83A0000}"/>
    <cellStyle name="Normal 15 2 2 4 3" xfId="15772" xr:uid="{00000000-0005-0000-0000-0000F93A0000}"/>
    <cellStyle name="Normal 15 2 2 4 4" xfId="21233" xr:uid="{00000000-0005-0000-0000-0000FA3A0000}"/>
    <cellStyle name="Normal 15 2 2 4 5" xfId="26691" xr:uid="{00000000-0005-0000-0000-0000FB3A0000}"/>
    <cellStyle name="Normal 15 2 2 5" xfId="3446" xr:uid="{00000000-0005-0000-0000-0000FC3A0000}"/>
    <cellStyle name="Normal 15 2 2 5 2" xfId="11055" xr:uid="{00000000-0005-0000-0000-0000FD3A0000}"/>
    <cellStyle name="Normal 15 2 2 5 3" xfId="16512" xr:uid="{00000000-0005-0000-0000-0000FE3A0000}"/>
    <cellStyle name="Normal 15 2 2 5 4" xfId="21973" xr:uid="{00000000-0005-0000-0000-0000FF3A0000}"/>
    <cellStyle name="Normal 15 2 2 5 5" xfId="27431" xr:uid="{00000000-0005-0000-0000-0000003B0000}"/>
    <cellStyle name="Normal 15 2 2 6" xfId="4187" xr:uid="{00000000-0005-0000-0000-0000013B0000}"/>
    <cellStyle name="Normal 15 2 2 6 2" xfId="11796" xr:uid="{00000000-0005-0000-0000-0000023B0000}"/>
    <cellStyle name="Normal 15 2 2 6 3" xfId="17253" xr:uid="{00000000-0005-0000-0000-0000033B0000}"/>
    <cellStyle name="Normal 15 2 2 6 4" xfId="22714" xr:uid="{00000000-0005-0000-0000-0000043B0000}"/>
    <cellStyle name="Normal 15 2 2 6 5" xfId="28172" xr:uid="{00000000-0005-0000-0000-0000053B0000}"/>
    <cellStyle name="Normal 15 2 2 7" xfId="4927" xr:uid="{00000000-0005-0000-0000-0000063B0000}"/>
    <cellStyle name="Normal 15 2 2 7 2" xfId="12536" xr:uid="{00000000-0005-0000-0000-0000073B0000}"/>
    <cellStyle name="Normal 15 2 2 7 3" xfId="17993" xr:uid="{00000000-0005-0000-0000-0000083B0000}"/>
    <cellStyle name="Normal 15 2 2 7 4" xfId="23454" xr:uid="{00000000-0005-0000-0000-0000093B0000}"/>
    <cellStyle name="Normal 15 2 2 7 5" xfId="28912" xr:uid="{00000000-0005-0000-0000-00000A3B0000}"/>
    <cellStyle name="Normal 15 2 2 8" xfId="7817" xr:uid="{00000000-0005-0000-0000-00000B3B0000}"/>
    <cellStyle name="Normal 15 2 2 9" xfId="13276" xr:uid="{00000000-0005-0000-0000-00000C3B0000}"/>
    <cellStyle name="Normal 15 2 3" xfId="293" xr:uid="{00000000-0005-0000-0000-00000D3B0000}"/>
    <cellStyle name="Normal 15 2 3 10" xfId="18825" xr:uid="{00000000-0005-0000-0000-00000E3B0000}"/>
    <cellStyle name="Normal 15 2 3 11" xfId="24284" xr:uid="{00000000-0005-0000-0000-00000F3B0000}"/>
    <cellStyle name="Normal 15 2 3 2" xfId="1313" xr:uid="{00000000-0005-0000-0000-0000103B0000}"/>
    <cellStyle name="Normal 15 2 3 2 2" xfId="8923" xr:uid="{00000000-0005-0000-0000-0000113B0000}"/>
    <cellStyle name="Normal 15 2 3 2 3" xfId="14381" xr:uid="{00000000-0005-0000-0000-0000123B0000}"/>
    <cellStyle name="Normal 15 2 3 2 4" xfId="19842" xr:uid="{00000000-0005-0000-0000-0000133B0000}"/>
    <cellStyle name="Normal 15 2 3 2 5" xfId="25300" xr:uid="{00000000-0005-0000-0000-0000143B0000}"/>
    <cellStyle name="Normal 15 2 3 3" xfId="2054" xr:uid="{00000000-0005-0000-0000-0000153B0000}"/>
    <cellStyle name="Normal 15 2 3 3 2" xfId="9664" xr:uid="{00000000-0005-0000-0000-0000163B0000}"/>
    <cellStyle name="Normal 15 2 3 3 3" xfId="15121" xr:uid="{00000000-0005-0000-0000-0000173B0000}"/>
    <cellStyle name="Normal 15 2 3 3 4" xfId="20582" xr:uid="{00000000-0005-0000-0000-0000183B0000}"/>
    <cellStyle name="Normal 15 2 3 3 5" xfId="26040" xr:uid="{00000000-0005-0000-0000-0000193B0000}"/>
    <cellStyle name="Normal 15 2 3 4" xfId="2794" xr:uid="{00000000-0005-0000-0000-00001A3B0000}"/>
    <cellStyle name="Normal 15 2 3 4 2" xfId="10404" xr:uid="{00000000-0005-0000-0000-00001B3B0000}"/>
    <cellStyle name="Normal 15 2 3 4 3" xfId="15861" xr:uid="{00000000-0005-0000-0000-00001C3B0000}"/>
    <cellStyle name="Normal 15 2 3 4 4" xfId="21322" xr:uid="{00000000-0005-0000-0000-00001D3B0000}"/>
    <cellStyle name="Normal 15 2 3 4 5" xfId="26780" xr:uid="{00000000-0005-0000-0000-00001E3B0000}"/>
    <cellStyle name="Normal 15 2 3 5" xfId="3535" xr:uid="{00000000-0005-0000-0000-00001F3B0000}"/>
    <cellStyle name="Normal 15 2 3 5 2" xfId="11144" xr:uid="{00000000-0005-0000-0000-0000203B0000}"/>
    <cellStyle name="Normal 15 2 3 5 3" xfId="16601" xr:uid="{00000000-0005-0000-0000-0000213B0000}"/>
    <cellStyle name="Normal 15 2 3 5 4" xfId="22062" xr:uid="{00000000-0005-0000-0000-0000223B0000}"/>
    <cellStyle name="Normal 15 2 3 5 5" xfId="27520" xr:uid="{00000000-0005-0000-0000-0000233B0000}"/>
    <cellStyle name="Normal 15 2 3 6" xfId="4276" xr:uid="{00000000-0005-0000-0000-0000243B0000}"/>
    <cellStyle name="Normal 15 2 3 6 2" xfId="11885" xr:uid="{00000000-0005-0000-0000-0000253B0000}"/>
    <cellStyle name="Normal 15 2 3 6 3" xfId="17342" xr:uid="{00000000-0005-0000-0000-0000263B0000}"/>
    <cellStyle name="Normal 15 2 3 6 4" xfId="22803" xr:uid="{00000000-0005-0000-0000-0000273B0000}"/>
    <cellStyle name="Normal 15 2 3 6 5" xfId="28261" xr:uid="{00000000-0005-0000-0000-0000283B0000}"/>
    <cellStyle name="Normal 15 2 3 7" xfId="5016" xr:uid="{00000000-0005-0000-0000-0000293B0000}"/>
    <cellStyle name="Normal 15 2 3 7 2" xfId="12625" xr:uid="{00000000-0005-0000-0000-00002A3B0000}"/>
    <cellStyle name="Normal 15 2 3 7 3" xfId="18082" xr:uid="{00000000-0005-0000-0000-00002B3B0000}"/>
    <cellStyle name="Normal 15 2 3 7 4" xfId="23543" xr:uid="{00000000-0005-0000-0000-00002C3B0000}"/>
    <cellStyle name="Normal 15 2 3 7 5" xfId="29001" xr:uid="{00000000-0005-0000-0000-00002D3B0000}"/>
    <cellStyle name="Normal 15 2 3 8" xfId="7906" xr:uid="{00000000-0005-0000-0000-00002E3B0000}"/>
    <cellStyle name="Normal 15 2 3 9" xfId="13365" xr:uid="{00000000-0005-0000-0000-00002F3B0000}"/>
    <cellStyle name="Normal 15 2 4" xfId="384" xr:uid="{00000000-0005-0000-0000-0000303B0000}"/>
    <cellStyle name="Normal 15 2 4 10" xfId="18915" xr:uid="{00000000-0005-0000-0000-0000313B0000}"/>
    <cellStyle name="Normal 15 2 4 11" xfId="24374" xr:uid="{00000000-0005-0000-0000-0000323B0000}"/>
    <cellStyle name="Normal 15 2 4 2" xfId="1403" xr:uid="{00000000-0005-0000-0000-0000333B0000}"/>
    <cellStyle name="Normal 15 2 4 2 2" xfId="9013" xr:uid="{00000000-0005-0000-0000-0000343B0000}"/>
    <cellStyle name="Normal 15 2 4 2 3" xfId="14471" xr:uid="{00000000-0005-0000-0000-0000353B0000}"/>
    <cellStyle name="Normal 15 2 4 2 4" xfId="19932" xr:uid="{00000000-0005-0000-0000-0000363B0000}"/>
    <cellStyle name="Normal 15 2 4 2 5" xfId="25390" xr:uid="{00000000-0005-0000-0000-0000373B0000}"/>
    <cellStyle name="Normal 15 2 4 3" xfId="2144" xr:uid="{00000000-0005-0000-0000-0000383B0000}"/>
    <cellStyle name="Normal 15 2 4 3 2" xfId="9754" xr:uid="{00000000-0005-0000-0000-0000393B0000}"/>
    <cellStyle name="Normal 15 2 4 3 3" xfId="15211" xr:uid="{00000000-0005-0000-0000-00003A3B0000}"/>
    <cellStyle name="Normal 15 2 4 3 4" xfId="20672" xr:uid="{00000000-0005-0000-0000-00003B3B0000}"/>
    <cellStyle name="Normal 15 2 4 3 5" xfId="26130" xr:uid="{00000000-0005-0000-0000-00003C3B0000}"/>
    <cellStyle name="Normal 15 2 4 4" xfId="2884" xr:uid="{00000000-0005-0000-0000-00003D3B0000}"/>
    <cellStyle name="Normal 15 2 4 4 2" xfId="10494" xr:uid="{00000000-0005-0000-0000-00003E3B0000}"/>
    <cellStyle name="Normal 15 2 4 4 3" xfId="15951" xr:uid="{00000000-0005-0000-0000-00003F3B0000}"/>
    <cellStyle name="Normal 15 2 4 4 4" xfId="21412" xr:uid="{00000000-0005-0000-0000-0000403B0000}"/>
    <cellStyle name="Normal 15 2 4 4 5" xfId="26870" xr:uid="{00000000-0005-0000-0000-0000413B0000}"/>
    <cellStyle name="Normal 15 2 4 5" xfId="3625" xr:uid="{00000000-0005-0000-0000-0000423B0000}"/>
    <cellStyle name="Normal 15 2 4 5 2" xfId="11234" xr:uid="{00000000-0005-0000-0000-0000433B0000}"/>
    <cellStyle name="Normal 15 2 4 5 3" xfId="16691" xr:uid="{00000000-0005-0000-0000-0000443B0000}"/>
    <cellStyle name="Normal 15 2 4 5 4" xfId="22152" xr:uid="{00000000-0005-0000-0000-0000453B0000}"/>
    <cellStyle name="Normal 15 2 4 5 5" xfId="27610" xr:uid="{00000000-0005-0000-0000-0000463B0000}"/>
    <cellStyle name="Normal 15 2 4 6" xfId="4366" xr:uid="{00000000-0005-0000-0000-0000473B0000}"/>
    <cellStyle name="Normal 15 2 4 6 2" xfId="11975" xr:uid="{00000000-0005-0000-0000-0000483B0000}"/>
    <cellStyle name="Normal 15 2 4 6 3" xfId="17432" xr:uid="{00000000-0005-0000-0000-0000493B0000}"/>
    <cellStyle name="Normal 15 2 4 6 4" xfId="22893" xr:uid="{00000000-0005-0000-0000-00004A3B0000}"/>
    <cellStyle name="Normal 15 2 4 6 5" xfId="28351" xr:uid="{00000000-0005-0000-0000-00004B3B0000}"/>
    <cellStyle name="Normal 15 2 4 7" xfId="5106" xr:uid="{00000000-0005-0000-0000-00004C3B0000}"/>
    <cellStyle name="Normal 15 2 4 7 2" xfId="12715" xr:uid="{00000000-0005-0000-0000-00004D3B0000}"/>
    <cellStyle name="Normal 15 2 4 7 3" xfId="18172" xr:uid="{00000000-0005-0000-0000-00004E3B0000}"/>
    <cellStyle name="Normal 15 2 4 7 4" xfId="23633" xr:uid="{00000000-0005-0000-0000-00004F3B0000}"/>
    <cellStyle name="Normal 15 2 4 7 5" xfId="29091" xr:uid="{00000000-0005-0000-0000-0000503B0000}"/>
    <cellStyle name="Normal 15 2 4 8" xfId="7996" xr:uid="{00000000-0005-0000-0000-0000513B0000}"/>
    <cellStyle name="Normal 15 2 4 9" xfId="13455" xr:uid="{00000000-0005-0000-0000-0000523B0000}"/>
    <cellStyle name="Normal 15 2 5" xfId="473" xr:uid="{00000000-0005-0000-0000-0000533B0000}"/>
    <cellStyle name="Normal 15 2 5 10" xfId="19004" xr:uid="{00000000-0005-0000-0000-0000543B0000}"/>
    <cellStyle name="Normal 15 2 5 11" xfId="24463" xr:uid="{00000000-0005-0000-0000-0000553B0000}"/>
    <cellStyle name="Normal 15 2 5 2" xfId="1492" xr:uid="{00000000-0005-0000-0000-0000563B0000}"/>
    <cellStyle name="Normal 15 2 5 2 2" xfId="9102" xr:uid="{00000000-0005-0000-0000-0000573B0000}"/>
    <cellStyle name="Normal 15 2 5 2 3" xfId="14560" xr:uid="{00000000-0005-0000-0000-0000583B0000}"/>
    <cellStyle name="Normal 15 2 5 2 4" xfId="20021" xr:uid="{00000000-0005-0000-0000-0000593B0000}"/>
    <cellStyle name="Normal 15 2 5 2 5" xfId="25479" xr:uid="{00000000-0005-0000-0000-00005A3B0000}"/>
    <cellStyle name="Normal 15 2 5 3" xfId="2233" xr:uid="{00000000-0005-0000-0000-00005B3B0000}"/>
    <cellStyle name="Normal 15 2 5 3 2" xfId="9843" xr:uid="{00000000-0005-0000-0000-00005C3B0000}"/>
    <cellStyle name="Normal 15 2 5 3 3" xfId="15300" xr:uid="{00000000-0005-0000-0000-00005D3B0000}"/>
    <cellStyle name="Normal 15 2 5 3 4" xfId="20761" xr:uid="{00000000-0005-0000-0000-00005E3B0000}"/>
    <cellStyle name="Normal 15 2 5 3 5" xfId="26219" xr:uid="{00000000-0005-0000-0000-00005F3B0000}"/>
    <cellStyle name="Normal 15 2 5 4" xfId="2973" xr:uid="{00000000-0005-0000-0000-0000603B0000}"/>
    <cellStyle name="Normal 15 2 5 4 2" xfId="10583" xr:uid="{00000000-0005-0000-0000-0000613B0000}"/>
    <cellStyle name="Normal 15 2 5 4 3" xfId="16040" xr:uid="{00000000-0005-0000-0000-0000623B0000}"/>
    <cellStyle name="Normal 15 2 5 4 4" xfId="21501" xr:uid="{00000000-0005-0000-0000-0000633B0000}"/>
    <cellStyle name="Normal 15 2 5 4 5" xfId="26959" xr:uid="{00000000-0005-0000-0000-0000643B0000}"/>
    <cellStyle name="Normal 15 2 5 5" xfId="3714" xr:uid="{00000000-0005-0000-0000-0000653B0000}"/>
    <cellStyle name="Normal 15 2 5 5 2" xfId="11323" xr:uid="{00000000-0005-0000-0000-0000663B0000}"/>
    <cellStyle name="Normal 15 2 5 5 3" xfId="16780" xr:uid="{00000000-0005-0000-0000-0000673B0000}"/>
    <cellStyle name="Normal 15 2 5 5 4" xfId="22241" xr:uid="{00000000-0005-0000-0000-0000683B0000}"/>
    <cellStyle name="Normal 15 2 5 5 5" xfId="27699" xr:uid="{00000000-0005-0000-0000-0000693B0000}"/>
    <cellStyle name="Normal 15 2 5 6" xfId="4455" xr:uid="{00000000-0005-0000-0000-00006A3B0000}"/>
    <cellStyle name="Normal 15 2 5 6 2" xfId="12064" xr:uid="{00000000-0005-0000-0000-00006B3B0000}"/>
    <cellStyle name="Normal 15 2 5 6 3" xfId="17521" xr:uid="{00000000-0005-0000-0000-00006C3B0000}"/>
    <cellStyle name="Normal 15 2 5 6 4" xfId="22982" xr:uid="{00000000-0005-0000-0000-00006D3B0000}"/>
    <cellStyle name="Normal 15 2 5 6 5" xfId="28440" xr:uid="{00000000-0005-0000-0000-00006E3B0000}"/>
    <cellStyle name="Normal 15 2 5 7" xfId="5195" xr:uid="{00000000-0005-0000-0000-00006F3B0000}"/>
    <cellStyle name="Normal 15 2 5 7 2" xfId="12804" xr:uid="{00000000-0005-0000-0000-0000703B0000}"/>
    <cellStyle name="Normal 15 2 5 7 3" xfId="18261" xr:uid="{00000000-0005-0000-0000-0000713B0000}"/>
    <cellStyle name="Normal 15 2 5 7 4" xfId="23722" xr:uid="{00000000-0005-0000-0000-0000723B0000}"/>
    <cellStyle name="Normal 15 2 5 7 5" xfId="29180" xr:uid="{00000000-0005-0000-0000-0000733B0000}"/>
    <cellStyle name="Normal 15 2 5 8" xfId="8085" xr:uid="{00000000-0005-0000-0000-0000743B0000}"/>
    <cellStyle name="Normal 15 2 5 9" xfId="13544" xr:uid="{00000000-0005-0000-0000-0000753B0000}"/>
    <cellStyle name="Normal 15 2 6" xfId="562" xr:uid="{00000000-0005-0000-0000-0000763B0000}"/>
    <cellStyle name="Normal 15 2 6 10" xfId="19093" xr:uid="{00000000-0005-0000-0000-0000773B0000}"/>
    <cellStyle name="Normal 15 2 6 11" xfId="24552" xr:uid="{00000000-0005-0000-0000-0000783B0000}"/>
    <cellStyle name="Normal 15 2 6 2" xfId="1581" xr:uid="{00000000-0005-0000-0000-0000793B0000}"/>
    <cellStyle name="Normal 15 2 6 2 2" xfId="9191" xr:uid="{00000000-0005-0000-0000-00007A3B0000}"/>
    <cellStyle name="Normal 15 2 6 2 3" xfId="14649" xr:uid="{00000000-0005-0000-0000-00007B3B0000}"/>
    <cellStyle name="Normal 15 2 6 2 4" xfId="20110" xr:uid="{00000000-0005-0000-0000-00007C3B0000}"/>
    <cellStyle name="Normal 15 2 6 2 5" xfId="25568" xr:uid="{00000000-0005-0000-0000-00007D3B0000}"/>
    <cellStyle name="Normal 15 2 6 3" xfId="2322" xr:uid="{00000000-0005-0000-0000-00007E3B0000}"/>
    <cellStyle name="Normal 15 2 6 3 2" xfId="9932" xr:uid="{00000000-0005-0000-0000-00007F3B0000}"/>
    <cellStyle name="Normal 15 2 6 3 3" xfId="15389" xr:uid="{00000000-0005-0000-0000-0000803B0000}"/>
    <cellStyle name="Normal 15 2 6 3 4" xfId="20850" xr:uid="{00000000-0005-0000-0000-0000813B0000}"/>
    <cellStyle name="Normal 15 2 6 3 5" xfId="26308" xr:uid="{00000000-0005-0000-0000-0000823B0000}"/>
    <cellStyle name="Normal 15 2 6 4" xfId="3062" xr:uid="{00000000-0005-0000-0000-0000833B0000}"/>
    <cellStyle name="Normal 15 2 6 4 2" xfId="10672" xr:uid="{00000000-0005-0000-0000-0000843B0000}"/>
    <cellStyle name="Normal 15 2 6 4 3" xfId="16129" xr:uid="{00000000-0005-0000-0000-0000853B0000}"/>
    <cellStyle name="Normal 15 2 6 4 4" xfId="21590" xr:uid="{00000000-0005-0000-0000-0000863B0000}"/>
    <cellStyle name="Normal 15 2 6 4 5" xfId="27048" xr:uid="{00000000-0005-0000-0000-0000873B0000}"/>
    <cellStyle name="Normal 15 2 6 5" xfId="3803" xr:uid="{00000000-0005-0000-0000-0000883B0000}"/>
    <cellStyle name="Normal 15 2 6 5 2" xfId="11412" xr:uid="{00000000-0005-0000-0000-0000893B0000}"/>
    <cellStyle name="Normal 15 2 6 5 3" xfId="16869" xr:uid="{00000000-0005-0000-0000-00008A3B0000}"/>
    <cellStyle name="Normal 15 2 6 5 4" xfId="22330" xr:uid="{00000000-0005-0000-0000-00008B3B0000}"/>
    <cellStyle name="Normal 15 2 6 5 5" xfId="27788" xr:uid="{00000000-0005-0000-0000-00008C3B0000}"/>
    <cellStyle name="Normal 15 2 6 6" xfId="4544" xr:uid="{00000000-0005-0000-0000-00008D3B0000}"/>
    <cellStyle name="Normal 15 2 6 6 2" xfId="12153" xr:uid="{00000000-0005-0000-0000-00008E3B0000}"/>
    <cellStyle name="Normal 15 2 6 6 3" xfId="17610" xr:uid="{00000000-0005-0000-0000-00008F3B0000}"/>
    <cellStyle name="Normal 15 2 6 6 4" xfId="23071" xr:uid="{00000000-0005-0000-0000-0000903B0000}"/>
    <cellStyle name="Normal 15 2 6 6 5" xfId="28529" xr:uid="{00000000-0005-0000-0000-0000913B0000}"/>
    <cellStyle name="Normal 15 2 6 7" xfId="5284" xr:uid="{00000000-0005-0000-0000-0000923B0000}"/>
    <cellStyle name="Normal 15 2 6 7 2" xfId="12893" xr:uid="{00000000-0005-0000-0000-0000933B0000}"/>
    <cellStyle name="Normal 15 2 6 7 3" xfId="18350" xr:uid="{00000000-0005-0000-0000-0000943B0000}"/>
    <cellStyle name="Normal 15 2 6 7 4" xfId="23811" xr:uid="{00000000-0005-0000-0000-0000953B0000}"/>
    <cellStyle name="Normal 15 2 6 7 5" xfId="29269" xr:uid="{00000000-0005-0000-0000-0000963B0000}"/>
    <cellStyle name="Normal 15 2 6 8" xfId="8174" xr:uid="{00000000-0005-0000-0000-0000973B0000}"/>
    <cellStyle name="Normal 15 2 6 9" xfId="13633" xr:uid="{00000000-0005-0000-0000-0000983B0000}"/>
    <cellStyle name="Normal 15 2 7" xfId="651" xr:uid="{00000000-0005-0000-0000-0000993B0000}"/>
    <cellStyle name="Normal 15 2 7 10" xfId="19182" xr:uid="{00000000-0005-0000-0000-00009A3B0000}"/>
    <cellStyle name="Normal 15 2 7 11" xfId="24641" xr:uid="{00000000-0005-0000-0000-00009B3B0000}"/>
    <cellStyle name="Normal 15 2 7 2" xfId="1670" xr:uid="{00000000-0005-0000-0000-00009C3B0000}"/>
    <cellStyle name="Normal 15 2 7 2 2" xfId="9280" xr:uid="{00000000-0005-0000-0000-00009D3B0000}"/>
    <cellStyle name="Normal 15 2 7 2 3" xfId="14738" xr:uid="{00000000-0005-0000-0000-00009E3B0000}"/>
    <cellStyle name="Normal 15 2 7 2 4" xfId="20199" xr:uid="{00000000-0005-0000-0000-00009F3B0000}"/>
    <cellStyle name="Normal 15 2 7 2 5" xfId="25657" xr:uid="{00000000-0005-0000-0000-0000A03B0000}"/>
    <cellStyle name="Normal 15 2 7 3" xfId="2411" xr:uid="{00000000-0005-0000-0000-0000A13B0000}"/>
    <cellStyle name="Normal 15 2 7 3 2" xfId="10021" xr:uid="{00000000-0005-0000-0000-0000A23B0000}"/>
    <cellStyle name="Normal 15 2 7 3 3" xfId="15478" xr:uid="{00000000-0005-0000-0000-0000A33B0000}"/>
    <cellStyle name="Normal 15 2 7 3 4" xfId="20939" xr:uid="{00000000-0005-0000-0000-0000A43B0000}"/>
    <cellStyle name="Normal 15 2 7 3 5" xfId="26397" xr:uid="{00000000-0005-0000-0000-0000A53B0000}"/>
    <cellStyle name="Normal 15 2 7 4" xfId="3151" xr:uid="{00000000-0005-0000-0000-0000A63B0000}"/>
    <cellStyle name="Normal 15 2 7 4 2" xfId="10761" xr:uid="{00000000-0005-0000-0000-0000A73B0000}"/>
    <cellStyle name="Normal 15 2 7 4 3" xfId="16218" xr:uid="{00000000-0005-0000-0000-0000A83B0000}"/>
    <cellStyle name="Normal 15 2 7 4 4" xfId="21679" xr:uid="{00000000-0005-0000-0000-0000A93B0000}"/>
    <cellStyle name="Normal 15 2 7 4 5" xfId="27137" xr:uid="{00000000-0005-0000-0000-0000AA3B0000}"/>
    <cellStyle name="Normal 15 2 7 5" xfId="3892" xr:uid="{00000000-0005-0000-0000-0000AB3B0000}"/>
    <cellStyle name="Normal 15 2 7 5 2" xfId="11501" xr:uid="{00000000-0005-0000-0000-0000AC3B0000}"/>
    <cellStyle name="Normal 15 2 7 5 3" xfId="16958" xr:uid="{00000000-0005-0000-0000-0000AD3B0000}"/>
    <cellStyle name="Normal 15 2 7 5 4" xfId="22419" xr:uid="{00000000-0005-0000-0000-0000AE3B0000}"/>
    <cellStyle name="Normal 15 2 7 5 5" xfId="27877" xr:uid="{00000000-0005-0000-0000-0000AF3B0000}"/>
    <cellStyle name="Normal 15 2 7 6" xfId="4633" xr:uid="{00000000-0005-0000-0000-0000B03B0000}"/>
    <cellStyle name="Normal 15 2 7 6 2" xfId="12242" xr:uid="{00000000-0005-0000-0000-0000B13B0000}"/>
    <cellStyle name="Normal 15 2 7 6 3" xfId="17699" xr:uid="{00000000-0005-0000-0000-0000B23B0000}"/>
    <cellStyle name="Normal 15 2 7 6 4" xfId="23160" xr:uid="{00000000-0005-0000-0000-0000B33B0000}"/>
    <cellStyle name="Normal 15 2 7 6 5" xfId="28618" xr:uid="{00000000-0005-0000-0000-0000B43B0000}"/>
    <cellStyle name="Normal 15 2 7 7" xfId="5373" xr:uid="{00000000-0005-0000-0000-0000B53B0000}"/>
    <cellStyle name="Normal 15 2 7 7 2" xfId="12982" xr:uid="{00000000-0005-0000-0000-0000B63B0000}"/>
    <cellStyle name="Normal 15 2 7 7 3" xfId="18439" xr:uid="{00000000-0005-0000-0000-0000B73B0000}"/>
    <cellStyle name="Normal 15 2 7 7 4" xfId="23900" xr:uid="{00000000-0005-0000-0000-0000B83B0000}"/>
    <cellStyle name="Normal 15 2 7 7 5" xfId="29358" xr:uid="{00000000-0005-0000-0000-0000B93B0000}"/>
    <cellStyle name="Normal 15 2 7 8" xfId="8263" xr:uid="{00000000-0005-0000-0000-0000BA3B0000}"/>
    <cellStyle name="Normal 15 2 7 9" xfId="13722" xr:uid="{00000000-0005-0000-0000-0000BB3B0000}"/>
    <cellStyle name="Normal 15 2 8" xfId="741" xr:uid="{00000000-0005-0000-0000-0000BC3B0000}"/>
    <cellStyle name="Normal 15 2 8 10" xfId="19272" xr:uid="{00000000-0005-0000-0000-0000BD3B0000}"/>
    <cellStyle name="Normal 15 2 8 11" xfId="24731" xr:uid="{00000000-0005-0000-0000-0000BE3B0000}"/>
    <cellStyle name="Normal 15 2 8 2" xfId="1760" xr:uid="{00000000-0005-0000-0000-0000BF3B0000}"/>
    <cellStyle name="Normal 15 2 8 2 2" xfId="9370" xr:uid="{00000000-0005-0000-0000-0000C03B0000}"/>
    <cellStyle name="Normal 15 2 8 2 3" xfId="14828" xr:uid="{00000000-0005-0000-0000-0000C13B0000}"/>
    <cellStyle name="Normal 15 2 8 2 4" xfId="20289" xr:uid="{00000000-0005-0000-0000-0000C23B0000}"/>
    <cellStyle name="Normal 15 2 8 2 5" xfId="25747" xr:uid="{00000000-0005-0000-0000-0000C33B0000}"/>
    <cellStyle name="Normal 15 2 8 3" xfId="2501" xr:uid="{00000000-0005-0000-0000-0000C43B0000}"/>
    <cellStyle name="Normal 15 2 8 3 2" xfId="10111" xr:uid="{00000000-0005-0000-0000-0000C53B0000}"/>
    <cellStyle name="Normal 15 2 8 3 3" xfId="15568" xr:uid="{00000000-0005-0000-0000-0000C63B0000}"/>
    <cellStyle name="Normal 15 2 8 3 4" xfId="21029" xr:uid="{00000000-0005-0000-0000-0000C73B0000}"/>
    <cellStyle name="Normal 15 2 8 3 5" xfId="26487" xr:uid="{00000000-0005-0000-0000-0000C83B0000}"/>
    <cellStyle name="Normal 15 2 8 4" xfId="3241" xr:uid="{00000000-0005-0000-0000-0000C93B0000}"/>
    <cellStyle name="Normal 15 2 8 4 2" xfId="10851" xr:uid="{00000000-0005-0000-0000-0000CA3B0000}"/>
    <cellStyle name="Normal 15 2 8 4 3" xfId="16308" xr:uid="{00000000-0005-0000-0000-0000CB3B0000}"/>
    <cellStyle name="Normal 15 2 8 4 4" xfId="21769" xr:uid="{00000000-0005-0000-0000-0000CC3B0000}"/>
    <cellStyle name="Normal 15 2 8 4 5" xfId="27227" xr:uid="{00000000-0005-0000-0000-0000CD3B0000}"/>
    <cellStyle name="Normal 15 2 8 5" xfId="3982" xr:uid="{00000000-0005-0000-0000-0000CE3B0000}"/>
    <cellStyle name="Normal 15 2 8 5 2" xfId="11591" xr:uid="{00000000-0005-0000-0000-0000CF3B0000}"/>
    <cellStyle name="Normal 15 2 8 5 3" xfId="17048" xr:uid="{00000000-0005-0000-0000-0000D03B0000}"/>
    <cellStyle name="Normal 15 2 8 5 4" xfId="22509" xr:uid="{00000000-0005-0000-0000-0000D13B0000}"/>
    <cellStyle name="Normal 15 2 8 5 5" xfId="27967" xr:uid="{00000000-0005-0000-0000-0000D23B0000}"/>
    <cellStyle name="Normal 15 2 8 6" xfId="4723" xr:uid="{00000000-0005-0000-0000-0000D33B0000}"/>
    <cellStyle name="Normal 15 2 8 6 2" xfId="12332" xr:uid="{00000000-0005-0000-0000-0000D43B0000}"/>
    <cellStyle name="Normal 15 2 8 6 3" xfId="17789" xr:uid="{00000000-0005-0000-0000-0000D53B0000}"/>
    <cellStyle name="Normal 15 2 8 6 4" xfId="23250" xr:uid="{00000000-0005-0000-0000-0000D63B0000}"/>
    <cellStyle name="Normal 15 2 8 6 5" xfId="28708" xr:uid="{00000000-0005-0000-0000-0000D73B0000}"/>
    <cellStyle name="Normal 15 2 8 7" xfId="5463" xr:uid="{00000000-0005-0000-0000-0000D83B0000}"/>
    <cellStyle name="Normal 15 2 8 7 2" xfId="13072" xr:uid="{00000000-0005-0000-0000-0000D93B0000}"/>
    <cellStyle name="Normal 15 2 8 7 3" xfId="18529" xr:uid="{00000000-0005-0000-0000-0000DA3B0000}"/>
    <cellStyle name="Normal 15 2 8 7 4" xfId="23990" xr:uid="{00000000-0005-0000-0000-0000DB3B0000}"/>
    <cellStyle name="Normal 15 2 8 7 5" xfId="29448" xr:uid="{00000000-0005-0000-0000-0000DC3B0000}"/>
    <cellStyle name="Normal 15 2 8 8" xfId="8353" xr:uid="{00000000-0005-0000-0000-0000DD3B0000}"/>
    <cellStyle name="Normal 15 2 8 9" xfId="13812" xr:uid="{00000000-0005-0000-0000-0000DE3B0000}"/>
    <cellStyle name="Normal 15 2 9" xfId="1109" xr:uid="{00000000-0005-0000-0000-0000DF3B0000}"/>
    <cellStyle name="Normal 15 2 9 2" xfId="8721" xr:uid="{00000000-0005-0000-0000-0000E03B0000}"/>
    <cellStyle name="Normal 15 2 9 3" xfId="14179" xr:uid="{00000000-0005-0000-0000-0000E13B0000}"/>
    <cellStyle name="Normal 15 2 9 4" xfId="19640" xr:uid="{00000000-0005-0000-0000-0000E23B0000}"/>
    <cellStyle name="Normal 15 2 9 5" xfId="25098" xr:uid="{00000000-0005-0000-0000-0000E33B0000}"/>
    <cellStyle name="Normal 15 3" xfId="153" xr:uid="{00000000-0005-0000-0000-0000E43B0000}"/>
    <cellStyle name="Normal 15 3 10" xfId="18686" xr:uid="{00000000-0005-0000-0000-0000E53B0000}"/>
    <cellStyle name="Normal 15 3 11" xfId="24145" xr:uid="{00000000-0005-0000-0000-0000E63B0000}"/>
    <cellStyle name="Normal 15 3 2" xfId="1174" xr:uid="{00000000-0005-0000-0000-0000E73B0000}"/>
    <cellStyle name="Normal 15 3 2 2" xfId="8784" xr:uid="{00000000-0005-0000-0000-0000E83B0000}"/>
    <cellStyle name="Normal 15 3 2 3" xfId="14242" xr:uid="{00000000-0005-0000-0000-0000E93B0000}"/>
    <cellStyle name="Normal 15 3 2 4" xfId="19703" xr:uid="{00000000-0005-0000-0000-0000EA3B0000}"/>
    <cellStyle name="Normal 15 3 2 5" xfId="25161" xr:uid="{00000000-0005-0000-0000-0000EB3B0000}"/>
    <cellStyle name="Normal 15 3 3" xfId="1915" xr:uid="{00000000-0005-0000-0000-0000EC3B0000}"/>
    <cellStyle name="Normal 15 3 3 2" xfId="9525" xr:uid="{00000000-0005-0000-0000-0000ED3B0000}"/>
    <cellStyle name="Normal 15 3 3 3" xfId="14982" xr:uid="{00000000-0005-0000-0000-0000EE3B0000}"/>
    <cellStyle name="Normal 15 3 3 4" xfId="20443" xr:uid="{00000000-0005-0000-0000-0000EF3B0000}"/>
    <cellStyle name="Normal 15 3 3 5" xfId="25901" xr:uid="{00000000-0005-0000-0000-0000F03B0000}"/>
    <cellStyle name="Normal 15 3 4" xfId="2655" xr:uid="{00000000-0005-0000-0000-0000F13B0000}"/>
    <cellStyle name="Normal 15 3 4 2" xfId="10265" xr:uid="{00000000-0005-0000-0000-0000F23B0000}"/>
    <cellStyle name="Normal 15 3 4 3" xfId="15722" xr:uid="{00000000-0005-0000-0000-0000F33B0000}"/>
    <cellStyle name="Normal 15 3 4 4" xfId="21183" xr:uid="{00000000-0005-0000-0000-0000F43B0000}"/>
    <cellStyle name="Normal 15 3 4 5" xfId="26641" xr:uid="{00000000-0005-0000-0000-0000F53B0000}"/>
    <cellStyle name="Normal 15 3 5" xfId="3396" xr:uid="{00000000-0005-0000-0000-0000F63B0000}"/>
    <cellStyle name="Normal 15 3 5 2" xfId="11005" xr:uid="{00000000-0005-0000-0000-0000F73B0000}"/>
    <cellStyle name="Normal 15 3 5 3" xfId="16462" xr:uid="{00000000-0005-0000-0000-0000F83B0000}"/>
    <cellStyle name="Normal 15 3 5 4" xfId="21923" xr:uid="{00000000-0005-0000-0000-0000F93B0000}"/>
    <cellStyle name="Normal 15 3 5 5" xfId="27381" xr:uid="{00000000-0005-0000-0000-0000FA3B0000}"/>
    <cellStyle name="Normal 15 3 6" xfId="4137" xr:uid="{00000000-0005-0000-0000-0000FB3B0000}"/>
    <cellStyle name="Normal 15 3 6 2" xfId="11746" xr:uid="{00000000-0005-0000-0000-0000FC3B0000}"/>
    <cellStyle name="Normal 15 3 6 3" xfId="17203" xr:uid="{00000000-0005-0000-0000-0000FD3B0000}"/>
    <cellStyle name="Normal 15 3 6 4" xfId="22664" xr:uid="{00000000-0005-0000-0000-0000FE3B0000}"/>
    <cellStyle name="Normal 15 3 6 5" xfId="28122" xr:uid="{00000000-0005-0000-0000-0000FF3B0000}"/>
    <cellStyle name="Normal 15 3 7" xfId="4877" xr:uid="{00000000-0005-0000-0000-0000003C0000}"/>
    <cellStyle name="Normal 15 3 7 2" xfId="12486" xr:uid="{00000000-0005-0000-0000-0000013C0000}"/>
    <cellStyle name="Normal 15 3 7 3" xfId="17943" xr:uid="{00000000-0005-0000-0000-0000023C0000}"/>
    <cellStyle name="Normal 15 3 7 4" xfId="23404" xr:uid="{00000000-0005-0000-0000-0000033C0000}"/>
    <cellStyle name="Normal 15 3 7 5" xfId="28862" xr:uid="{00000000-0005-0000-0000-0000043C0000}"/>
    <cellStyle name="Normal 15 3 8" xfId="7767" xr:uid="{00000000-0005-0000-0000-0000053C0000}"/>
    <cellStyle name="Normal 15 3 9" xfId="13226" xr:uid="{00000000-0005-0000-0000-0000063C0000}"/>
    <cellStyle name="Normal 15 4" xfId="243" xr:uid="{00000000-0005-0000-0000-0000073C0000}"/>
    <cellStyle name="Normal 15 4 10" xfId="18775" xr:uid="{00000000-0005-0000-0000-0000083C0000}"/>
    <cellStyle name="Normal 15 4 11" xfId="24234" xr:uid="{00000000-0005-0000-0000-0000093C0000}"/>
    <cellStyle name="Normal 15 4 2" xfId="1263" xr:uid="{00000000-0005-0000-0000-00000A3C0000}"/>
    <cellStyle name="Normal 15 4 2 2" xfId="8873" xr:uid="{00000000-0005-0000-0000-00000B3C0000}"/>
    <cellStyle name="Normal 15 4 2 3" xfId="14331" xr:uid="{00000000-0005-0000-0000-00000C3C0000}"/>
    <cellStyle name="Normal 15 4 2 4" xfId="19792" xr:uid="{00000000-0005-0000-0000-00000D3C0000}"/>
    <cellStyle name="Normal 15 4 2 5" xfId="25250" xr:uid="{00000000-0005-0000-0000-00000E3C0000}"/>
    <cellStyle name="Normal 15 4 3" xfId="2004" xr:uid="{00000000-0005-0000-0000-00000F3C0000}"/>
    <cellStyle name="Normal 15 4 3 2" xfId="9614" xr:uid="{00000000-0005-0000-0000-0000103C0000}"/>
    <cellStyle name="Normal 15 4 3 3" xfId="15071" xr:uid="{00000000-0005-0000-0000-0000113C0000}"/>
    <cellStyle name="Normal 15 4 3 4" xfId="20532" xr:uid="{00000000-0005-0000-0000-0000123C0000}"/>
    <cellStyle name="Normal 15 4 3 5" xfId="25990" xr:uid="{00000000-0005-0000-0000-0000133C0000}"/>
    <cellStyle name="Normal 15 4 4" xfId="2744" xr:uid="{00000000-0005-0000-0000-0000143C0000}"/>
    <cellStyle name="Normal 15 4 4 2" xfId="10354" xr:uid="{00000000-0005-0000-0000-0000153C0000}"/>
    <cellStyle name="Normal 15 4 4 3" xfId="15811" xr:uid="{00000000-0005-0000-0000-0000163C0000}"/>
    <cellStyle name="Normal 15 4 4 4" xfId="21272" xr:uid="{00000000-0005-0000-0000-0000173C0000}"/>
    <cellStyle name="Normal 15 4 4 5" xfId="26730" xr:uid="{00000000-0005-0000-0000-0000183C0000}"/>
    <cellStyle name="Normal 15 4 5" xfId="3485" xr:uid="{00000000-0005-0000-0000-0000193C0000}"/>
    <cellStyle name="Normal 15 4 5 2" xfId="11094" xr:uid="{00000000-0005-0000-0000-00001A3C0000}"/>
    <cellStyle name="Normal 15 4 5 3" xfId="16551" xr:uid="{00000000-0005-0000-0000-00001B3C0000}"/>
    <cellStyle name="Normal 15 4 5 4" xfId="22012" xr:uid="{00000000-0005-0000-0000-00001C3C0000}"/>
    <cellStyle name="Normal 15 4 5 5" xfId="27470" xr:uid="{00000000-0005-0000-0000-00001D3C0000}"/>
    <cellStyle name="Normal 15 4 6" xfId="4226" xr:uid="{00000000-0005-0000-0000-00001E3C0000}"/>
    <cellStyle name="Normal 15 4 6 2" xfId="11835" xr:uid="{00000000-0005-0000-0000-00001F3C0000}"/>
    <cellStyle name="Normal 15 4 6 3" xfId="17292" xr:uid="{00000000-0005-0000-0000-0000203C0000}"/>
    <cellStyle name="Normal 15 4 6 4" xfId="22753" xr:uid="{00000000-0005-0000-0000-0000213C0000}"/>
    <cellStyle name="Normal 15 4 6 5" xfId="28211" xr:uid="{00000000-0005-0000-0000-0000223C0000}"/>
    <cellStyle name="Normal 15 4 7" xfId="4966" xr:uid="{00000000-0005-0000-0000-0000233C0000}"/>
    <cellStyle name="Normal 15 4 7 2" xfId="12575" xr:uid="{00000000-0005-0000-0000-0000243C0000}"/>
    <cellStyle name="Normal 15 4 7 3" xfId="18032" xr:uid="{00000000-0005-0000-0000-0000253C0000}"/>
    <cellStyle name="Normal 15 4 7 4" xfId="23493" xr:uid="{00000000-0005-0000-0000-0000263C0000}"/>
    <cellStyle name="Normal 15 4 7 5" xfId="28951" xr:uid="{00000000-0005-0000-0000-0000273C0000}"/>
    <cellStyle name="Normal 15 4 8" xfId="7856" xr:uid="{00000000-0005-0000-0000-0000283C0000}"/>
    <cellStyle name="Normal 15 4 9" xfId="13315" xr:uid="{00000000-0005-0000-0000-0000293C0000}"/>
    <cellStyle name="Normal 15 5" xfId="333" xr:uid="{00000000-0005-0000-0000-00002A3C0000}"/>
    <cellStyle name="Normal 15 5 10" xfId="18865" xr:uid="{00000000-0005-0000-0000-00002B3C0000}"/>
    <cellStyle name="Normal 15 5 11" xfId="24324" xr:uid="{00000000-0005-0000-0000-00002C3C0000}"/>
    <cellStyle name="Normal 15 5 2" xfId="1353" xr:uid="{00000000-0005-0000-0000-00002D3C0000}"/>
    <cellStyle name="Normal 15 5 2 2" xfId="8963" xr:uid="{00000000-0005-0000-0000-00002E3C0000}"/>
    <cellStyle name="Normal 15 5 2 3" xfId="14421" xr:uid="{00000000-0005-0000-0000-00002F3C0000}"/>
    <cellStyle name="Normal 15 5 2 4" xfId="19882" xr:uid="{00000000-0005-0000-0000-0000303C0000}"/>
    <cellStyle name="Normal 15 5 2 5" xfId="25340" xr:uid="{00000000-0005-0000-0000-0000313C0000}"/>
    <cellStyle name="Normal 15 5 3" xfId="2094" xr:uid="{00000000-0005-0000-0000-0000323C0000}"/>
    <cellStyle name="Normal 15 5 3 2" xfId="9704" xr:uid="{00000000-0005-0000-0000-0000333C0000}"/>
    <cellStyle name="Normal 15 5 3 3" xfId="15161" xr:uid="{00000000-0005-0000-0000-0000343C0000}"/>
    <cellStyle name="Normal 15 5 3 4" xfId="20622" xr:uid="{00000000-0005-0000-0000-0000353C0000}"/>
    <cellStyle name="Normal 15 5 3 5" xfId="26080" xr:uid="{00000000-0005-0000-0000-0000363C0000}"/>
    <cellStyle name="Normal 15 5 4" xfId="2834" xr:uid="{00000000-0005-0000-0000-0000373C0000}"/>
    <cellStyle name="Normal 15 5 4 2" xfId="10444" xr:uid="{00000000-0005-0000-0000-0000383C0000}"/>
    <cellStyle name="Normal 15 5 4 3" xfId="15901" xr:uid="{00000000-0005-0000-0000-0000393C0000}"/>
    <cellStyle name="Normal 15 5 4 4" xfId="21362" xr:uid="{00000000-0005-0000-0000-00003A3C0000}"/>
    <cellStyle name="Normal 15 5 4 5" xfId="26820" xr:uid="{00000000-0005-0000-0000-00003B3C0000}"/>
    <cellStyle name="Normal 15 5 5" xfId="3575" xr:uid="{00000000-0005-0000-0000-00003C3C0000}"/>
    <cellStyle name="Normal 15 5 5 2" xfId="11184" xr:uid="{00000000-0005-0000-0000-00003D3C0000}"/>
    <cellStyle name="Normal 15 5 5 3" xfId="16641" xr:uid="{00000000-0005-0000-0000-00003E3C0000}"/>
    <cellStyle name="Normal 15 5 5 4" xfId="22102" xr:uid="{00000000-0005-0000-0000-00003F3C0000}"/>
    <cellStyle name="Normal 15 5 5 5" xfId="27560" xr:uid="{00000000-0005-0000-0000-0000403C0000}"/>
    <cellStyle name="Normal 15 5 6" xfId="4316" xr:uid="{00000000-0005-0000-0000-0000413C0000}"/>
    <cellStyle name="Normal 15 5 6 2" xfId="11925" xr:uid="{00000000-0005-0000-0000-0000423C0000}"/>
    <cellStyle name="Normal 15 5 6 3" xfId="17382" xr:uid="{00000000-0005-0000-0000-0000433C0000}"/>
    <cellStyle name="Normal 15 5 6 4" xfId="22843" xr:uid="{00000000-0005-0000-0000-0000443C0000}"/>
    <cellStyle name="Normal 15 5 6 5" xfId="28301" xr:uid="{00000000-0005-0000-0000-0000453C0000}"/>
    <cellStyle name="Normal 15 5 7" xfId="5056" xr:uid="{00000000-0005-0000-0000-0000463C0000}"/>
    <cellStyle name="Normal 15 5 7 2" xfId="12665" xr:uid="{00000000-0005-0000-0000-0000473C0000}"/>
    <cellStyle name="Normal 15 5 7 3" xfId="18122" xr:uid="{00000000-0005-0000-0000-0000483C0000}"/>
    <cellStyle name="Normal 15 5 7 4" xfId="23583" xr:uid="{00000000-0005-0000-0000-0000493C0000}"/>
    <cellStyle name="Normal 15 5 7 5" xfId="29041" xr:uid="{00000000-0005-0000-0000-00004A3C0000}"/>
    <cellStyle name="Normal 15 5 8" xfId="7946" xr:uid="{00000000-0005-0000-0000-00004B3C0000}"/>
    <cellStyle name="Normal 15 5 9" xfId="13405" xr:uid="{00000000-0005-0000-0000-00004C3C0000}"/>
    <cellStyle name="Normal 15 6" xfId="423" xr:uid="{00000000-0005-0000-0000-00004D3C0000}"/>
    <cellStyle name="Normal 15 6 10" xfId="18954" xr:uid="{00000000-0005-0000-0000-00004E3C0000}"/>
    <cellStyle name="Normal 15 6 11" xfId="24413" xr:uid="{00000000-0005-0000-0000-00004F3C0000}"/>
    <cellStyle name="Normal 15 6 2" xfId="1442" xr:uid="{00000000-0005-0000-0000-0000503C0000}"/>
    <cellStyle name="Normal 15 6 2 2" xfId="9052" xr:uid="{00000000-0005-0000-0000-0000513C0000}"/>
    <cellStyle name="Normal 15 6 2 3" xfId="14510" xr:uid="{00000000-0005-0000-0000-0000523C0000}"/>
    <cellStyle name="Normal 15 6 2 4" xfId="19971" xr:uid="{00000000-0005-0000-0000-0000533C0000}"/>
    <cellStyle name="Normal 15 6 2 5" xfId="25429" xr:uid="{00000000-0005-0000-0000-0000543C0000}"/>
    <cellStyle name="Normal 15 6 3" xfId="2183" xr:uid="{00000000-0005-0000-0000-0000553C0000}"/>
    <cellStyle name="Normal 15 6 3 2" xfId="9793" xr:uid="{00000000-0005-0000-0000-0000563C0000}"/>
    <cellStyle name="Normal 15 6 3 3" xfId="15250" xr:uid="{00000000-0005-0000-0000-0000573C0000}"/>
    <cellStyle name="Normal 15 6 3 4" xfId="20711" xr:uid="{00000000-0005-0000-0000-0000583C0000}"/>
    <cellStyle name="Normal 15 6 3 5" xfId="26169" xr:uid="{00000000-0005-0000-0000-0000593C0000}"/>
    <cellStyle name="Normal 15 6 4" xfId="2923" xr:uid="{00000000-0005-0000-0000-00005A3C0000}"/>
    <cellStyle name="Normal 15 6 4 2" xfId="10533" xr:uid="{00000000-0005-0000-0000-00005B3C0000}"/>
    <cellStyle name="Normal 15 6 4 3" xfId="15990" xr:uid="{00000000-0005-0000-0000-00005C3C0000}"/>
    <cellStyle name="Normal 15 6 4 4" xfId="21451" xr:uid="{00000000-0005-0000-0000-00005D3C0000}"/>
    <cellStyle name="Normal 15 6 4 5" xfId="26909" xr:uid="{00000000-0005-0000-0000-00005E3C0000}"/>
    <cellStyle name="Normal 15 6 5" xfId="3664" xr:uid="{00000000-0005-0000-0000-00005F3C0000}"/>
    <cellStyle name="Normal 15 6 5 2" xfId="11273" xr:uid="{00000000-0005-0000-0000-0000603C0000}"/>
    <cellStyle name="Normal 15 6 5 3" xfId="16730" xr:uid="{00000000-0005-0000-0000-0000613C0000}"/>
    <cellStyle name="Normal 15 6 5 4" xfId="22191" xr:uid="{00000000-0005-0000-0000-0000623C0000}"/>
    <cellStyle name="Normal 15 6 5 5" xfId="27649" xr:uid="{00000000-0005-0000-0000-0000633C0000}"/>
    <cellStyle name="Normal 15 6 6" xfId="4405" xr:uid="{00000000-0005-0000-0000-0000643C0000}"/>
    <cellStyle name="Normal 15 6 6 2" xfId="12014" xr:uid="{00000000-0005-0000-0000-0000653C0000}"/>
    <cellStyle name="Normal 15 6 6 3" xfId="17471" xr:uid="{00000000-0005-0000-0000-0000663C0000}"/>
    <cellStyle name="Normal 15 6 6 4" xfId="22932" xr:uid="{00000000-0005-0000-0000-0000673C0000}"/>
    <cellStyle name="Normal 15 6 6 5" xfId="28390" xr:uid="{00000000-0005-0000-0000-0000683C0000}"/>
    <cellStyle name="Normal 15 6 7" xfId="5145" xr:uid="{00000000-0005-0000-0000-0000693C0000}"/>
    <cellStyle name="Normal 15 6 7 2" xfId="12754" xr:uid="{00000000-0005-0000-0000-00006A3C0000}"/>
    <cellStyle name="Normal 15 6 7 3" xfId="18211" xr:uid="{00000000-0005-0000-0000-00006B3C0000}"/>
    <cellStyle name="Normal 15 6 7 4" xfId="23672" xr:uid="{00000000-0005-0000-0000-00006C3C0000}"/>
    <cellStyle name="Normal 15 6 7 5" xfId="29130" xr:uid="{00000000-0005-0000-0000-00006D3C0000}"/>
    <cellStyle name="Normal 15 6 8" xfId="8035" xr:uid="{00000000-0005-0000-0000-00006E3C0000}"/>
    <cellStyle name="Normal 15 6 9" xfId="13494" xr:uid="{00000000-0005-0000-0000-00006F3C0000}"/>
    <cellStyle name="Normal 15 7" xfId="512" xr:uid="{00000000-0005-0000-0000-0000703C0000}"/>
    <cellStyle name="Normal 15 7 10" xfId="19043" xr:uid="{00000000-0005-0000-0000-0000713C0000}"/>
    <cellStyle name="Normal 15 7 11" xfId="24502" xr:uid="{00000000-0005-0000-0000-0000723C0000}"/>
    <cellStyle name="Normal 15 7 2" xfId="1531" xr:uid="{00000000-0005-0000-0000-0000733C0000}"/>
    <cellStyle name="Normal 15 7 2 2" xfId="9141" xr:uid="{00000000-0005-0000-0000-0000743C0000}"/>
    <cellStyle name="Normal 15 7 2 3" xfId="14599" xr:uid="{00000000-0005-0000-0000-0000753C0000}"/>
    <cellStyle name="Normal 15 7 2 4" xfId="20060" xr:uid="{00000000-0005-0000-0000-0000763C0000}"/>
    <cellStyle name="Normal 15 7 2 5" xfId="25518" xr:uid="{00000000-0005-0000-0000-0000773C0000}"/>
    <cellStyle name="Normal 15 7 3" xfId="2272" xr:uid="{00000000-0005-0000-0000-0000783C0000}"/>
    <cellStyle name="Normal 15 7 3 2" xfId="9882" xr:uid="{00000000-0005-0000-0000-0000793C0000}"/>
    <cellStyle name="Normal 15 7 3 3" xfId="15339" xr:uid="{00000000-0005-0000-0000-00007A3C0000}"/>
    <cellStyle name="Normal 15 7 3 4" xfId="20800" xr:uid="{00000000-0005-0000-0000-00007B3C0000}"/>
    <cellStyle name="Normal 15 7 3 5" xfId="26258" xr:uid="{00000000-0005-0000-0000-00007C3C0000}"/>
    <cellStyle name="Normal 15 7 4" xfId="3012" xr:uid="{00000000-0005-0000-0000-00007D3C0000}"/>
    <cellStyle name="Normal 15 7 4 2" xfId="10622" xr:uid="{00000000-0005-0000-0000-00007E3C0000}"/>
    <cellStyle name="Normal 15 7 4 3" xfId="16079" xr:uid="{00000000-0005-0000-0000-00007F3C0000}"/>
    <cellStyle name="Normal 15 7 4 4" xfId="21540" xr:uid="{00000000-0005-0000-0000-0000803C0000}"/>
    <cellStyle name="Normal 15 7 4 5" xfId="26998" xr:uid="{00000000-0005-0000-0000-0000813C0000}"/>
    <cellStyle name="Normal 15 7 5" xfId="3753" xr:uid="{00000000-0005-0000-0000-0000823C0000}"/>
    <cellStyle name="Normal 15 7 5 2" xfId="11362" xr:uid="{00000000-0005-0000-0000-0000833C0000}"/>
    <cellStyle name="Normal 15 7 5 3" xfId="16819" xr:uid="{00000000-0005-0000-0000-0000843C0000}"/>
    <cellStyle name="Normal 15 7 5 4" xfId="22280" xr:uid="{00000000-0005-0000-0000-0000853C0000}"/>
    <cellStyle name="Normal 15 7 5 5" xfId="27738" xr:uid="{00000000-0005-0000-0000-0000863C0000}"/>
    <cellStyle name="Normal 15 7 6" xfId="4494" xr:uid="{00000000-0005-0000-0000-0000873C0000}"/>
    <cellStyle name="Normal 15 7 6 2" xfId="12103" xr:uid="{00000000-0005-0000-0000-0000883C0000}"/>
    <cellStyle name="Normal 15 7 6 3" xfId="17560" xr:uid="{00000000-0005-0000-0000-0000893C0000}"/>
    <cellStyle name="Normal 15 7 6 4" xfId="23021" xr:uid="{00000000-0005-0000-0000-00008A3C0000}"/>
    <cellStyle name="Normal 15 7 6 5" xfId="28479" xr:uid="{00000000-0005-0000-0000-00008B3C0000}"/>
    <cellStyle name="Normal 15 7 7" xfId="5234" xr:uid="{00000000-0005-0000-0000-00008C3C0000}"/>
    <cellStyle name="Normal 15 7 7 2" xfId="12843" xr:uid="{00000000-0005-0000-0000-00008D3C0000}"/>
    <cellStyle name="Normal 15 7 7 3" xfId="18300" xr:uid="{00000000-0005-0000-0000-00008E3C0000}"/>
    <cellStyle name="Normal 15 7 7 4" xfId="23761" xr:uid="{00000000-0005-0000-0000-00008F3C0000}"/>
    <cellStyle name="Normal 15 7 7 5" xfId="29219" xr:uid="{00000000-0005-0000-0000-0000903C0000}"/>
    <cellStyle name="Normal 15 7 8" xfId="8124" xr:uid="{00000000-0005-0000-0000-0000913C0000}"/>
    <cellStyle name="Normal 15 7 9" xfId="13583" xr:uid="{00000000-0005-0000-0000-0000923C0000}"/>
    <cellStyle name="Normal 15 8" xfId="601" xr:uid="{00000000-0005-0000-0000-0000933C0000}"/>
    <cellStyle name="Normal 15 8 10" xfId="19132" xr:uid="{00000000-0005-0000-0000-0000943C0000}"/>
    <cellStyle name="Normal 15 8 11" xfId="24591" xr:uid="{00000000-0005-0000-0000-0000953C0000}"/>
    <cellStyle name="Normal 15 8 2" xfId="1620" xr:uid="{00000000-0005-0000-0000-0000963C0000}"/>
    <cellStyle name="Normal 15 8 2 2" xfId="9230" xr:uid="{00000000-0005-0000-0000-0000973C0000}"/>
    <cellStyle name="Normal 15 8 2 3" xfId="14688" xr:uid="{00000000-0005-0000-0000-0000983C0000}"/>
    <cellStyle name="Normal 15 8 2 4" xfId="20149" xr:uid="{00000000-0005-0000-0000-0000993C0000}"/>
    <cellStyle name="Normal 15 8 2 5" xfId="25607" xr:uid="{00000000-0005-0000-0000-00009A3C0000}"/>
    <cellStyle name="Normal 15 8 3" xfId="2361" xr:uid="{00000000-0005-0000-0000-00009B3C0000}"/>
    <cellStyle name="Normal 15 8 3 2" xfId="9971" xr:uid="{00000000-0005-0000-0000-00009C3C0000}"/>
    <cellStyle name="Normal 15 8 3 3" xfId="15428" xr:uid="{00000000-0005-0000-0000-00009D3C0000}"/>
    <cellStyle name="Normal 15 8 3 4" xfId="20889" xr:uid="{00000000-0005-0000-0000-00009E3C0000}"/>
    <cellStyle name="Normal 15 8 3 5" xfId="26347" xr:uid="{00000000-0005-0000-0000-00009F3C0000}"/>
    <cellStyle name="Normal 15 8 4" xfId="3101" xr:uid="{00000000-0005-0000-0000-0000A03C0000}"/>
    <cellStyle name="Normal 15 8 4 2" xfId="10711" xr:uid="{00000000-0005-0000-0000-0000A13C0000}"/>
    <cellStyle name="Normal 15 8 4 3" xfId="16168" xr:uid="{00000000-0005-0000-0000-0000A23C0000}"/>
    <cellStyle name="Normal 15 8 4 4" xfId="21629" xr:uid="{00000000-0005-0000-0000-0000A33C0000}"/>
    <cellStyle name="Normal 15 8 4 5" xfId="27087" xr:uid="{00000000-0005-0000-0000-0000A43C0000}"/>
    <cellStyle name="Normal 15 8 5" xfId="3842" xr:uid="{00000000-0005-0000-0000-0000A53C0000}"/>
    <cellStyle name="Normal 15 8 5 2" xfId="11451" xr:uid="{00000000-0005-0000-0000-0000A63C0000}"/>
    <cellStyle name="Normal 15 8 5 3" xfId="16908" xr:uid="{00000000-0005-0000-0000-0000A73C0000}"/>
    <cellStyle name="Normal 15 8 5 4" xfId="22369" xr:uid="{00000000-0005-0000-0000-0000A83C0000}"/>
    <cellStyle name="Normal 15 8 5 5" xfId="27827" xr:uid="{00000000-0005-0000-0000-0000A93C0000}"/>
    <cellStyle name="Normal 15 8 6" xfId="4583" xr:uid="{00000000-0005-0000-0000-0000AA3C0000}"/>
    <cellStyle name="Normal 15 8 6 2" xfId="12192" xr:uid="{00000000-0005-0000-0000-0000AB3C0000}"/>
    <cellStyle name="Normal 15 8 6 3" xfId="17649" xr:uid="{00000000-0005-0000-0000-0000AC3C0000}"/>
    <cellStyle name="Normal 15 8 6 4" xfId="23110" xr:uid="{00000000-0005-0000-0000-0000AD3C0000}"/>
    <cellStyle name="Normal 15 8 6 5" xfId="28568" xr:uid="{00000000-0005-0000-0000-0000AE3C0000}"/>
    <cellStyle name="Normal 15 8 7" xfId="5323" xr:uid="{00000000-0005-0000-0000-0000AF3C0000}"/>
    <cellStyle name="Normal 15 8 7 2" xfId="12932" xr:uid="{00000000-0005-0000-0000-0000B03C0000}"/>
    <cellStyle name="Normal 15 8 7 3" xfId="18389" xr:uid="{00000000-0005-0000-0000-0000B13C0000}"/>
    <cellStyle name="Normal 15 8 7 4" xfId="23850" xr:uid="{00000000-0005-0000-0000-0000B23C0000}"/>
    <cellStyle name="Normal 15 8 7 5" xfId="29308" xr:uid="{00000000-0005-0000-0000-0000B33C0000}"/>
    <cellStyle name="Normal 15 8 8" xfId="8213" xr:uid="{00000000-0005-0000-0000-0000B43C0000}"/>
    <cellStyle name="Normal 15 8 9" xfId="13672" xr:uid="{00000000-0005-0000-0000-0000B53C0000}"/>
    <cellStyle name="Normal 15 9" xfId="691" xr:uid="{00000000-0005-0000-0000-0000B63C0000}"/>
    <cellStyle name="Normal 15 9 10" xfId="19222" xr:uid="{00000000-0005-0000-0000-0000B73C0000}"/>
    <cellStyle name="Normal 15 9 11" xfId="24681" xr:uid="{00000000-0005-0000-0000-0000B83C0000}"/>
    <cellStyle name="Normal 15 9 2" xfId="1710" xr:uid="{00000000-0005-0000-0000-0000B93C0000}"/>
    <cellStyle name="Normal 15 9 2 2" xfId="9320" xr:uid="{00000000-0005-0000-0000-0000BA3C0000}"/>
    <cellStyle name="Normal 15 9 2 3" xfId="14778" xr:uid="{00000000-0005-0000-0000-0000BB3C0000}"/>
    <cellStyle name="Normal 15 9 2 4" xfId="20239" xr:uid="{00000000-0005-0000-0000-0000BC3C0000}"/>
    <cellStyle name="Normal 15 9 2 5" xfId="25697" xr:uid="{00000000-0005-0000-0000-0000BD3C0000}"/>
    <cellStyle name="Normal 15 9 3" xfId="2451" xr:uid="{00000000-0005-0000-0000-0000BE3C0000}"/>
    <cellStyle name="Normal 15 9 3 2" xfId="10061" xr:uid="{00000000-0005-0000-0000-0000BF3C0000}"/>
    <cellStyle name="Normal 15 9 3 3" xfId="15518" xr:uid="{00000000-0005-0000-0000-0000C03C0000}"/>
    <cellStyle name="Normal 15 9 3 4" xfId="20979" xr:uid="{00000000-0005-0000-0000-0000C13C0000}"/>
    <cellStyle name="Normal 15 9 3 5" xfId="26437" xr:uid="{00000000-0005-0000-0000-0000C23C0000}"/>
    <cellStyle name="Normal 15 9 4" xfId="3191" xr:uid="{00000000-0005-0000-0000-0000C33C0000}"/>
    <cellStyle name="Normal 15 9 4 2" xfId="10801" xr:uid="{00000000-0005-0000-0000-0000C43C0000}"/>
    <cellStyle name="Normal 15 9 4 3" xfId="16258" xr:uid="{00000000-0005-0000-0000-0000C53C0000}"/>
    <cellStyle name="Normal 15 9 4 4" xfId="21719" xr:uid="{00000000-0005-0000-0000-0000C63C0000}"/>
    <cellStyle name="Normal 15 9 4 5" xfId="27177" xr:uid="{00000000-0005-0000-0000-0000C73C0000}"/>
    <cellStyle name="Normal 15 9 5" xfId="3932" xr:uid="{00000000-0005-0000-0000-0000C83C0000}"/>
    <cellStyle name="Normal 15 9 5 2" xfId="11541" xr:uid="{00000000-0005-0000-0000-0000C93C0000}"/>
    <cellStyle name="Normal 15 9 5 3" xfId="16998" xr:uid="{00000000-0005-0000-0000-0000CA3C0000}"/>
    <cellStyle name="Normal 15 9 5 4" xfId="22459" xr:uid="{00000000-0005-0000-0000-0000CB3C0000}"/>
    <cellStyle name="Normal 15 9 5 5" xfId="27917" xr:uid="{00000000-0005-0000-0000-0000CC3C0000}"/>
    <cellStyle name="Normal 15 9 6" xfId="4673" xr:uid="{00000000-0005-0000-0000-0000CD3C0000}"/>
    <cellStyle name="Normal 15 9 6 2" xfId="12282" xr:uid="{00000000-0005-0000-0000-0000CE3C0000}"/>
    <cellStyle name="Normal 15 9 6 3" xfId="17739" xr:uid="{00000000-0005-0000-0000-0000CF3C0000}"/>
    <cellStyle name="Normal 15 9 6 4" xfId="23200" xr:uid="{00000000-0005-0000-0000-0000D03C0000}"/>
    <cellStyle name="Normal 15 9 6 5" xfId="28658" xr:uid="{00000000-0005-0000-0000-0000D13C0000}"/>
    <cellStyle name="Normal 15 9 7" xfId="5413" xr:uid="{00000000-0005-0000-0000-0000D23C0000}"/>
    <cellStyle name="Normal 15 9 7 2" xfId="13022" xr:uid="{00000000-0005-0000-0000-0000D33C0000}"/>
    <cellStyle name="Normal 15 9 7 3" xfId="18479" xr:uid="{00000000-0005-0000-0000-0000D43C0000}"/>
    <cellStyle name="Normal 15 9 7 4" xfId="23940" xr:uid="{00000000-0005-0000-0000-0000D53C0000}"/>
    <cellStyle name="Normal 15 9 7 5" xfId="29398" xr:uid="{00000000-0005-0000-0000-0000D63C0000}"/>
    <cellStyle name="Normal 15 9 8" xfId="8303" xr:uid="{00000000-0005-0000-0000-0000D73C0000}"/>
    <cellStyle name="Normal 15 9 9" xfId="13762" xr:uid="{00000000-0005-0000-0000-0000D83C0000}"/>
    <cellStyle name="Normal 16" xfId="35" xr:uid="{00000000-0005-0000-0000-0000D93C0000}"/>
    <cellStyle name="Normal 16 10" xfId="1060" xr:uid="{00000000-0005-0000-0000-0000DA3C0000}"/>
    <cellStyle name="Normal 16 10 2" xfId="8672" xr:uid="{00000000-0005-0000-0000-0000DB3C0000}"/>
    <cellStyle name="Normal 16 10 3" xfId="14130" xr:uid="{00000000-0005-0000-0000-0000DC3C0000}"/>
    <cellStyle name="Normal 16 10 4" xfId="19591" xr:uid="{00000000-0005-0000-0000-0000DD3C0000}"/>
    <cellStyle name="Normal 16 10 5" xfId="25049" xr:uid="{00000000-0005-0000-0000-0000DE3C0000}"/>
    <cellStyle name="Normal 16 11" xfId="1802" xr:uid="{00000000-0005-0000-0000-0000DF3C0000}"/>
    <cellStyle name="Normal 16 11 2" xfId="9412" xr:uid="{00000000-0005-0000-0000-0000E03C0000}"/>
    <cellStyle name="Normal 16 11 3" xfId="14870" xr:uid="{00000000-0005-0000-0000-0000E13C0000}"/>
    <cellStyle name="Normal 16 11 4" xfId="20331" xr:uid="{00000000-0005-0000-0000-0000E23C0000}"/>
    <cellStyle name="Normal 16 11 5" xfId="25789" xr:uid="{00000000-0005-0000-0000-0000E33C0000}"/>
    <cellStyle name="Normal 16 12" xfId="2543" xr:uid="{00000000-0005-0000-0000-0000E43C0000}"/>
    <cellStyle name="Normal 16 12 2" xfId="10153" xr:uid="{00000000-0005-0000-0000-0000E53C0000}"/>
    <cellStyle name="Normal 16 12 3" xfId="15610" xr:uid="{00000000-0005-0000-0000-0000E63C0000}"/>
    <cellStyle name="Normal 16 12 4" xfId="21071" xr:uid="{00000000-0005-0000-0000-0000E73C0000}"/>
    <cellStyle name="Normal 16 12 5" xfId="26529" xr:uid="{00000000-0005-0000-0000-0000E83C0000}"/>
    <cellStyle name="Normal 16 13" xfId="3283" xr:uid="{00000000-0005-0000-0000-0000E93C0000}"/>
    <cellStyle name="Normal 16 13 2" xfId="10893" xr:uid="{00000000-0005-0000-0000-0000EA3C0000}"/>
    <cellStyle name="Normal 16 13 3" xfId="16350" xr:uid="{00000000-0005-0000-0000-0000EB3C0000}"/>
    <cellStyle name="Normal 16 13 4" xfId="21811" xr:uid="{00000000-0005-0000-0000-0000EC3C0000}"/>
    <cellStyle name="Normal 16 13 5" xfId="27269" xr:uid="{00000000-0005-0000-0000-0000ED3C0000}"/>
    <cellStyle name="Normal 16 14" xfId="4025" xr:uid="{00000000-0005-0000-0000-0000EE3C0000}"/>
    <cellStyle name="Normal 16 14 2" xfId="11634" xr:uid="{00000000-0005-0000-0000-0000EF3C0000}"/>
    <cellStyle name="Normal 16 14 3" xfId="17091" xr:uid="{00000000-0005-0000-0000-0000F03C0000}"/>
    <cellStyle name="Normal 16 14 4" xfId="22552" xr:uid="{00000000-0005-0000-0000-0000F13C0000}"/>
    <cellStyle name="Normal 16 14 5" xfId="28010" xr:uid="{00000000-0005-0000-0000-0000F23C0000}"/>
    <cellStyle name="Normal 16 15" xfId="4765" xr:uid="{00000000-0005-0000-0000-0000F33C0000}"/>
    <cellStyle name="Normal 16 15 2" xfId="12374" xr:uid="{00000000-0005-0000-0000-0000F43C0000}"/>
    <cellStyle name="Normal 16 15 3" xfId="17831" xr:uid="{00000000-0005-0000-0000-0000F53C0000}"/>
    <cellStyle name="Normal 16 15 4" xfId="23292" xr:uid="{00000000-0005-0000-0000-0000F63C0000}"/>
    <cellStyle name="Normal 16 15 5" xfId="28750" xr:uid="{00000000-0005-0000-0000-0000F73C0000}"/>
    <cellStyle name="Normal 16 16" xfId="7655" xr:uid="{00000000-0005-0000-0000-0000F83C0000}"/>
    <cellStyle name="Normal 16 17" xfId="13114" xr:uid="{00000000-0005-0000-0000-0000F93C0000}"/>
    <cellStyle name="Normal 16 18" xfId="18574" xr:uid="{00000000-0005-0000-0000-0000FA3C0000}"/>
    <cellStyle name="Normal 16 19" xfId="24033" xr:uid="{00000000-0005-0000-0000-0000FB3C0000}"/>
    <cellStyle name="Normal 16 2" xfId="88" xr:uid="{00000000-0005-0000-0000-0000FC3C0000}"/>
    <cellStyle name="Normal 16 2 10" xfId="1852" xr:uid="{00000000-0005-0000-0000-0000FD3C0000}"/>
    <cellStyle name="Normal 16 2 10 2" xfId="9462" xr:uid="{00000000-0005-0000-0000-0000FE3C0000}"/>
    <cellStyle name="Normal 16 2 10 3" xfId="14920" xr:uid="{00000000-0005-0000-0000-0000FF3C0000}"/>
    <cellStyle name="Normal 16 2 10 4" xfId="20381" xr:uid="{00000000-0005-0000-0000-0000003D0000}"/>
    <cellStyle name="Normal 16 2 10 5" xfId="25839" xr:uid="{00000000-0005-0000-0000-0000013D0000}"/>
    <cellStyle name="Normal 16 2 11" xfId="2593" xr:uid="{00000000-0005-0000-0000-0000023D0000}"/>
    <cellStyle name="Normal 16 2 11 2" xfId="10203" xr:uid="{00000000-0005-0000-0000-0000033D0000}"/>
    <cellStyle name="Normal 16 2 11 3" xfId="15660" xr:uid="{00000000-0005-0000-0000-0000043D0000}"/>
    <cellStyle name="Normal 16 2 11 4" xfId="21121" xr:uid="{00000000-0005-0000-0000-0000053D0000}"/>
    <cellStyle name="Normal 16 2 11 5" xfId="26579" xr:uid="{00000000-0005-0000-0000-0000063D0000}"/>
    <cellStyle name="Normal 16 2 12" xfId="3333" xr:uid="{00000000-0005-0000-0000-0000073D0000}"/>
    <cellStyle name="Normal 16 2 12 2" xfId="10943" xr:uid="{00000000-0005-0000-0000-0000083D0000}"/>
    <cellStyle name="Normal 16 2 12 3" xfId="16400" xr:uid="{00000000-0005-0000-0000-0000093D0000}"/>
    <cellStyle name="Normal 16 2 12 4" xfId="21861" xr:uid="{00000000-0005-0000-0000-00000A3D0000}"/>
    <cellStyle name="Normal 16 2 12 5" xfId="27319" xr:uid="{00000000-0005-0000-0000-00000B3D0000}"/>
    <cellStyle name="Normal 16 2 13" xfId="4075" xr:uid="{00000000-0005-0000-0000-00000C3D0000}"/>
    <cellStyle name="Normal 16 2 13 2" xfId="11684" xr:uid="{00000000-0005-0000-0000-00000D3D0000}"/>
    <cellStyle name="Normal 16 2 13 3" xfId="17141" xr:uid="{00000000-0005-0000-0000-00000E3D0000}"/>
    <cellStyle name="Normal 16 2 13 4" xfId="22602" xr:uid="{00000000-0005-0000-0000-00000F3D0000}"/>
    <cellStyle name="Normal 16 2 13 5" xfId="28060" xr:uid="{00000000-0005-0000-0000-0000103D0000}"/>
    <cellStyle name="Normal 16 2 14" xfId="4815" xr:uid="{00000000-0005-0000-0000-0000113D0000}"/>
    <cellStyle name="Normal 16 2 14 2" xfId="12424" xr:uid="{00000000-0005-0000-0000-0000123D0000}"/>
    <cellStyle name="Normal 16 2 14 3" xfId="17881" xr:uid="{00000000-0005-0000-0000-0000133D0000}"/>
    <cellStyle name="Normal 16 2 14 4" xfId="23342" xr:uid="{00000000-0005-0000-0000-0000143D0000}"/>
    <cellStyle name="Normal 16 2 14 5" xfId="28800" xr:uid="{00000000-0005-0000-0000-0000153D0000}"/>
    <cellStyle name="Normal 16 2 15" xfId="7705" xr:uid="{00000000-0005-0000-0000-0000163D0000}"/>
    <cellStyle name="Normal 16 2 16" xfId="13164" xr:uid="{00000000-0005-0000-0000-0000173D0000}"/>
    <cellStyle name="Normal 16 2 17" xfId="18624" xr:uid="{00000000-0005-0000-0000-0000183D0000}"/>
    <cellStyle name="Normal 16 2 18" xfId="24083" xr:uid="{00000000-0005-0000-0000-0000193D0000}"/>
    <cellStyle name="Normal 16 2 2" xfId="205" xr:uid="{00000000-0005-0000-0000-00001A3D0000}"/>
    <cellStyle name="Normal 16 2 2 10" xfId="18737" xr:uid="{00000000-0005-0000-0000-00001B3D0000}"/>
    <cellStyle name="Normal 16 2 2 11" xfId="24196" xr:uid="{00000000-0005-0000-0000-00001C3D0000}"/>
    <cellStyle name="Normal 16 2 2 2" xfId="1225" xr:uid="{00000000-0005-0000-0000-00001D3D0000}"/>
    <cellStyle name="Normal 16 2 2 2 2" xfId="8835" xr:uid="{00000000-0005-0000-0000-00001E3D0000}"/>
    <cellStyle name="Normal 16 2 2 2 3" xfId="14293" xr:uid="{00000000-0005-0000-0000-00001F3D0000}"/>
    <cellStyle name="Normal 16 2 2 2 4" xfId="19754" xr:uid="{00000000-0005-0000-0000-0000203D0000}"/>
    <cellStyle name="Normal 16 2 2 2 5" xfId="25212" xr:uid="{00000000-0005-0000-0000-0000213D0000}"/>
    <cellStyle name="Normal 16 2 2 3" xfId="1966" xr:uid="{00000000-0005-0000-0000-0000223D0000}"/>
    <cellStyle name="Normal 16 2 2 3 2" xfId="9576" xr:uid="{00000000-0005-0000-0000-0000233D0000}"/>
    <cellStyle name="Normal 16 2 2 3 3" xfId="15033" xr:uid="{00000000-0005-0000-0000-0000243D0000}"/>
    <cellStyle name="Normal 16 2 2 3 4" xfId="20494" xr:uid="{00000000-0005-0000-0000-0000253D0000}"/>
    <cellStyle name="Normal 16 2 2 3 5" xfId="25952" xr:uid="{00000000-0005-0000-0000-0000263D0000}"/>
    <cellStyle name="Normal 16 2 2 4" xfId="2706" xr:uid="{00000000-0005-0000-0000-0000273D0000}"/>
    <cellStyle name="Normal 16 2 2 4 2" xfId="10316" xr:uid="{00000000-0005-0000-0000-0000283D0000}"/>
    <cellStyle name="Normal 16 2 2 4 3" xfId="15773" xr:uid="{00000000-0005-0000-0000-0000293D0000}"/>
    <cellStyle name="Normal 16 2 2 4 4" xfId="21234" xr:uid="{00000000-0005-0000-0000-00002A3D0000}"/>
    <cellStyle name="Normal 16 2 2 4 5" xfId="26692" xr:uid="{00000000-0005-0000-0000-00002B3D0000}"/>
    <cellStyle name="Normal 16 2 2 5" xfId="3447" xr:uid="{00000000-0005-0000-0000-00002C3D0000}"/>
    <cellStyle name="Normal 16 2 2 5 2" xfId="11056" xr:uid="{00000000-0005-0000-0000-00002D3D0000}"/>
    <cellStyle name="Normal 16 2 2 5 3" xfId="16513" xr:uid="{00000000-0005-0000-0000-00002E3D0000}"/>
    <cellStyle name="Normal 16 2 2 5 4" xfId="21974" xr:uid="{00000000-0005-0000-0000-00002F3D0000}"/>
    <cellStyle name="Normal 16 2 2 5 5" xfId="27432" xr:uid="{00000000-0005-0000-0000-0000303D0000}"/>
    <cellStyle name="Normal 16 2 2 6" xfId="4188" xr:uid="{00000000-0005-0000-0000-0000313D0000}"/>
    <cellStyle name="Normal 16 2 2 6 2" xfId="11797" xr:uid="{00000000-0005-0000-0000-0000323D0000}"/>
    <cellStyle name="Normal 16 2 2 6 3" xfId="17254" xr:uid="{00000000-0005-0000-0000-0000333D0000}"/>
    <cellStyle name="Normal 16 2 2 6 4" xfId="22715" xr:uid="{00000000-0005-0000-0000-0000343D0000}"/>
    <cellStyle name="Normal 16 2 2 6 5" xfId="28173" xr:uid="{00000000-0005-0000-0000-0000353D0000}"/>
    <cellStyle name="Normal 16 2 2 7" xfId="4928" xr:uid="{00000000-0005-0000-0000-0000363D0000}"/>
    <cellStyle name="Normal 16 2 2 7 2" xfId="12537" xr:uid="{00000000-0005-0000-0000-0000373D0000}"/>
    <cellStyle name="Normal 16 2 2 7 3" xfId="17994" xr:uid="{00000000-0005-0000-0000-0000383D0000}"/>
    <cellStyle name="Normal 16 2 2 7 4" xfId="23455" xr:uid="{00000000-0005-0000-0000-0000393D0000}"/>
    <cellStyle name="Normal 16 2 2 7 5" xfId="28913" xr:uid="{00000000-0005-0000-0000-00003A3D0000}"/>
    <cellStyle name="Normal 16 2 2 8" xfId="7818" xr:uid="{00000000-0005-0000-0000-00003B3D0000}"/>
    <cellStyle name="Normal 16 2 2 9" xfId="13277" xr:uid="{00000000-0005-0000-0000-00003C3D0000}"/>
    <cellStyle name="Normal 16 2 3" xfId="294" xr:uid="{00000000-0005-0000-0000-00003D3D0000}"/>
    <cellStyle name="Normal 16 2 3 10" xfId="18826" xr:uid="{00000000-0005-0000-0000-00003E3D0000}"/>
    <cellStyle name="Normal 16 2 3 11" xfId="24285" xr:uid="{00000000-0005-0000-0000-00003F3D0000}"/>
    <cellStyle name="Normal 16 2 3 2" xfId="1314" xr:uid="{00000000-0005-0000-0000-0000403D0000}"/>
    <cellStyle name="Normal 16 2 3 2 2" xfId="8924" xr:uid="{00000000-0005-0000-0000-0000413D0000}"/>
    <cellStyle name="Normal 16 2 3 2 3" xfId="14382" xr:uid="{00000000-0005-0000-0000-0000423D0000}"/>
    <cellStyle name="Normal 16 2 3 2 4" xfId="19843" xr:uid="{00000000-0005-0000-0000-0000433D0000}"/>
    <cellStyle name="Normal 16 2 3 2 5" xfId="25301" xr:uid="{00000000-0005-0000-0000-0000443D0000}"/>
    <cellStyle name="Normal 16 2 3 3" xfId="2055" xr:uid="{00000000-0005-0000-0000-0000453D0000}"/>
    <cellStyle name="Normal 16 2 3 3 2" xfId="9665" xr:uid="{00000000-0005-0000-0000-0000463D0000}"/>
    <cellStyle name="Normal 16 2 3 3 3" xfId="15122" xr:uid="{00000000-0005-0000-0000-0000473D0000}"/>
    <cellStyle name="Normal 16 2 3 3 4" xfId="20583" xr:uid="{00000000-0005-0000-0000-0000483D0000}"/>
    <cellStyle name="Normal 16 2 3 3 5" xfId="26041" xr:uid="{00000000-0005-0000-0000-0000493D0000}"/>
    <cellStyle name="Normal 16 2 3 4" xfId="2795" xr:uid="{00000000-0005-0000-0000-00004A3D0000}"/>
    <cellStyle name="Normal 16 2 3 4 2" xfId="10405" xr:uid="{00000000-0005-0000-0000-00004B3D0000}"/>
    <cellStyle name="Normal 16 2 3 4 3" xfId="15862" xr:uid="{00000000-0005-0000-0000-00004C3D0000}"/>
    <cellStyle name="Normal 16 2 3 4 4" xfId="21323" xr:uid="{00000000-0005-0000-0000-00004D3D0000}"/>
    <cellStyle name="Normal 16 2 3 4 5" xfId="26781" xr:uid="{00000000-0005-0000-0000-00004E3D0000}"/>
    <cellStyle name="Normal 16 2 3 5" xfId="3536" xr:uid="{00000000-0005-0000-0000-00004F3D0000}"/>
    <cellStyle name="Normal 16 2 3 5 2" xfId="11145" xr:uid="{00000000-0005-0000-0000-0000503D0000}"/>
    <cellStyle name="Normal 16 2 3 5 3" xfId="16602" xr:uid="{00000000-0005-0000-0000-0000513D0000}"/>
    <cellStyle name="Normal 16 2 3 5 4" xfId="22063" xr:uid="{00000000-0005-0000-0000-0000523D0000}"/>
    <cellStyle name="Normal 16 2 3 5 5" xfId="27521" xr:uid="{00000000-0005-0000-0000-0000533D0000}"/>
    <cellStyle name="Normal 16 2 3 6" xfId="4277" xr:uid="{00000000-0005-0000-0000-0000543D0000}"/>
    <cellStyle name="Normal 16 2 3 6 2" xfId="11886" xr:uid="{00000000-0005-0000-0000-0000553D0000}"/>
    <cellStyle name="Normal 16 2 3 6 3" xfId="17343" xr:uid="{00000000-0005-0000-0000-0000563D0000}"/>
    <cellStyle name="Normal 16 2 3 6 4" xfId="22804" xr:uid="{00000000-0005-0000-0000-0000573D0000}"/>
    <cellStyle name="Normal 16 2 3 6 5" xfId="28262" xr:uid="{00000000-0005-0000-0000-0000583D0000}"/>
    <cellStyle name="Normal 16 2 3 7" xfId="5017" xr:uid="{00000000-0005-0000-0000-0000593D0000}"/>
    <cellStyle name="Normal 16 2 3 7 2" xfId="12626" xr:uid="{00000000-0005-0000-0000-00005A3D0000}"/>
    <cellStyle name="Normal 16 2 3 7 3" xfId="18083" xr:uid="{00000000-0005-0000-0000-00005B3D0000}"/>
    <cellStyle name="Normal 16 2 3 7 4" xfId="23544" xr:uid="{00000000-0005-0000-0000-00005C3D0000}"/>
    <cellStyle name="Normal 16 2 3 7 5" xfId="29002" xr:uid="{00000000-0005-0000-0000-00005D3D0000}"/>
    <cellStyle name="Normal 16 2 3 8" xfId="7907" xr:uid="{00000000-0005-0000-0000-00005E3D0000}"/>
    <cellStyle name="Normal 16 2 3 9" xfId="13366" xr:uid="{00000000-0005-0000-0000-00005F3D0000}"/>
    <cellStyle name="Normal 16 2 4" xfId="385" xr:uid="{00000000-0005-0000-0000-0000603D0000}"/>
    <cellStyle name="Normal 16 2 4 10" xfId="18916" xr:uid="{00000000-0005-0000-0000-0000613D0000}"/>
    <cellStyle name="Normal 16 2 4 11" xfId="24375" xr:uid="{00000000-0005-0000-0000-0000623D0000}"/>
    <cellStyle name="Normal 16 2 4 2" xfId="1404" xr:uid="{00000000-0005-0000-0000-0000633D0000}"/>
    <cellStyle name="Normal 16 2 4 2 2" xfId="9014" xr:uid="{00000000-0005-0000-0000-0000643D0000}"/>
    <cellStyle name="Normal 16 2 4 2 3" xfId="14472" xr:uid="{00000000-0005-0000-0000-0000653D0000}"/>
    <cellStyle name="Normal 16 2 4 2 4" xfId="19933" xr:uid="{00000000-0005-0000-0000-0000663D0000}"/>
    <cellStyle name="Normal 16 2 4 2 5" xfId="25391" xr:uid="{00000000-0005-0000-0000-0000673D0000}"/>
    <cellStyle name="Normal 16 2 4 3" xfId="2145" xr:uid="{00000000-0005-0000-0000-0000683D0000}"/>
    <cellStyle name="Normal 16 2 4 3 2" xfId="9755" xr:uid="{00000000-0005-0000-0000-0000693D0000}"/>
    <cellStyle name="Normal 16 2 4 3 3" xfId="15212" xr:uid="{00000000-0005-0000-0000-00006A3D0000}"/>
    <cellStyle name="Normal 16 2 4 3 4" xfId="20673" xr:uid="{00000000-0005-0000-0000-00006B3D0000}"/>
    <cellStyle name="Normal 16 2 4 3 5" xfId="26131" xr:uid="{00000000-0005-0000-0000-00006C3D0000}"/>
    <cellStyle name="Normal 16 2 4 4" xfId="2885" xr:uid="{00000000-0005-0000-0000-00006D3D0000}"/>
    <cellStyle name="Normal 16 2 4 4 2" xfId="10495" xr:uid="{00000000-0005-0000-0000-00006E3D0000}"/>
    <cellStyle name="Normal 16 2 4 4 3" xfId="15952" xr:uid="{00000000-0005-0000-0000-00006F3D0000}"/>
    <cellStyle name="Normal 16 2 4 4 4" xfId="21413" xr:uid="{00000000-0005-0000-0000-0000703D0000}"/>
    <cellStyle name="Normal 16 2 4 4 5" xfId="26871" xr:uid="{00000000-0005-0000-0000-0000713D0000}"/>
    <cellStyle name="Normal 16 2 4 5" xfId="3626" xr:uid="{00000000-0005-0000-0000-0000723D0000}"/>
    <cellStyle name="Normal 16 2 4 5 2" xfId="11235" xr:uid="{00000000-0005-0000-0000-0000733D0000}"/>
    <cellStyle name="Normal 16 2 4 5 3" xfId="16692" xr:uid="{00000000-0005-0000-0000-0000743D0000}"/>
    <cellStyle name="Normal 16 2 4 5 4" xfId="22153" xr:uid="{00000000-0005-0000-0000-0000753D0000}"/>
    <cellStyle name="Normal 16 2 4 5 5" xfId="27611" xr:uid="{00000000-0005-0000-0000-0000763D0000}"/>
    <cellStyle name="Normal 16 2 4 6" xfId="4367" xr:uid="{00000000-0005-0000-0000-0000773D0000}"/>
    <cellStyle name="Normal 16 2 4 6 2" xfId="11976" xr:uid="{00000000-0005-0000-0000-0000783D0000}"/>
    <cellStyle name="Normal 16 2 4 6 3" xfId="17433" xr:uid="{00000000-0005-0000-0000-0000793D0000}"/>
    <cellStyle name="Normal 16 2 4 6 4" xfId="22894" xr:uid="{00000000-0005-0000-0000-00007A3D0000}"/>
    <cellStyle name="Normal 16 2 4 6 5" xfId="28352" xr:uid="{00000000-0005-0000-0000-00007B3D0000}"/>
    <cellStyle name="Normal 16 2 4 7" xfId="5107" xr:uid="{00000000-0005-0000-0000-00007C3D0000}"/>
    <cellStyle name="Normal 16 2 4 7 2" xfId="12716" xr:uid="{00000000-0005-0000-0000-00007D3D0000}"/>
    <cellStyle name="Normal 16 2 4 7 3" xfId="18173" xr:uid="{00000000-0005-0000-0000-00007E3D0000}"/>
    <cellStyle name="Normal 16 2 4 7 4" xfId="23634" xr:uid="{00000000-0005-0000-0000-00007F3D0000}"/>
    <cellStyle name="Normal 16 2 4 7 5" xfId="29092" xr:uid="{00000000-0005-0000-0000-0000803D0000}"/>
    <cellStyle name="Normal 16 2 4 8" xfId="7997" xr:uid="{00000000-0005-0000-0000-0000813D0000}"/>
    <cellStyle name="Normal 16 2 4 9" xfId="13456" xr:uid="{00000000-0005-0000-0000-0000823D0000}"/>
    <cellStyle name="Normal 16 2 5" xfId="474" xr:uid="{00000000-0005-0000-0000-0000833D0000}"/>
    <cellStyle name="Normal 16 2 5 10" xfId="19005" xr:uid="{00000000-0005-0000-0000-0000843D0000}"/>
    <cellStyle name="Normal 16 2 5 11" xfId="24464" xr:uid="{00000000-0005-0000-0000-0000853D0000}"/>
    <cellStyle name="Normal 16 2 5 2" xfId="1493" xr:uid="{00000000-0005-0000-0000-0000863D0000}"/>
    <cellStyle name="Normal 16 2 5 2 2" xfId="9103" xr:uid="{00000000-0005-0000-0000-0000873D0000}"/>
    <cellStyle name="Normal 16 2 5 2 3" xfId="14561" xr:uid="{00000000-0005-0000-0000-0000883D0000}"/>
    <cellStyle name="Normal 16 2 5 2 4" xfId="20022" xr:uid="{00000000-0005-0000-0000-0000893D0000}"/>
    <cellStyle name="Normal 16 2 5 2 5" xfId="25480" xr:uid="{00000000-0005-0000-0000-00008A3D0000}"/>
    <cellStyle name="Normal 16 2 5 3" xfId="2234" xr:uid="{00000000-0005-0000-0000-00008B3D0000}"/>
    <cellStyle name="Normal 16 2 5 3 2" xfId="9844" xr:uid="{00000000-0005-0000-0000-00008C3D0000}"/>
    <cellStyle name="Normal 16 2 5 3 3" xfId="15301" xr:uid="{00000000-0005-0000-0000-00008D3D0000}"/>
    <cellStyle name="Normal 16 2 5 3 4" xfId="20762" xr:uid="{00000000-0005-0000-0000-00008E3D0000}"/>
    <cellStyle name="Normal 16 2 5 3 5" xfId="26220" xr:uid="{00000000-0005-0000-0000-00008F3D0000}"/>
    <cellStyle name="Normal 16 2 5 4" xfId="2974" xr:uid="{00000000-0005-0000-0000-0000903D0000}"/>
    <cellStyle name="Normal 16 2 5 4 2" xfId="10584" xr:uid="{00000000-0005-0000-0000-0000913D0000}"/>
    <cellStyle name="Normal 16 2 5 4 3" xfId="16041" xr:uid="{00000000-0005-0000-0000-0000923D0000}"/>
    <cellStyle name="Normal 16 2 5 4 4" xfId="21502" xr:uid="{00000000-0005-0000-0000-0000933D0000}"/>
    <cellStyle name="Normal 16 2 5 4 5" xfId="26960" xr:uid="{00000000-0005-0000-0000-0000943D0000}"/>
    <cellStyle name="Normal 16 2 5 5" xfId="3715" xr:uid="{00000000-0005-0000-0000-0000953D0000}"/>
    <cellStyle name="Normal 16 2 5 5 2" xfId="11324" xr:uid="{00000000-0005-0000-0000-0000963D0000}"/>
    <cellStyle name="Normal 16 2 5 5 3" xfId="16781" xr:uid="{00000000-0005-0000-0000-0000973D0000}"/>
    <cellStyle name="Normal 16 2 5 5 4" xfId="22242" xr:uid="{00000000-0005-0000-0000-0000983D0000}"/>
    <cellStyle name="Normal 16 2 5 5 5" xfId="27700" xr:uid="{00000000-0005-0000-0000-0000993D0000}"/>
    <cellStyle name="Normal 16 2 5 6" xfId="4456" xr:uid="{00000000-0005-0000-0000-00009A3D0000}"/>
    <cellStyle name="Normal 16 2 5 6 2" xfId="12065" xr:uid="{00000000-0005-0000-0000-00009B3D0000}"/>
    <cellStyle name="Normal 16 2 5 6 3" xfId="17522" xr:uid="{00000000-0005-0000-0000-00009C3D0000}"/>
    <cellStyle name="Normal 16 2 5 6 4" xfId="22983" xr:uid="{00000000-0005-0000-0000-00009D3D0000}"/>
    <cellStyle name="Normal 16 2 5 6 5" xfId="28441" xr:uid="{00000000-0005-0000-0000-00009E3D0000}"/>
    <cellStyle name="Normal 16 2 5 7" xfId="5196" xr:uid="{00000000-0005-0000-0000-00009F3D0000}"/>
    <cellStyle name="Normal 16 2 5 7 2" xfId="12805" xr:uid="{00000000-0005-0000-0000-0000A03D0000}"/>
    <cellStyle name="Normal 16 2 5 7 3" xfId="18262" xr:uid="{00000000-0005-0000-0000-0000A13D0000}"/>
    <cellStyle name="Normal 16 2 5 7 4" xfId="23723" xr:uid="{00000000-0005-0000-0000-0000A23D0000}"/>
    <cellStyle name="Normal 16 2 5 7 5" xfId="29181" xr:uid="{00000000-0005-0000-0000-0000A33D0000}"/>
    <cellStyle name="Normal 16 2 5 8" xfId="8086" xr:uid="{00000000-0005-0000-0000-0000A43D0000}"/>
    <cellStyle name="Normal 16 2 5 9" xfId="13545" xr:uid="{00000000-0005-0000-0000-0000A53D0000}"/>
    <cellStyle name="Normal 16 2 6" xfId="563" xr:uid="{00000000-0005-0000-0000-0000A63D0000}"/>
    <cellStyle name="Normal 16 2 6 10" xfId="19094" xr:uid="{00000000-0005-0000-0000-0000A73D0000}"/>
    <cellStyle name="Normal 16 2 6 11" xfId="24553" xr:uid="{00000000-0005-0000-0000-0000A83D0000}"/>
    <cellStyle name="Normal 16 2 6 2" xfId="1582" xr:uid="{00000000-0005-0000-0000-0000A93D0000}"/>
    <cellStyle name="Normal 16 2 6 2 2" xfId="9192" xr:uid="{00000000-0005-0000-0000-0000AA3D0000}"/>
    <cellStyle name="Normal 16 2 6 2 3" xfId="14650" xr:uid="{00000000-0005-0000-0000-0000AB3D0000}"/>
    <cellStyle name="Normal 16 2 6 2 4" xfId="20111" xr:uid="{00000000-0005-0000-0000-0000AC3D0000}"/>
    <cellStyle name="Normal 16 2 6 2 5" xfId="25569" xr:uid="{00000000-0005-0000-0000-0000AD3D0000}"/>
    <cellStyle name="Normal 16 2 6 3" xfId="2323" xr:uid="{00000000-0005-0000-0000-0000AE3D0000}"/>
    <cellStyle name="Normal 16 2 6 3 2" xfId="9933" xr:uid="{00000000-0005-0000-0000-0000AF3D0000}"/>
    <cellStyle name="Normal 16 2 6 3 3" xfId="15390" xr:uid="{00000000-0005-0000-0000-0000B03D0000}"/>
    <cellStyle name="Normal 16 2 6 3 4" xfId="20851" xr:uid="{00000000-0005-0000-0000-0000B13D0000}"/>
    <cellStyle name="Normal 16 2 6 3 5" xfId="26309" xr:uid="{00000000-0005-0000-0000-0000B23D0000}"/>
    <cellStyle name="Normal 16 2 6 4" xfId="3063" xr:uid="{00000000-0005-0000-0000-0000B33D0000}"/>
    <cellStyle name="Normal 16 2 6 4 2" xfId="10673" xr:uid="{00000000-0005-0000-0000-0000B43D0000}"/>
    <cellStyle name="Normal 16 2 6 4 3" xfId="16130" xr:uid="{00000000-0005-0000-0000-0000B53D0000}"/>
    <cellStyle name="Normal 16 2 6 4 4" xfId="21591" xr:uid="{00000000-0005-0000-0000-0000B63D0000}"/>
    <cellStyle name="Normal 16 2 6 4 5" xfId="27049" xr:uid="{00000000-0005-0000-0000-0000B73D0000}"/>
    <cellStyle name="Normal 16 2 6 5" xfId="3804" xr:uid="{00000000-0005-0000-0000-0000B83D0000}"/>
    <cellStyle name="Normal 16 2 6 5 2" xfId="11413" xr:uid="{00000000-0005-0000-0000-0000B93D0000}"/>
    <cellStyle name="Normal 16 2 6 5 3" xfId="16870" xr:uid="{00000000-0005-0000-0000-0000BA3D0000}"/>
    <cellStyle name="Normal 16 2 6 5 4" xfId="22331" xr:uid="{00000000-0005-0000-0000-0000BB3D0000}"/>
    <cellStyle name="Normal 16 2 6 5 5" xfId="27789" xr:uid="{00000000-0005-0000-0000-0000BC3D0000}"/>
    <cellStyle name="Normal 16 2 6 6" xfId="4545" xr:uid="{00000000-0005-0000-0000-0000BD3D0000}"/>
    <cellStyle name="Normal 16 2 6 6 2" xfId="12154" xr:uid="{00000000-0005-0000-0000-0000BE3D0000}"/>
    <cellStyle name="Normal 16 2 6 6 3" xfId="17611" xr:uid="{00000000-0005-0000-0000-0000BF3D0000}"/>
    <cellStyle name="Normal 16 2 6 6 4" xfId="23072" xr:uid="{00000000-0005-0000-0000-0000C03D0000}"/>
    <cellStyle name="Normal 16 2 6 6 5" xfId="28530" xr:uid="{00000000-0005-0000-0000-0000C13D0000}"/>
    <cellStyle name="Normal 16 2 6 7" xfId="5285" xr:uid="{00000000-0005-0000-0000-0000C23D0000}"/>
    <cellStyle name="Normal 16 2 6 7 2" xfId="12894" xr:uid="{00000000-0005-0000-0000-0000C33D0000}"/>
    <cellStyle name="Normal 16 2 6 7 3" xfId="18351" xr:uid="{00000000-0005-0000-0000-0000C43D0000}"/>
    <cellStyle name="Normal 16 2 6 7 4" xfId="23812" xr:uid="{00000000-0005-0000-0000-0000C53D0000}"/>
    <cellStyle name="Normal 16 2 6 7 5" xfId="29270" xr:uid="{00000000-0005-0000-0000-0000C63D0000}"/>
    <cellStyle name="Normal 16 2 6 8" xfId="8175" xr:uid="{00000000-0005-0000-0000-0000C73D0000}"/>
    <cellStyle name="Normal 16 2 6 9" xfId="13634" xr:uid="{00000000-0005-0000-0000-0000C83D0000}"/>
    <cellStyle name="Normal 16 2 7" xfId="652" xr:uid="{00000000-0005-0000-0000-0000C93D0000}"/>
    <cellStyle name="Normal 16 2 7 10" xfId="19183" xr:uid="{00000000-0005-0000-0000-0000CA3D0000}"/>
    <cellStyle name="Normal 16 2 7 11" xfId="24642" xr:uid="{00000000-0005-0000-0000-0000CB3D0000}"/>
    <cellStyle name="Normal 16 2 7 2" xfId="1671" xr:uid="{00000000-0005-0000-0000-0000CC3D0000}"/>
    <cellStyle name="Normal 16 2 7 2 2" xfId="9281" xr:uid="{00000000-0005-0000-0000-0000CD3D0000}"/>
    <cellStyle name="Normal 16 2 7 2 3" xfId="14739" xr:uid="{00000000-0005-0000-0000-0000CE3D0000}"/>
    <cellStyle name="Normal 16 2 7 2 4" xfId="20200" xr:uid="{00000000-0005-0000-0000-0000CF3D0000}"/>
    <cellStyle name="Normal 16 2 7 2 5" xfId="25658" xr:uid="{00000000-0005-0000-0000-0000D03D0000}"/>
    <cellStyle name="Normal 16 2 7 3" xfId="2412" xr:uid="{00000000-0005-0000-0000-0000D13D0000}"/>
    <cellStyle name="Normal 16 2 7 3 2" xfId="10022" xr:uid="{00000000-0005-0000-0000-0000D23D0000}"/>
    <cellStyle name="Normal 16 2 7 3 3" xfId="15479" xr:uid="{00000000-0005-0000-0000-0000D33D0000}"/>
    <cellStyle name="Normal 16 2 7 3 4" xfId="20940" xr:uid="{00000000-0005-0000-0000-0000D43D0000}"/>
    <cellStyle name="Normal 16 2 7 3 5" xfId="26398" xr:uid="{00000000-0005-0000-0000-0000D53D0000}"/>
    <cellStyle name="Normal 16 2 7 4" xfId="3152" xr:uid="{00000000-0005-0000-0000-0000D63D0000}"/>
    <cellStyle name="Normal 16 2 7 4 2" xfId="10762" xr:uid="{00000000-0005-0000-0000-0000D73D0000}"/>
    <cellStyle name="Normal 16 2 7 4 3" xfId="16219" xr:uid="{00000000-0005-0000-0000-0000D83D0000}"/>
    <cellStyle name="Normal 16 2 7 4 4" xfId="21680" xr:uid="{00000000-0005-0000-0000-0000D93D0000}"/>
    <cellStyle name="Normal 16 2 7 4 5" xfId="27138" xr:uid="{00000000-0005-0000-0000-0000DA3D0000}"/>
    <cellStyle name="Normal 16 2 7 5" xfId="3893" xr:uid="{00000000-0005-0000-0000-0000DB3D0000}"/>
    <cellStyle name="Normal 16 2 7 5 2" xfId="11502" xr:uid="{00000000-0005-0000-0000-0000DC3D0000}"/>
    <cellStyle name="Normal 16 2 7 5 3" xfId="16959" xr:uid="{00000000-0005-0000-0000-0000DD3D0000}"/>
    <cellStyle name="Normal 16 2 7 5 4" xfId="22420" xr:uid="{00000000-0005-0000-0000-0000DE3D0000}"/>
    <cellStyle name="Normal 16 2 7 5 5" xfId="27878" xr:uid="{00000000-0005-0000-0000-0000DF3D0000}"/>
    <cellStyle name="Normal 16 2 7 6" xfId="4634" xr:uid="{00000000-0005-0000-0000-0000E03D0000}"/>
    <cellStyle name="Normal 16 2 7 6 2" xfId="12243" xr:uid="{00000000-0005-0000-0000-0000E13D0000}"/>
    <cellStyle name="Normal 16 2 7 6 3" xfId="17700" xr:uid="{00000000-0005-0000-0000-0000E23D0000}"/>
    <cellStyle name="Normal 16 2 7 6 4" xfId="23161" xr:uid="{00000000-0005-0000-0000-0000E33D0000}"/>
    <cellStyle name="Normal 16 2 7 6 5" xfId="28619" xr:uid="{00000000-0005-0000-0000-0000E43D0000}"/>
    <cellStyle name="Normal 16 2 7 7" xfId="5374" xr:uid="{00000000-0005-0000-0000-0000E53D0000}"/>
    <cellStyle name="Normal 16 2 7 7 2" xfId="12983" xr:uid="{00000000-0005-0000-0000-0000E63D0000}"/>
    <cellStyle name="Normal 16 2 7 7 3" xfId="18440" xr:uid="{00000000-0005-0000-0000-0000E73D0000}"/>
    <cellStyle name="Normal 16 2 7 7 4" xfId="23901" xr:uid="{00000000-0005-0000-0000-0000E83D0000}"/>
    <cellStyle name="Normal 16 2 7 7 5" xfId="29359" xr:uid="{00000000-0005-0000-0000-0000E93D0000}"/>
    <cellStyle name="Normal 16 2 7 8" xfId="8264" xr:uid="{00000000-0005-0000-0000-0000EA3D0000}"/>
    <cellStyle name="Normal 16 2 7 9" xfId="13723" xr:uid="{00000000-0005-0000-0000-0000EB3D0000}"/>
    <cellStyle name="Normal 16 2 8" xfId="742" xr:uid="{00000000-0005-0000-0000-0000EC3D0000}"/>
    <cellStyle name="Normal 16 2 8 10" xfId="19273" xr:uid="{00000000-0005-0000-0000-0000ED3D0000}"/>
    <cellStyle name="Normal 16 2 8 11" xfId="24732" xr:uid="{00000000-0005-0000-0000-0000EE3D0000}"/>
    <cellStyle name="Normal 16 2 8 2" xfId="1761" xr:uid="{00000000-0005-0000-0000-0000EF3D0000}"/>
    <cellStyle name="Normal 16 2 8 2 2" xfId="9371" xr:uid="{00000000-0005-0000-0000-0000F03D0000}"/>
    <cellStyle name="Normal 16 2 8 2 3" xfId="14829" xr:uid="{00000000-0005-0000-0000-0000F13D0000}"/>
    <cellStyle name="Normal 16 2 8 2 4" xfId="20290" xr:uid="{00000000-0005-0000-0000-0000F23D0000}"/>
    <cellStyle name="Normal 16 2 8 2 5" xfId="25748" xr:uid="{00000000-0005-0000-0000-0000F33D0000}"/>
    <cellStyle name="Normal 16 2 8 3" xfId="2502" xr:uid="{00000000-0005-0000-0000-0000F43D0000}"/>
    <cellStyle name="Normal 16 2 8 3 2" xfId="10112" xr:uid="{00000000-0005-0000-0000-0000F53D0000}"/>
    <cellStyle name="Normal 16 2 8 3 3" xfId="15569" xr:uid="{00000000-0005-0000-0000-0000F63D0000}"/>
    <cellStyle name="Normal 16 2 8 3 4" xfId="21030" xr:uid="{00000000-0005-0000-0000-0000F73D0000}"/>
    <cellStyle name="Normal 16 2 8 3 5" xfId="26488" xr:uid="{00000000-0005-0000-0000-0000F83D0000}"/>
    <cellStyle name="Normal 16 2 8 4" xfId="3242" xr:uid="{00000000-0005-0000-0000-0000F93D0000}"/>
    <cellStyle name="Normal 16 2 8 4 2" xfId="10852" xr:uid="{00000000-0005-0000-0000-0000FA3D0000}"/>
    <cellStyle name="Normal 16 2 8 4 3" xfId="16309" xr:uid="{00000000-0005-0000-0000-0000FB3D0000}"/>
    <cellStyle name="Normal 16 2 8 4 4" xfId="21770" xr:uid="{00000000-0005-0000-0000-0000FC3D0000}"/>
    <cellStyle name="Normal 16 2 8 4 5" xfId="27228" xr:uid="{00000000-0005-0000-0000-0000FD3D0000}"/>
    <cellStyle name="Normal 16 2 8 5" xfId="3983" xr:uid="{00000000-0005-0000-0000-0000FE3D0000}"/>
    <cellStyle name="Normal 16 2 8 5 2" xfId="11592" xr:uid="{00000000-0005-0000-0000-0000FF3D0000}"/>
    <cellStyle name="Normal 16 2 8 5 3" xfId="17049" xr:uid="{00000000-0005-0000-0000-0000003E0000}"/>
    <cellStyle name="Normal 16 2 8 5 4" xfId="22510" xr:uid="{00000000-0005-0000-0000-0000013E0000}"/>
    <cellStyle name="Normal 16 2 8 5 5" xfId="27968" xr:uid="{00000000-0005-0000-0000-0000023E0000}"/>
    <cellStyle name="Normal 16 2 8 6" xfId="4724" xr:uid="{00000000-0005-0000-0000-0000033E0000}"/>
    <cellStyle name="Normal 16 2 8 6 2" xfId="12333" xr:uid="{00000000-0005-0000-0000-0000043E0000}"/>
    <cellStyle name="Normal 16 2 8 6 3" xfId="17790" xr:uid="{00000000-0005-0000-0000-0000053E0000}"/>
    <cellStyle name="Normal 16 2 8 6 4" xfId="23251" xr:uid="{00000000-0005-0000-0000-0000063E0000}"/>
    <cellStyle name="Normal 16 2 8 6 5" xfId="28709" xr:uid="{00000000-0005-0000-0000-0000073E0000}"/>
    <cellStyle name="Normal 16 2 8 7" xfId="5464" xr:uid="{00000000-0005-0000-0000-0000083E0000}"/>
    <cellStyle name="Normal 16 2 8 7 2" xfId="13073" xr:uid="{00000000-0005-0000-0000-0000093E0000}"/>
    <cellStyle name="Normal 16 2 8 7 3" xfId="18530" xr:uid="{00000000-0005-0000-0000-00000A3E0000}"/>
    <cellStyle name="Normal 16 2 8 7 4" xfId="23991" xr:uid="{00000000-0005-0000-0000-00000B3E0000}"/>
    <cellStyle name="Normal 16 2 8 7 5" xfId="29449" xr:uid="{00000000-0005-0000-0000-00000C3E0000}"/>
    <cellStyle name="Normal 16 2 8 8" xfId="8354" xr:uid="{00000000-0005-0000-0000-00000D3E0000}"/>
    <cellStyle name="Normal 16 2 8 9" xfId="13813" xr:uid="{00000000-0005-0000-0000-00000E3E0000}"/>
    <cellStyle name="Normal 16 2 9" xfId="1110" xr:uid="{00000000-0005-0000-0000-00000F3E0000}"/>
    <cellStyle name="Normal 16 2 9 2" xfId="8722" xr:uid="{00000000-0005-0000-0000-0000103E0000}"/>
    <cellStyle name="Normal 16 2 9 3" xfId="14180" xr:uid="{00000000-0005-0000-0000-0000113E0000}"/>
    <cellStyle name="Normal 16 2 9 4" xfId="19641" xr:uid="{00000000-0005-0000-0000-0000123E0000}"/>
    <cellStyle name="Normal 16 2 9 5" xfId="25099" xr:uid="{00000000-0005-0000-0000-0000133E0000}"/>
    <cellStyle name="Normal 16 3" xfId="154" xr:uid="{00000000-0005-0000-0000-0000143E0000}"/>
    <cellStyle name="Normal 16 3 10" xfId="18687" xr:uid="{00000000-0005-0000-0000-0000153E0000}"/>
    <cellStyle name="Normal 16 3 11" xfId="24146" xr:uid="{00000000-0005-0000-0000-0000163E0000}"/>
    <cellStyle name="Normal 16 3 2" xfId="1175" xr:uid="{00000000-0005-0000-0000-0000173E0000}"/>
    <cellStyle name="Normal 16 3 2 2" xfId="8785" xr:uid="{00000000-0005-0000-0000-0000183E0000}"/>
    <cellStyle name="Normal 16 3 2 3" xfId="14243" xr:uid="{00000000-0005-0000-0000-0000193E0000}"/>
    <cellStyle name="Normal 16 3 2 4" xfId="19704" xr:uid="{00000000-0005-0000-0000-00001A3E0000}"/>
    <cellStyle name="Normal 16 3 2 5" xfId="25162" xr:uid="{00000000-0005-0000-0000-00001B3E0000}"/>
    <cellStyle name="Normal 16 3 3" xfId="1916" xr:uid="{00000000-0005-0000-0000-00001C3E0000}"/>
    <cellStyle name="Normal 16 3 3 2" xfId="9526" xr:uid="{00000000-0005-0000-0000-00001D3E0000}"/>
    <cellStyle name="Normal 16 3 3 3" xfId="14983" xr:uid="{00000000-0005-0000-0000-00001E3E0000}"/>
    <cellStyle name="Normal 16 3 3 4" xfId="20444" xr:uid="{00000000-0005-0000-0000-00001F3E0000}"/>
    <cellStyle name="Normal 16 3 3 5" xfId="25902" xr:uid="{00000000-0005-0000-0000-0000203E0000}"/>
    <cellStyle name="Normal 16 3 4" xfId="2656" xr:uid="{00000000-0005-0000-0000-0000213E0000}"/>
    <cellStyle name="Normal 16 3 4 2" xfId="10266" xr:uid="{00000000-0005-0000-0000-0000223E0000}"/>
    <cellStyle name="Normal 16 3 4 3" xfId="15723" xr:uid="{00000000-0005-0000-0000-0000233E0000}"/>
    <cellStyle name="Normal 16 3 4 4" xfId="21184" xr:uid="{00000000-0005-0000-0000-0000243E0000}"/>
    <cellStyle name="Normal 16 3 4 5" xfId="26642" xr:uid="{00000000-0005-0000-0000-0000253E0000}"/>
    <cellStyle name="Normal 16 3 5" xfId="3397" xr:uid="{00000000-0005-0000-0000-0000263E0000}"/>
    <cellStyle name="Normal 16 3 5 2" xfId="11006" xr:uid="{00000000-0005-0000-0000-0000273E0000}"/>
    <cellStyle name="Normal 16 3 5 3" xfId="16463" xr:uid="{00000000-0005-0000-0000-0000283E0000}"/>
    <cellStyle name="Normal 16 3 5 4" xfId="21924" xr:uid="{00000000-0005-0000-0000-0000293E0000}"/>
    <cellStyle name="Normal 16 3 5 5" xfId="27382" xr:uid="{00000000-0005-0000-0000-00002A3E0000}"/>
    <cellStyle name="Normal 16 3 6" xfId="4138" xr:uid="{00000000-0005-0000-0000-00002B3E0000}"/>
    <cellStyle name="Normal 16 3 6 2" xfId="11747" xr:uid="{00000000-0005-0000-0000-00002C3E0000}"/>
    <cellStyle name="Normal 16 3 6 3" xfId="17204" xr:uid="{00000000-0005-0000-0000-00002D3E0000}"/>
    <cellStyle name="Normal 16 3 6 4" xfId="22665" xr:uid="{00000000-0005-0000-0000-00002E3E0000}"/>
    <cellStyle name="Normal 16 3 6 5" xfId="28123" xr:uid="{00000000-0005-0000-0000-00002F3E0000}"/>
    <cellStyle name="Normal 16 3 7" xfId="4878" xr:uid="{00000000-0005-0000-0000-0000303E0000}"/>
    <cellStyle name="Normal 16 3 7 2" xfId="12487" xr:uid="{00000000-0005-0000-0000-0000313E0000}"/>
    <cellStyle name="Normal 16 3 7 3" xfId="17944" xr:uid="{00000000-0005-0000-0000-0000323E0000}"/>
    <cellStyle name="Normal 16 3 7 4" xfId="23405" xr:uid="{00000000-0005-0000-0000-0000333E0000}"/>
    <cellStyle name="Normal 16 3 7 5" xfId="28863" xr:uid="{00000000-0005-0000-0000-0000343E0000}"/>
    <cellStyle name="Normal 16 3 8" xfId="7768" xr:uid="{00000000-0005-0000-0000-0000353E0000}"/>
    <cellStyle name="Normal 16 3 9" xfId="13227" xr:uid="{00000000-0005-0000-0000-0000363E0000}"/>
    <cellStyle name="Normal 16 4" xfId="244" xr:uid="{00000000-0005-0000-0000-0000373E0000}"/>
    <cellStyle name="Normal 16 4 10" xfId="18776" xr:uid="{00000000-0005-0000-0000-0000383E0000}"/>
    <cellStyle name="Normal 16 4 11" xfId="24235" xr:uid="{00000000-0005-0000-0000-0000393E0000}"/>
    <cellStyle name="Normal 16 4 2" xfId="1264" xr:uid="{00000000-0005-0000-0000-00003A3E0000}"/>
    <cellStyle name="Normal 16 4 2 2" xfId="8874" xr:uid="{00000000-0005-0000-0000-00003B3E0000}"/>
    <cellStyle name="Normal 16 4 2 3" xfId="14332" xr:uid="{00000000-0005-0000-0000-00003C3E0000}"/>
    <cellStyle name="Normal 16 4 2 4" xfId="19793" xr:uid="{00000000-0005-0000-0000-00003D3E0000}"/>
    <cellStyle name="Normal 16 4 2 5" xfId="25251" xr:uid="{00000000-0005-0000-0000-00003E3E0000}"/>
    <cellStyle name="Normal 16 4 3" xfId="2005" xr:uid="{00000000-0005-0000-0000-00003F3E0000}"/>
    <cellStyle name="Normal 16 4 3 2" xfId="9615" xr:uid="{00000000-0005-0000-0000-0000403E0000}"/>
    <cellStyle name="Normal 16 4 3 3" xfId="15072" xr:uid="{00000000-0005-0000-0000-0000413E0000}"/>
    <cellStyle name="Normal 16 4 3 4" xfId="20533" xr:uid="{00000000-0005-0000-0000-0000423E0000}"/>
    <cellStyle name="Normal 16 4 3 5" xfId="25991" xr:uid="{00000000-0005-0000-0000-0000433E0000}"/>
    <cellStyle name="Normal 16 4 4" xfId="2745" xr:uid="{00000000-0005-0000-0000-0000443E0000}"/>
    <cellStyle name="Normal 16 4 4 2" xfId="10355" xr:uid="{00000000-0005-0000-0000-0000453E0000}"/>
    <cellStyle name="Normal 16 4 4 3" xfId="15812" xr:uid="{00000000-0005-0000-0000-0000463E0000}"/>
    <cellStyle name="Normal 16 4 4 4" xfId="21273" xr:uid="{00000000-0005-0000-0000-0000473E0000}"/>
    <cellStyle name="Normal 16 4 4 5" xfId="26731" xr:uid="{00000000-0005-0000-0000-0000483E0000}"/>
    <cellStyle name="Normal 16 4 5" xfId="3486" xr:uid="{00000000-0005-0000-0000-0000493E0000}"/>
    <cellStyle name="Normal 16 4 5 2" xfId="11095" xr:uid="{00000000-0005-0000-0000-00004A3E0000}"/>
    <cellStyle name="Normal 16 4 5 3" xfId="16552" xr:uid="{00000000-0005-0000-0000-00004B3E0000}"/>
    <cellStyle name="Normal 16 4 5 4" xfId="22013" xr:uid="{00000000-0005-0000-0000-00004C3E0000}"/>
    <cellStyle name="Normal 16 4 5 5" xfId="27471" xr:uid="{00000000-0005-0000-0000-00004D3E0000}"/>
    <cellStyle name="Normal 16 4 6" xfId="4227" xr:uid="{00000000-0005-0000-0000-00004E3E0000}"/>
    <cellStyle name="Normal 16 4 6 2" xfId="11836" xr:uid="{00000000-0005-0000-0000-00004F3E0000}"/>
    <cellStyle name="Normal 16 4 6 3" xfId="17293" xr:uid="{00000000-0005-0000-0000-0000503E0000}"/>
    <cellStyle name="Normal 16 4 6 4" xfId="22754" xr:uid="{00000000-0005-0000-0000-0000513E0000}"/>
    <cellStyle name="Normal 16 4 6 5" xfId="28212" xr:uid="{00000000-0005-0000-0000-0000523E0000}"/>
    <cellStyle name="Normal 16 4 7" xfId="4967" xr:uid="{00000000-0005-0000-0000-0000533E0000}"/>
    <cellStyle name="Normal 16 4 7 2" xfId="12576" xr:uid="{00000000-0005-0000-0000-0000543E0000}"/>
    <cellStyle name="Normal 16 4 7 3" xfId="18033" xr:uid="{00000000-0005-0000-0000-0000553E0000}"/>
    <cellStyle name="Normal 16 4 7 4" xfId="23494" xr:uid="{00000000-0005-0000-0000-0000563E0000}"/>
    <cellStyle name="Normal 16 4 7 5" xfId="28952" xr:uid="{00000000-0005-0000-0000-0000573E0000}"/>
    <cellStyle name="Normal 16 4 8" xfId="7857" xr:uid="{00000000-0005-0000-0000-0000583E0000}"/>
    <cellStyle name="Normal 16 4 9" xfId="13316" xr:uid="{00000000-0005-0000-0000-0000593E0000}"/>
    <cellStyle name="Normal 16 5" xfId="334" xr:uid="{00000000-0005-0000-0000-00005A3E0000}"/>
    <cellStyle name="Normal 16 5 10" xfId="18866" xr:uid="{00000000-0005-0000-0000-00005B3E0000}"/>
    <cellStyle name="Normal 16 5 11" xfId="24325" xr:uid="{00000000-0005-0000-0000-00005C3E0000}"/>
    <cellStyle name="Normal 16 5 2" xfId="1354" xr:uid="{00000000-0005-0000-0000-00005D3E0000}"/>
    <cellStyle name="Normal 16 5 2 2" xfId="8964" xr:uid="{00000000-0005-0000-0000-00005E3E0000}"/>
    <cellStyle name="Normal 16 5 2 3" xfId="14422" xr:uid="{00000000-0005-0000-0000-00005F3E0000}"/>
    <cellStyle name="Normal 16 5 2 4" xfId="19883" xr:uid="{00000000-0005-0000-0000-0000603E0000}"/>
    <cellStyle name="Normal 16 5 2 5" xfId="25341" xr:uid="{00000000-0005-0000-0000-0000613E0000}"/>
    <cellStyle name="Normal 16 5 3" xfId="2095" xr:uid="{00000000-0005-0000-0000-0000623E0000}"/>
    <cellStyle name="Normal 16 5 3 2" xfId="9705" xr:uid="{00000000-0005-0000-0000-0000633E0000}"/>
    <cellStyle name="Normal 16 5 3 3" xfId="15162" xr:uid="{00000000-0005-0000-0000-0000643E0000}"/>
    <cellStyle name="Normal 16 5 3 4" xfId="20623" xr:uid="{00000000-0005-0000-0000-0000653E0000}"/>
    <cellStyle name="Normal 16 5 3 5" xfId="26081" xr:uid="{00000000-0005-0000-0000-0000663E0000}"/>
    <cellStyle name="Normal 16 5 4" xfId="2835" xr:uid="{00000000-0005-0000-0000-0000673E0000}"/>
    <cellStyle name="Normal 16 5 4 2" xfId="10445" xr:uid="{00000000-0005-0000-0000-0000683E0000}"/>
    <cellStyle name="Normal 16 5 4 3" xfId="15902" xr:uid="{00000000-0005-0000-0000-0000693E0000}"/>
    <cellStyle name="Normal 16 5 4 4" xfId="21363" xr:uid="{00000000-0005-0000-0000-00006A3E0000}"/>
    <cellStyle name="Normal 16 5 4 5" xfId="26821" xr:uid="{00000000-0005-0000-0000-00006B3E0000}"/>
    <cellStyle name="Normal 16 5 5" xfId="3576" xr:uid="{00000000-0005-0000-0000-00006C3E0000}"/>
    <cellStyle name="Normal 16 5 5 2" xfId="11185" xr:uid="{00000000-0005-0000-0000-00006D3E0000}"/>
    <cellStyle name="Normal 16 5 5 3" xfId="16642" xr:uid="{00000000-0005-0000-0000-00006E3E0000}"/>
    <cellStyle name="Normal 16 5 5 4" xfId="22103" xr:uid="{00000000-0005-0000-0000-00006F3E0000}"/>
    <cellStyle name="Normal 16 5 5 5" xfId="27561" xr:uid="{00000000-0005-0000-0000-0000703E0000}"/>
    <cellStyle name="Normal 16 5 6" xfId="4317" xr:uid="{00000000-0005-0000-0000-0000713E0000}"/>
    <cellStyle name="Normal 16 5 6 2" xfId="11926" xr:uid="{00000000-0005-0000-0000-0000723E0000}"/>
    <cellStyle name="Normal 16 5 6 3" xfId="17383" xr:uid="{00000000-0005-0000-0000-0000733E0000}"/>
    <cellStyle name="Normal 16 5 6 4" xfId="22844" xr:uid="{00000000-0005-0000-0000-0000743E0000}"/>
    <cellStyle name="Normal 16 5 6 5" xfId="28302" xr:uid="{00000000-0005-0000-0000-0000753E0000}"/>
    <cellStyle name="Normal 16 5 7" xfId="5057" xr:uid="{00000000-0005-0000-0000-0000763E0000}"/>
    <cellStyle name="Normal 16 5 7 2" xfId="12666" xr:uid="{00000000-0005-0000-0000-0000773E0000}"/>
    <cellStyle name="Normal 16 5 7 3" xfId="18123" xr:uid="{00000000-0005-0000-0000-0000783E0000}"/>
    <cellStyle name="Normal 16 5 7 4" xfId="23584" xr:uid="{00000000-0005-0000-0000-0000793E0000}"/>
    <cellStyle name="Normal 16 5 7 5" xfId="29042" xr:uid="{00000000-0005-0000-0000-00007A3E0000}"/>
    <cellStyle name="Normal 16 5 8" xfId="7947" xr:uid="{00000000-0005-0000-0000-00007B3E0000}"/>
    <cellStyle name="Normal 16 5 9" xfId="13406" xr:uid="{00000000-0005-0000-0000-00007C3E0000}"/>
    <cellStyle name="Normal 16 6" xfId="424" xr:uid="{00000000-0005-0000-0000-00007D3E0000}"/>
    <cellStyle name="Normal 16 6 10" xfId="18955" xr:uid="{00000000-0005-0000-0000-00007E3E0000}"/>
    <cellStyle name="Normal 16 6 11" xfId="24414" xr:uid="{00000000-0005-0000-0000-00007F3E0000}"/>
    <cellStyle name="Normal 16 6 2" xfId="1443" xr:uid="{00000000-0005-0000-0000-0000803E0000}"/>
    <cellStyle name="Normal 16 6 2 2" xfId="9053" xr:uid="{00000000-0005-0000-0000-0000813E0000}"/>
    <cellStyle name="Normal 16 6 2 3" xfId="14511" xr:uid="{00000000-0005-0000-0000-0000823E0000}"/>
    <cellStyle name="Normal 16 6 2 4" xfId="19972" xr:uid="{00000000-0005-0000-0000-0000833E0000}"/>
    <cellStyle name="Normal 16 6 2 5" xfId="25430" xr:uid="{00000000-0005-0000-0000-0000843E0000}"/>
    <cellStyle name="Normal 16 6 3" xfId="2184" xr:uid="{00000000-0005-0000-0000-0000853E0000}"/>
    <cellStyle name="Normal 16 6 3 2" xfId="9794" xr:uid="{00000000-0005-0000-0000-0000863E0000}"/>
    <cellStyle name="Normal 16 6 3 3" xfId="15251" xr:uid="{00000000-0005-0000-0000-0000873E0000}"/>
    <cellStyle name="Normal 16 6 3 4" xfId="20712" xr:uid="{00000000-0005-0000-0000-0000883E0000}"/>
    <cellStyle name="Normal 16 6 3 5" xfId="26170" xr:uid="{00000000-0005-0000-0000-0000893E0000}"/>
    <cellStyle name="Normal 16 6 4" xfId="2924" xr:uid="{00000000-0005-0000-0000-00008A3E0000}"/>
    <cellStyle name="Normal 16 6 4 2" xfId="10534" xr:uid="{00000000-0005-0000-0000-00008B3E0000}"/>
    <cellStyle name="Normal 16 6 4 3" xfId="15991" xr:uid="{00000000-0005-0000-0000-00008C3E0000}"/>
    <cellStyle name="Normal 16 6 4 4" xfId="21452" xr:uid="{00000000-0005-0000-0000-00008D3E0000}"/>
    <cellStyle name="Normal 16 6 4 5" xfId="26910" xr:uid="{00000000-0005-0000-0000-00008E3E0000}"/>
    <cellStyle name="Normal 16 6 5" xfId="3665" xr:uid="{00000000-0005-0000-0000-00008F3E0000}"/>
    <cellStyle name="Normal 16 6 5 2" xfId="11274" xr:uid="{00000000-0005-0000-0000-0000903E0000}"/>
    <cellStyle name="Normal 16 6 5 3" xfId="16731" xr:uid="{00000000-0005-0000-0000-0000913E0000}"/>
    <cellStyle name="Normal 16 6 5 4" xfId="22192" xr:uid="{00000000-0005-0000-0000-0000923E0000}"/>
    <cellStyle name="Normal 16 6 5 5" xfId="27650" xr:uid="{00000000-0005-0000-0000-0000933E0000}"/>
    <cellStyle name="Normal 16 6 6" xfId="4406" xr:uid="{00000000-0005-0000-0000-0000943E0000}"/>
    <cellStyle name="Normal 16 6 6 2" xfId="12015" xr:uid="{00000000-0005-0000-0000-0000953E0000}"/>
    <cellStyle name="Normal 16 6 6 3" xfId="17472" xr:uid="{00000000-0005-0000-0000-0000963E0000}"/>
    <cellStyle name="Normal 16 6 6 4" xfId="22933" xr:uid="{00000000-0005-0000-0000-0000973E0000}"/>
    <cellStyle name="Normal 16 6 6 5" xfId="28391" xr:uid="{00000000-0005-0000-0000-0000983E0000}"/>
    <cellStyle name="Normal 16 6 7" xfId="5146" xr:uid="{00000000-0005-0000-0000-0000993E0000}"/>
    <cellStyle name="Normal 16 6 7 2" xfId="12755" xr:uid="{00000000-0005-0000-0000-00009A3E0000}"/>
    <cellStyle name="Normal 16 6 7 3" xfId="18212" xr:uid="{00000000-0005-0000-0000-00009B3E0000}"/>
    <cellStyle name="Normal 16 6 7 4" xfId="23673" xr:uid="{00000000-0005-0000-0000-00009C3E0000}"/>
    <cellStyle name="Normal 16 6 7 5" xfId="29131" xr:uid="{00000000-0005-0000-0000-00009D3E0000}"/>
    <cellStyle name="Normal 16 6 8" xfId="8036" xr:uid="{00000000-0005-0000-0000-00009E3E0000}"/>
    <cellStyle name="Normal 16 6 9" xfId="13495" xr:uid="{00000000-0005-0000-0000-00009F3E0000}"/>
    <cellStyle name="Normal 16 7" xfId="513" xr:uid="{00000000-0005-0000-0000-0000A03E0000}"/>
    <cellStyle name="Normal 16 7 10" xfId="19044" xr:uid="{00000000-0005-0000-0000-0000A13E0000}"/>
    <cellStyle name="Normal 16 7 11" xfId="24503" xr:uid="{00000000-0005-0000-0000-0000A23E0000}"/>
    <cellStyle name="Normal 16 7 2" xfId="1532" xr:uid="{00000000-0005-0000-0000-0000A33E0000}"/>
    <cellStyle name="Normal 16 7 2 2" xfId="9142" xr:uid="{00000000-0005-0000-0000-0000A43E0000}"/>
    <cellStyle name="Normal 16 7 2 3" xfId="14600" xr:uid="{00000000-0005-0000-0000-0000A53E0000}"/>
    <cellStyle name="Normal 16 7 2 4" xfId="20061" xr:uid="{00000000-0005-0000-0000-0000A63E0000}"/>
    <cellStyle name="Normal 16 7 2 5" xfId="25519" xr:uid="{00000000-0005-0000-0000-0000A73E0000}"/>
    <cellStyle name="Normal 16 7 3" xfId="2273" xr:uid="{00000000-0005-0000-0000-0000A83E0000}"/>
    <cellStyle name="Normal 16 7 3 2" xfId="9883" xr:uid="{00000000-0005-0000-0000-0000A93E0000}"/>
    <cellStyle name="Normal 16 7 3 3" xfId="15340" xr:uid="{00000000-0005-0000-0000-0000AA3E0000}"/>
    <cellStyle name="Normal 16 7 3 4" xfId="20801" xr:uid="{00000000-0005-0000-0000-0000AB3E0000}"/>
    <cellStyle name="Normal 16 7 3 5" xfId="26259" xr:uid="{00000000-0005-0000-0000-0000AC3E0000}"/>
    <cellStyle name="Normal 16 7 4" xfId="3013" xr:uid="{00000000-0005-0000-0000-0000AD3E0000}"/>
    <cellStyle name="Normal 16 7 4 2" xfId="10623" xr:uid="{00000000-0005-0000-0000-0000AE3E0000}"/>
    <cellStyle name="Normal 16 7 4 3" xfId="16080" xr:uid="{00000000-0005-0000-0000-0000AF3E0000}"/>
    <cellStyle name="Normal 16 7 4 4" xfId="21541" xr:uid="{00000000-0005-0000-0000-0000B03E0000}"/>
    <cellStyle name="Normal 16 7 4 5" xfId="26999" xr:uid="{00000000-0005-0000-0000-0000B13E0000}"/>
    <cellStyle name="Normal 16 7 5" xfId="3754" xr:uid="{00000000-0005-0000-0000-0000B23E0000}"/>
    <cellStyle name="Normal 16 7 5 2" xfId="11363" xr:uid="{00000000-0005-0000-0000-0000B33E0000}"/>
    <cellStyle name="Normal 16 7 5 3" xfId="16820" xr:uid="{00000000-0005-0000-0000-0000B43E0000}"/>
    <cellStyle name="Normal 16 7 5 4" xfId="22281" xr:uid="{00000000-0005-0000-0000-0000B53E0000}"/>
    <cellStyle name="Normal 16 7 5 5" xfId="27739" xr:uid="{00000000-0005-0000-0000-0000B63E0000}"/>
    <cellStyle name="Normal 16 7 6" xfId="4495" xr:uid="{00000000-0005-0000-0000-0000B73E0000}"/>
    <cellStyle name="Normal 16 7 6 2" xfId="12104" xr:uid="{00000000-0005-0000-0000-0000B83E0000}"/>
    <cellStyle name="Normal 16 7 6 3" xfId="17561" xr:uid="{00000000-0005-0000-0000-0000B93E0000}"/>
    <cellStyle name="Normal 16 7 6 4" xfId="23022" xr:uid="{00000000-0005-0000-0000-0000BA3E0000}"/>
    <cellStyle name="Normal 16 7 6 5" xfId="28480" xr:uid="{00000000-0005-0000-0000-0000BB3E0000}"/>
    <cellStyle name="Normal 16 7 7" xfId="5235" xr:uid="{00000000-0005-0000-0000-0000BC3E0000}"/>
    <cellStyle name="Normal 16 7 7 2" xfId="12844" xr:uid="{00000000-0005-0000-0000-0000BD3E0000}"/>
    <cellStyle name="Normal 16 7 7 3" xfId="18301" xr:uid="{00000000-0005-0000-0000-0000BE3E0000}"/>
    <cellStyle name="Normal 16 7 7 4" xfId="23762" xr:uid="{00000000-0005-0000-0000-0000BF3E0000}"/>
    <cellStyle name="Normal 16 7 7 5" xfId="29220" xr:uid="{00000000-0005-0000-0000-0000C03E0000}"/>
    <cellStyle name="Normal 16 7 8" xfId="8125" xr:uid="{00000000-0005-0000-0000-0000C13E0000}"/>
    <cellStyle name="Normal 16 7 9" xfId="13584" xr:uid="{00000000-0005-0000-0000-0000C23E0000}"/>
    <cellStyle name="Normal 16 8" xfId="602" xr:uid="{00000000-0005-0000-0000-0000C33E0000}"/>
    <cellStyle name="Normal 16 8 10" xfId="19133" xr:uid="{00000000-0005-0000-0000-0000C43E0000}"/>
    <cellStyle name="Normal 16 8 11" xfId="24592" xr:uid="{00000000-0005-0000-0000-0000C53E0000}"/>
    <cellStyle name="Normal 16 8 2" xfId="1621" xr:uid="{00000000-0005-0000-0000-0000C63E0000}"/>
    <cellStyle name="Normal 16 8 2 2" xfId="9231" xr:uid="{00000000-0005-0000-0000-0000C73E0000}"/>
    <cellStyle name="Normal 16 8 2 3" xfId="14689" xr:uid="{00000000-0005-0000-0000-0000C83E0000}"/>
    <cellStyle name="Normal 16 8 2 4" xfId="20150" xr:uid="{00000000-0005-0000-0000-0000C93E0000}"/>
    <cellStyle name="Normal 16 8 2 5" xfId="25608" xr:uid="{00000000-0005-0000-0000-0000CA3E0000}"/>
    <cellStyle name="Normal 16 8 3" xfId="2362" xr:uid="{00000000-0005-0000-0000-0000CB3E0000}"/>
    <cellStyle name="Normal 16 8 3 2" xfId="9972" xr:uid="{00000000-0005-0000-0000-0000CC3E0000}"/>
    <cellStyle name="Normal 16 8 3 3" xfId="15429" xr:uid="{00000000-0005-0000-0000-0000CD3E0000}"/>
    <cellStyle name="Normal 16 8 3 4" xfId="20890" xr:uid="{00000000-0005-0000-0000-0000CE3E0000}"/>
    <cellStyle name="Normal 16 8 3 5" xfId="26348" xr:uid="{00000000-0005-0000-0000-0000CF3E0000}"/>
    <cellStyle name="Normal 16 8 4" xfId="3102" xr:uid="{00000000-0005-0000-0000-0000D03E0000}"/>
    <cellStyle name="Normal 16 8 4 2" xfId="10712" xr:uid="{00000000-0005-0000-0000-0000D13E0000}"/>
    <cellStyle name="Normal 16 8 4 3" xfId="16169" xr:uid="{00000000-0005-0000-0000-0000D23E0000}"/>
    <cellStyle name="Normal 16 8 4 4" xfId="21630" xr:uid="{00000000-0005-0000-0000-0000D33E0000}"/>
    <cellStyle name="Normal 16 8 4 5" xfId="27088" xr:uid="{00000000-0005-0000-0000-0000D43E0000}"/>
    <cellStyle name="Normal 16 8 5" xfId="3843" xr:uid="{00000000-0005-0000-0000-0000D53E0000}"/>
    <cellStyle name="Normal 16 8 5 2" xfId="11452" xr:uid="{00000000-0005-0000-0000-0000D63E0000}"/>
    <cellStyle name="Normal 16 8 5 3" xfId="16909" xr:uid="{00000000-0005-0000-0000-0000D73E0000}"/>
    <cellStyle name="Normal 16 8 5 4" xfId="22370" xr:uid="{00000000-0005-0000-0000-0000D83E0000}"/>
    <cellStyle name="Normal 16 8 5 5" xfId="27828" xr:uid="{00000000-0005-0000-0000-0000D93E0000}"/>
    <cellStyle name="Normal 16 8 6" xfId="4584" xr:uid="{00000000-0005-0000-0000-0000DA3E0000}"/>
    <cellStyle name="Normal 16 8 6 2" xfId="12193" xr:uid="{00000000-0005-0000-0000-0000DB3E0000}"/>
    <cellStyle name="Normal 16 8 6 3" xfId="17650" xr:uid="{00000000-0005-0000-0000-0000DC3E0000}"/>
    <cellStyle name="Normal 16 8 6 4" xfId="23111" xr:uid="{00000000-0005-0000-0000-0000DD3E0000}"/>
    <cellStyle name="Normal 16 8 6 5" xfId="28569" xr:uid="{00000000-0005-0000-0000-0000DE3E0000}"/>
    <cellStyle name="Normal 16 8 7" xfId="5324" xr:uid="{00000000-0005-0000-0000-0000DF3E0000}"/>
    <cellStyle name="Normal 16 8 7 2" xfId="12933" xr:uid="{00000000-0005-0000-0000-0000E03E0000}"/>
    <cellStyle name="Normal 16 8 7 3" xfId="18390" xr:uid="{00000000-0005-0000-0000-0000E13E0000}"/>
    <cellStyle name="Normal 16 8 7 4" xfId="23851" xr:uid="{00000000-0005-0000-0000-0000E23E0000}"/>
    <cellStyle name="Normal 16 8 7 5" xfId="29309" xr:uid="{00000000-0005-0000-0000-0000E33E0000}"/>
    <cellStyle name="Normal 16 8 8" xfId="8214" xr:uid="{00000000-0005-0000-0000-0000E43E0000}"/>
    <cellStyle name="Normal 16 8 9" xfId="13673" xr:uid="{00000000-0005-0000-0000-0000E53E0000}"/>
    <cellStyle name="Normal 16 9" xfId="692" xr:uid="{00000000-0005-0000-0000-0000E63E0000}"/>
    <cellStyle name="Normal 16 9 10" xfId="19223" xr:uid="{00000000-0005-0000-0000-0000E73E0000}"/>
    <cellStyle name="Normal 16 9 11" xfId="24682" xr:uid="{00000000-0005-0000-0000-0000E83E0000}"/>
    <cellStyle name="Normal 16 9 2" xfId="1711" xr:uid="{00000000-0005-0000-0000-0000E93E0000}"/>
    <cellStyle name="Normal 16 9 2 2" xfId="9321" xr:uid="{00000000-0005-0000-0000-0000EA3E0000}"/>
    <cellStyle name="Normal 16 9 2 3" xfId="14779" xr:uid="{00000000-0005-0000-0000-0000EB3E0000}"/>
    <cellStyle name="Normal 16 9 2 4" xfId="20240" xr:uid="{00000000-0005-0000-0000-0000EC3E0000}"/>
    <cellStyle name="Normal 16 9 2 5" xfId="25698" xr:uid="{00000000-0005-0000-0000-0000ED3E0000}"/>
    <cellStyle name="Normal 16 9 3" xfId="2452" xr:uid="{00000000-0005-0000-0000-0000EE3E0000}"/>
    <cellStyle name="Normal 16 9 3 2" xfId="10062" xr:uid="{00000000-0005-0000-0000-0000EF3E0000}"/>
    <cellStyle name="Normal 16 9 3 3" xfId="15519" xr:uid="{00000000-0005-0000-0000-0000F03E0000}"/>
    <cellStyle name="Normal 16 9 3 4" xfId="20980" xr:uid="{00000000-0005-0000-0000-0000F13E0000}"/>
    <cellStyle name="Normal 16 9 3 5" xfId="26438" xr:uid="{00000000-0005-0000-0000-0000F23E0000}"/>
    <cellStyle name="Normal 16 9 4" xfId="3192" xr:uid="{00000000-0005-0000-0000-0000F33E0000}"/>
    <cellStyle name="Normal 16 9 4 2" xfId="10802" xr:uid="{00000000-0005-0000-0000-0000F43E0000}"/>
    <cellStyle name="Normal 16 9 4 3" xfId="16259" xr:uid="{00000000-0005-0000-0000-0000F53E0000}"/>
    <cellStyle name="Normal 16 9 4 4" xfId="21720" xr:uid="{00000000-0005-0000-0000-0000F63E0000}"/>
    <cellStyle name="Normal 16 9 4 5" xfId="27178" xr:uid="{00000000-0005-0000-0000-0000F73E0000}"/>
    <cellStyle name="Normal 16 9 5" xfId="3933" xr:uid="{00000000-0005-0000-0000-0000F83E0000}"/>
    <cellStyle name="Normal 16 9 5 2" xfId="11542" xr:uid="{00000000-0005-0000-0000-0000F93E0000}"/>
    <cellStyle name="Normal 16 9 5 3" xfId="16999" xr:uid="{00000000-0005-0000-0000-0000FA3E0000}"/>
    <cellStyle name="Normal 16 9 5 4" xfId="22460" xr:uid="{00000000-0005-0000-0000-0000FB3E0000}"/>
    <cellStyle name="Normal 16 9 5 5" xfId="27918" xr:uid="{00000000-0005-0000-0000-0000FC3E0000}"/>
    <cellStyle name="Normal 16 9 6" xfId="4674" xr:uid="{00000000-0005-0000-0000-0000FD3E0000}"/>
    <cellStyle name="Normal 16 9 6 2" xfId="12283" xr:uid="{00000000-0005-0000-0000-0000FE3E0000}"/>
    <cellStyle name="Normal 16 9 6 3" xfId="17740" xr:uid="{00000000-0005-0000-0000-0000FF3E0000}"/>
    <cellStyle name="Normal 16 9 6 4" xfId="23201" xr:uid="{00000000-0005-0000-0000-0000003F0000}"/>
    <cellStyle name="Normal 16 9 6 5" xfId="28659" xr:uid="{00000000-0005-0000-0000-0000013F0000}"/>
    <cellStyle name="Normal 16 9 7" xfId="5414" xr:uid="{00000000-0005-0000-0000-0000023F0000}"/>
    <cellStyle name="Normal 16 9 7 2" xfId="13023" xr:uid="{00000000-0005-0000-0000-0000033F0000}"/>
    <cellStyle name="Normal 16 9 7 3" xfId="18480" xr:uid="{00000000-0005-0000-0000-0000043F0000}"/>
    <cellStyle name="Normal 16 9 7 4" xfId="23941" xr:uid="{00000000-0005-0000-0000-0000053F0000}"/>
    <cellStyle name="Normal 16 9 7 5" xfId="29399" xr:uid="{00000000-0005-0000-0000-0000063F0000}"/>
    <cellStyle name="Normal 16 9 8" xfId="8304" xr:uid="{00000000-0005-0000-0000-0000073F0000}"/>
    <cellStyle name="Normal 16 9 9" xfId="13763" xr:uid="{00000000-0005-0000-0000-0000083F0000}"/>
    <cellStyle name="Normal 17" xfId="36" xr:uid="{00000000-0005-0000-0000-0000093F0000}"/>
    <cellStyle name="Normal 17 10" xfId="1061" xr:uid="{00000000-0005-0000-0000-00000A3F0000}"/>
    <cellStyle name="Normal 17 10 2" xfId="8673" xr:uid="{00000000-0005-0000-0000-00000B3F0000}"/>
    <cellStyle name="Normal 17 10 3" xfId="14131" xr:uid="{00000000-0005-0000-0000-00000C3F0000}"/>
    <cellStyle name="Normal 17 10 4" xfId="19592" xr:uid="{00000000-0005-0000-0000-00000D3F0000}"/>
    <cellStyle name="Normal 17 10 5" xfId="25050" xr:uid="{00000000-0005-0000-0000-00000E3F0000}"/>
    <cellStyle name="Normal 17 11" xfId="1803" xr:uid="{00000000-0005-0000-0000-00000F3F0000}"/>
    <cellStyle name="Normal 17 11 2" xfId="9413" xr:uid="{00000000-0005-0000-0000-0000103F0000}"/>
    <cellStyle name="Normal 17 11 3" xfId="14871" xr:uid="{00000000-0005-0000-0000-0000113F0000}"/>
    <cellStyle name="Normal 17 11 4" xfId="20332" xr:uid="{00000000-0005-0000-0000-0000123F0000}"/>
    <cellStyle name="Normal 17 11 5" xfId="25790" xr:uid="{00000000-0005-0000-0000-0000133F0000}"/>
    <cellStyle name="Normal 17 12" xfId="2544" xr:uid="{00000000-0005-0000-0000-0000143F0000}"/>
    <cellStyle name="Normal 17 12 2" xfId="10154" xr:uid="{00000000-0005-0000-0000-0000153F0000}"/>
    <cellStyle name="Normal 17 12 3" xfId="15611" xr:uid="{00000000-0005-0000-0000-0000163F0000}"/>
    <cellStyle name="Normal 17 12 4" xfId="21072" xr:uid="{00000000-0005-0000-0000-0000173F0000}"/>
    <cellStyle name="Normal 17 12 5" xfId="26530" xr:uid="{00000000-0005-0000-0000-0000183F0000}"/>
    <cellStyle name="Normal 17 13" xfId="3284" xr:uid="{00000000-0005-0000-0000-0000193F0000}"/>
    <cellStyle name="Normal 17 13 2" xfId="10894" xr:uid="{00000000-0005-0000-0000-00001A3F0000}"/>
    <cellStyle name="Normal 17 13 3" xfId="16351" xr:uid="{00000000-0005-0000-0000-00001B3F0000}"/>
    <cellStyle name="Normal 17 13 4" xfId="21812" xr:uid="{00000000-0005-0000-0000-00001C3F0000}"/>
    <cellStyle name="Normal 17 13 5" xfId="27270" xr:uid="{00000000-0005-0000-0000-00001D3F0000}"/>
    <cellStyle name="Normal 17 14" xfId="4026" xr:uid="{00000000-0005-0000-0000-00001E3F0000}"/>
    <cellStyle name="Normal 17 14 2" xfId="11635" xr:uid="{00000000-0005-0000-0000-00001F3F0000}"/>
    <cellStyle name="Normal 17 14 3" xfId="17092" xr:uid="{00000000-0005-0000-0000-0000203F0000}"/>
    <cellStyle name="Normal 17 14 4" xfId="22553" xr:uid="{00000000-0005-0000-0000-0000213F0000}"/>
    <cellStyle name="Normal 17 14 5" xfId="28011" xr:uid="{00000000-0005-0000-0000-0000223F0000}"/>
    <cellStyle name="Normal 17 15" xfId="4766" xr:uid="{00000000-0005-0000-0000-0000233F0000}"/>
    <cellStyle name="Normal 17 15 2" xfId="12375" xr:uid="{00000000-0005-0000-0000-0000243F0000}"/>
    <cellStyle name="Normal 17 15 3" xfId="17832" xr:uid="{00000000-0005-0000-0000-0000253F0000}"/>
    <cellStyle name="Normal 17 15 4" xfId="23293" xr:uid="{00000000-0005-0000-0000-0000263F0000}"/>
    <cellStyle name="Normal 17 15 5" xfId="28751" xr:uid="{00000000-0005-0000-0000-0000273F0000}"/>
    <cellStyle name="Normal 17 16" xfId="7656" xr:uid="{00000000-0005-0000-0000-0000283F0000}"/>
    <cellStyle name="Normal 17 17" xfId="13115" xr:uid="{00000000-0005-0000-0000-0000293F0000}"/>
    <cellStyle name="Normal 17 18" xfId="18575" xr:uid="{00000000-0005-0000-0000-00002A3F0000}"/>
    <cellStyle name="Normal 17 19" xfId="24034" xr:uid="{00000000-0005-0000-0000-00002B3F0000}"/>
    <cellStyle name="Normal 17 2" xfId="89" xr:uid="{00000000-0005-0000-0000-00002C3F0000}"/>
    <cellStyle name="Normal 17 2 10" xfId="1853" xr:uid="{00000000-0005-0000-0000-00002D3F0000}"/>
    <cellStyle name="Normal 17 2 10 2" xfId="9463" xr:uid="{00000000-0005-0000-0000-00002E3F0000}"/>
    <cellStyle name="Normal 17 2 10 3" xfId="14921" xr:uid="{00000000-0005-0000-0000-00002F3F0000}"/>
    <cellStyle name="Normal 17 2 10 4" xfId="20382" xr:uid="{00000000-0005-0000-0000-0000303F0000}"/>
    <cellStyle name="Normal 17 2 10 5" xfId="25840" xr:uid="{00000000-0005-0000-0000-0000313F0000}"/>
    <cellStyle name="Normal 17 2 11" xfId="2594" xr:uid="{00000000-0005-0000-0000-0000323F0000}"/>
    <cellStyle name="Normal 17 2 11 2" xfId="10204" xr:uid="{00000000-0005-0000-0000-0000333F0000}"/>
    <cellStyle name="Normal 17 2 11 3" xfId="15661" xr:uid="{00000000-0005-0000-0000-0000343F0000}"/>
    <cellStyle name="Normal 17 2 11 4" xfId="21122" xr:uid="{00000000-0005-0000-0000-0000353F0000}"/>
    <cellStyle name="Normal 17 2 11 5" xfId="26580" xr:uid="{00000000-0005-0000-0000-0000363F0000}"/>
    <cellStyle name="Normal 17 2 12" xfId="3334" xr:uid="{00000000-0005-0000-0000-0000373F0000}"/>
    <cellStyle name="Normal 17 2 12 2" xfId="10944" xr:uid="{00000000-0005-0000-0000-0000383F0000}"/>
    <cellStyle name="Normal 17 2 12 3" xfId="16401" xr:uid="{00000000-0005-0000-0000-0000393F0000}"/>
    <cellStyle name="Normal 17 2 12 4" xfId="21862" xr:uid="{00000000-0005-0000-0000-00003A3F0000}"/>
    <cellStyle name="Normal 17 2 12 5" xfId="27320" xr:uid="{00000000-0005-0000-0000-00003B3F0000}"/>
    <cellStyle name="Normal 17 2 13" xfId="4076" xr:uid="{00000000-0005-0000-0000-00003C3F0000}"/>
    <cellStyle name="Normal 17 2 13 2" xfId="11685" xr:uid="{00000000-0005-0000-0000-00003D3F0000}"/>
    <cellStyle name="Normal 17 2 13 3" xfId="17142" xr:uid="{00000000-0005-0000-0000-00003E3F0000}"/>
    <cellStyle name="Normal 17 2 13 4" xfId="22603" xr:uid="{00000000-0005-0000-0000-00003F3F0000}"/>
    <cellStyle name="Normal 17 2 13 5" xfId="28061" xr:uid="{00000000-0005-0000-0000-0000403F0000}"/>
    <cellStyle name="Normal 17 2 14" xfId="4816" xr:uid="{00000000-0005-0000-0000-0000413F0000}"/>
    <cellStyle name="Normal 17 2 14 2" xfId="12425" xr:uid="{00000000-0005-0000-0000-0000423F0000}"/>
    <cellStyle name="Normal 17 2 14 3" xfId="17882" xr:uid="{00000000-0005-0000-0000-0000433F0000}"/>
    <cellStyle name="Normal 17 2 14 4" xfId="23343" xr:uid="{00000000-0005-0000-0000-0000443F0000}"/>
    <cellStyle name="Normal 17 2 14 5" xfId="28801" xr:uid="{00000000-0005-0000-0000-0000453F0000}"/>
    <cellStyle name="Normal 17 2 15" xfId="7706" xr:uid="{00000000-0005-0000-0000-0000463F0000}"/>
    <cellStyle name="Normal 17 2 16" xfId="13165" xr:uid="{00000000-0005-0000-0000-0000473F0000}"/>
    <cellStyle name="Normal 17 2 17" xfId="18625" xr:uid="{00000000-0005-0000-0000-0000483F0000}"/>
    <cellStyle name="Normal 17 2 18" xfId="24084" xr:uid="{00000000-0005-0000-0000-0000493F0000}"/>
    <cellStyle name="Normal 17 2 2" xfId="206" xr:uid="{00000000-0005-0000-0000-00004A3F0000}"/>
    <cellStyle name="Normal 17 2 2 10" xfId="18738" xr:uid="{00000000-0005-0000-0000-00004B3F0000}"/>
    <cellStyle name="Normal 17 2 2 11" xfId="24197" xr:uid="{00000000-0005-0000-0000-00004C3F0000}"/>
    <cellStyle name="Normal 17 2 2 2" xfId="1226" xr:uid="{00000000-0005-0000-0000-00004D3F0000}"/>
    <cellStyle name="Normal 17 2 2 2 2" xfId="8836" xr:uid="{00000000-0005-0000-0000-00004E3F0000}"/>
    <cellStyle name="Normal 17 2 2 2 3" xfId="14294" xr:uid="{00000000-0005-0000-0000-00004F3F0000}"/>
    <cellStyle name="Normal 17 2 2 2 4" xfId="19755" xr:uid="{00000000-0005-0000-0000-0000503F0000}"/>
    <cellStyle name="Normal 17 2 2 2 5" xfId="25213" xr:uid="{00000000-0005-0000-0000-0000513F0000}"/>
    <cellStyle name="Normal 17 2 2 3" xfId="1967" xr:uid="{00000000-0005-0000-0000-0000523F0000}"/>
    <cellStyle name="Normal 17 2 2 3 2" xfId="9577" xr:uid="{00000000-0005-0000-0000-0000533F0000}"/>
    <cellStyle name="Normal 17 2 2 3 3" xfId="15034" xr:uid="{00000000-0005-0000-0000-0000543F0000}"/>
    <cellStyle name="Normal 17 2 2 3 4" xfId="20495" xr:uid="{00000000-0005-0000-0000-0000553F0000}"/>
    <cellStyle name="Normal 17 2 2 3 5" xfId="25953" xr:uid="{00000000-0005-0000-0000-0000563F0000}"/>
    <cellStyle name="Normal 17 2 2 4" xfId="2707" xr:uid="{00000000-0005-0000-0000-0000573F0000}"/>
    <cellStyle name="Normal 17 2 2 4 2" xfId="10317" xr:uid="{00000000-0005-0000-0000-0000583F0000}"/>
    <cellStyle name="Normal 17 2 2 4 3" xfId="15774" xr:uid="{00000000-0005-0000-0000-0000593F0000}"/>
    <cellStyle name="Normal 17 2 2 4 4" xfId="21235" xr:uid="{00000000-0005-0000-0000-00005A3F0000}"/>
    <cellStyle name="Normal 17 2 2 4 5" xfId="26693" xr:uid="{00000000-0005-0000-0000-00005B3F0000}"/>
    <cellStyle name="Normal 17 2 2 5" xfId="3448" xr:uid="{00000000-0005-0000-0000-00005C3F0000}"/>
    <cellStyle name="Normal 17 2 2 5 2" xfId="11057" xr:uid="{00000000-0005-0000-0000-00005D3F0000}"/>
    <cellStyle name="Normal 17 2 2 5 3" xfId="16514" xr:uid="{00000000-0005-0000-0000-00005E3F0000}"/>
    <cellStyle name="Normal 17 2 2 5 4" xfId="21975" xr:uid="{00000000-0005-0000-0000-00005F3F0000}"/>
    <cellStyle name="Normal 17 2 2 5 5" xfId="27433" xr:uid="{00000000-0005-0000-0000-0000603F0000}"/>
    <cellStyle name="Normal 17 2 2 6" xfId="4189" xr:uid="{00000000-0005-0000-0000-0000613F0000}"/>
    <cellStyle name="Normal 17 2 2 6 2" xfId="11798" xr:uid="{00000000-0005-0000-0000-0000623F0000}"/>
    <cellStyle name="Normal 17 2 2 6 3" xfId="17255" xr:uid="{00000000-0005-0000-0000-0000633F0000}"/>
    <cellStyle name="Normal 17 2 2 6 4" xfId="22716" xr:uid="{00000000-0005-0000-0000-0000643F0000}"/>
    <cellStyle name="Normal 17 2 2 6 5" xfId="28174" xr:uid="{00000000-0005-0000-0000-0000653F0000}"/>
    <cellStyle name="Normal 17 2 2 7" xfId="4929" xr:uid="{00000000-0005-0000-0000-0000663F0000}"/>
    <cellStyle name="Normal 17 2 2 7 2" xfId="12538" xr:uid="{00000000-0005-0000-0000-0000673F0000}"/>
    <cellStyle name="Normal 17 2 2 7 3" xfId="17995" xr:uid="{00000000-0005-0000-0000-0000683F0000}"/>
    <cellStyle name="Normal 17 2 2 7 4" xfId="23456" xr:uid="{00000000-0005-0000-0000-0000693F0000}"/>
    <cellStyle name="Normal 17 2 2 7 5" xfId="28914" xr:uid="{00000000-0005-0000-0000-00006A3F0000}"/>
    <cellStyle name="Normal 17 2 2 8" xfId="7819" xr:uid="{00000000-0005-0000-0000-00006B3F0000}"/>
    <cellStyle name="Normal 17 2 2 9" xfId="13278" xr:uid="{00000000-0005-0000-0000-00006C3F0000}"/>
    <cellStyle name="Normal 17 2 3" xfId="295" xr:uid="{00000000-0005-0000-0000-00006D3F0000}"/>
    <cellStyle name="Normal 17 2 3 10" xfId="18827" xr:uid="{00000000-0005-0000-0000-00006E3F0000}"/>
    <cellStyle name="Normal 17 2 3 11" xfId="24286" xr:uid="{00000000-0005-0000-0000-00006F3F0000}"/>
    <cellStyle name="Normal 17 2 3 2" xfId="1315" xr:uid="{00000000-0005-0000-0000-0000703F0000}"/>
    <cellStyle name="Normal 17 2 3 2 2" xfId="8925" xr:uid="{00000000-0005-0000-0000-0000713F0000}"/>
    <cellStyle name="Normal 17 2 3 2 3" xfId="14383" xr:uid="{00000000-0005-0000-0000-0000723F0000}"/>
    <cellStyle name="Normal 17 2 3 2 4" xfId="19844" xr:uid="{00000000-0005-0000-0000-0000733F0000}"/>
    <cellStyle name="Normal 17 2 3 2 5" xfId="25302" xr:uid="{00000000-0005-0000-0000-0000743F0000}"/>
    <cellStyle name="Normal 17 2 3 3" xfId="2056" xr:uid="{00000000-0005-0000-0000-0000753F0000}"/>
    <cellStyle name="Normal 17 2 3 3 2" xfId="9666" xr:uid="{00000000-0005-0000-0000-0000763F0000}"/>
    <cellStyle name="Normal 17 2 3 3 3" xfId="15123" xr:uid="{00000000-0005-0000-0000-0000773F0000}"/>
    <cellStyle name="Normal 17 2 3 3 4" xfId="20584" xr:uid="{00000000-0005-0000-0000-0000783F0000}"/>
    <cellStyle name="Normal 17 2 3 3 5" xfId="26042" xr:uid="{00000000-0005-0000-0000-0000793F0000}"/>
    <cellStyle name="Normal 17 2 3 4" xfId="2796" xr:uid="{00000000-0005-0000-0000-00007A3F0000}"/>
    <cellStyle name="Normal 17 2 3 4 2" xfId="10406" xr:uid="{00000000-0005-0000-0000-00007B3F0000}"/>
    <cellStyle name="Normal 17 2 3 4 3" xfId="15863" xr:uid="{00000000-0005-0000-0000-00007C3F0000}"/>
    <cellStyle name="Normal 17 2 3 4 4" xfId="21324" xr:uid="{00000000-0005-0000-0000-00007D3F0000}"/>
    <cellStyle name="Normal 17 2 3 4 5" xfId="26782" xr:uid="{00000000-0005-0000-0000-00007E3F0000}"/>
    <cellStyle name="Normal 17 2 3 5" xfId="3537" xr:uid="{00000000-0005-0000-0000-00007F3F0000}"/>
    <cellStyle name="Normal 17 2 3 5 2" xfId="11146" xr:uid="{00000000-0005-0000-0000-0000803F0000}"/>
    <cellStyle name="Normal 17 2 3 5 3" xfId="16603" xr:uid="{00000000-0005-0000-0000-0000813F0000}"/>
    <cellStyle name="Normal 17 2 3 5 4" xfId="22064" xr:uid="{00000000-0005-0000-0000-0000823F0000}"/>
    <cellStyle name="Normal 17 2 3 5 5" xfId="27522" xr:uid="{00000000-0005-0000-0000-0000833F0000}"/>
    <cellStyle name="Normal 17 2 3 6" xfId="4278" xr:uid="{00000000-0005-0000-0000-0000843F0000}"/>
    <cellStyle name="Normal 17 2 3 6 2" xfId="11887" xr:uid="{00000000-0005-0000-0000-0000853F0000}"/>
    <cellStyle name="Normal 17 2 3 6 3" xfId="17344" xr:uid="{00000000-0005-0000-0000-0000863F0000}"/>
    <cellStyle name="Normal 17 2 3 6 4" xfId="22805" xr:uid="{00000000-0005-0000-0000-0000873F0000}"/>
    <cellStyle name="Normal 17 2 3 6 5" xfId="28263" xr:uid="{00000000-0005-0000-0000-0000883F0000}"/>
    <cellStyle name="Normal 17 2 3 7" xfId="5018" xr:uid="{00000000-0005-0000-0000-0000893F0000}"/>
    <cellStyle name="Normal 17 2 3 7 2" xfId="12627" xr:uid="{00000000-0005-0000-0000-00008A3F0000}"/>
    <cellStyle name="Normal 17 2 3 7 3" xfId="18084" xr:uid="{00000000-0005-0000-0000-00008B3F0000}"/>
    <cellStyle name="Normal 17 2 3 7 4" xfId="23545" xr:uid="{00000000-0005-0000-0000-00008C3F0000}"/>
    <cellStyle name="Normal 17 2 3 7 5" xfId="29003" xr:uid="{00000000-0005-0000-0000-00008D3F0000}"/>
    <cellStyle name="Normal 17 2 3 8" xfId="7908" xr:uid="{00000000-0005-0000-0000-00008E3F0000}"/>
    <cellStyle name="Normal 17 2 3 9" xfId="13367" xr:uid="{00000000-0005-0000-0000-00008F3F0000}"/>
    <cellStyle name="Normal 17 2 4" xfId="386" xr:uid="{00000000-0005-0000-0000-0000903F0000}"/>
    <cellStyle name="Normal 17 2 4 10" xfId="18917" xr:uid="{00000000-0005-0000-0000-0000913F0000}"/>
    <cellStyle name="Normal 17 2 4 11" xfId="24376" xr:uid="{00000000-0005-0000-0000-0000923F0000}"/>
    <cellStyle name="Normal 17 2 4 2" xfId="1405" xr:uid="{00000000-0005-0000-0000-0000933F0000}"/>
    <cellStyle name="Normal 17 2 4 2 2" xfId="9015" xr:uid="{00000000-0005-0000-0000-0000943F0000}"/>
    <cellStyle name="Normal 17 2 4 2 3" xfId="14473" xr:uid="{00000000-0005-0000-0000-0000953F0000}"/>
    <cellStyle name="Normal 17 2 4 2 4" xfId="19934" xr:uid="{00000000-0005-0000-0000-0000963F0000}"/>
    <cellStyle name="Normal 17 2 4 2 5" xfId="25392" xr:uid="{00000000-0005-0000-0000-0000973F0000}"/>
    <cellStyle name="Normal 17 2 4 3" xfId="2146" xr:uid="{00000000-0005-0000-0000-0000983F0000}"/>
    <cellStyle name="Normal 17 2 4 3 2" xfId="9756" xr:uid="{00000000-0005-0000-0000-0000993F0000}"/>
    <cellStyle name="Normal 17 2 4 3 3" xfId="15213" xr:uid="{00000000-0005-0000-0000-00009A3F0000}"/>
    <cellStyle name="Normal 17 2 4 3 4" xfId="20674" xr:uid="{00000000-0005-0000-0000-00009B3F0000}"/>
    <cellStyle name="Normal 17 2 4 3 5" xfId="26132" xr:uid="{00000000-0005-0000-0000-00009C3F0000}"/>
    <cellStyle name="Normal 17 2 4 4" xfId="2886" xr:uid="{00000000-0005-0000-0000-00009D3F0000}"/>
    <cellStyle name="Normal 17 2 4 4 2" xfId="10496" xr:uid="{00000000-0005-0000-0000-00009E3F0000}"/>
    <cellStyle name="Normal 17 2 4 4 3" xfId="15953" xr:uid="{00000000-0005-0000-0000-00009F3F0000}"/>
    <cellStyle name="Normal 17 2 4 4 4" xfId="21414" xr:uid="{00000000-0005-0000-0000-0000A03F0000}"/>
    <cellStyle name="Normal 17 2 4 4 5" xfId="26872" xr:uid="{00000000-0005-0000-0000-0000A13F0000}"/>
    <cellStyle name="Normal 17 2 4 5" xfId="3627" xr:uid="{00000000-0005-0000-0000-0000A23F0000}"/>
    <cellStyle name="Normal 17 2 4 5 2" xfId="11236" xr:uid="{00000000-0005-0000-0000-0000A33F0000}"/>
    <cellStyle name="Normal 17 2 4 5 3" xfId="16693" xr:uid="{00000000-0005-0000-0000-0000A43F0000}"/>
    <cellStyle name="Normal 17 2 4 5 4" xfId="22154" xr:uid="{00000000-0005-0000-0000-0000A53F0000}"/>
    <cellStyle name="Normal 17 2 4 5 5" xfId="27612" xr:uid="{00000000-0005-0000-0000-0000A63F0000}"/>
    <cellStyle name="Normal 17 2 4 6" xfId="4368" xr:uid="{00000000-0005-0000-0000-0000A73F0000}"/>
    <cellStyle name="Normal 17 2 4 6 2" xfId="11977" xr:uid="{00000000-0005-0000-0000-0000A83F0000}"/>
    <cellStyle name="Normal 17 2 4 6 3" xfId="17434" xr:uid="{00000000-0005-0000-0000-0000A93F0000}"/>
    <cellStyle name="Normal 17 2 4 6 4" xfId="22895" xr:uid="{00000000-0005-0000-0000-0000AA3F0000}"/>
    <cellStyle name="Normal 17 2 4 6 5" xfId="28353" xr:uid="{00000000-0005-0000-0000-0000AB3F0000}"/>
    <cellStyle name="Normal 17 2 4 7" xfId="5108" xr:uid="{00000000-0005-0000-0000-0000AC3F0000}"/>
    <cellStyle name="Normal 17 2 4 7 2" xfId="12717" xr:uid="{00000000-0005-0000-0000-0000AD3F0000}"/>
    <cellStyle name="Normal 17 2 4 7 3" xfId="18174" xr:uid="{00000000-0005-0000-0000-0000AE3F0000}"/>
    <cellStyle name="Normal 17 2 4 7 4" xfId="23635" xr:uid="{00000000-0005-0000-0000-0000AF3F0000}"/>
    <cellStyle name="Normal 17 2 4 7 5" xfId="29093" xr:uid="{00000000-0005-0000-0000-0000B03F0000}"/>
    <cellStyle name="Normal 17 2 4 8" xfId="7998" xr:uid="{00000000-0005-0000-0000-0000B13F0000}"/>
    <cellStyle name="Normal 17 2 4 9" xfId="13457" xr:uid="{00000000-0005-0000-0000-0000B23F0000}"/>
    <cellStyle name="Normal 17 2 5" xfId="475" xr:uid="{00000000-0005-0000-0000-0000B33F0000}"/>
    <cellStyle name="Normal 17 2 5 10" xfId="19006" xr:uid="{00000000-0005-0000-0000-0000B43F0000}"/>
    <cellStyle name="Normal 17 2 5 11" xfId="24465" xr:uid="{00000000-0005-0000-0000-0000B53F0000}"/>
    <cellStyle name="Normal 17 2 5 2" xfId="1494" xr:uid="{00000000-0005-0000-0000-0000B63F0000}"/>
    <cellStyle name="Normal 17 2 5 2 2" xfId="9104" xr:uid="{00000000-0005-0000-0000-0000B73F0000}"/>
    <cellStyle name="Normal 17 2 5 2 3" xfId="14562" xr:uid="{00000000-0005-0000-0000-0000B83F0000}"/>
    <cellStyle name="Normal 17 2 5 2 4" xfId="20023" xr:uid="{00000000-0005-0000-0000-0000B93F0000}"/>
    <cellStyle name="Normal 17 2 5 2 5" xfId="25481" xr:uid="{00000000-0005-0000-0000-0000BA3F0000}"/>
    <cellStyle name="Normal 17 2 5 3" xfId="2235" xr:uid="{00000000-0005-0000-0000-0000BB3F0000}"/>
    <cellStyle name="Normal 17 2 5 3 2" xfId="9845" xr:uid="{00000000-0005-0000-0000-0000BC3F0000}"/>
    <cellStyle name="Normal 17 2 5 3 3" xfId="15302" xr:uid="{00000000-0005-0000-0000-0000BD3F0000}"/>
    <cellStyle name="Normal 17 2 5 3 4" xfId="20763" xr:uid="{00000000-0005-0000-0000-0000BE3F0000}"/>
    <cellStyle name="Normal 17 2 5 3 5" xfId="26221" xr:uid="{00000000-0005-0000-0000-0000BF3F0000}"/>
    <cellStyle name="Normal 17 2 5 4" xfId="2975" xr:uid="{00000000-0005-0000-0000-0000C03F0000}"/>
    <cellStyle name="Normal 17 2 5 4 2" xfId="10585" xr:uid="{00000000-0005-0000-0000-0000C13F0000}"/>
    <cellStyle name="Normal 17 2 5 4 3" xfId="16042" xr:uid="{00000000-0005-0000-0000-0000C23F0000}"/>
    <cellStyle name="Normal 17 2 5 4 4" xfId="21503" xr:uid="{00000000-0005-0000-0000-0000C33F0000}"/>
    <cellStyle name="Normal 17 2 5 4 5" xfId="26961" xr:uid="{00000000-0005-0000-0000-0000C43F0000}"/>
    <cellStyle name="Normal 17 2 5 5" xfId="3716" xr:uid="{00000000-0005-0000-0000-0000C53F0000}"/>
    <cellStyle name="Normal 17 2 5 5 2" xfId="11325" xr:uid="{00000000-0005-0000-0000-0000C63F0000}"/>
    <cellStyle name="Normal 17 2 5 5 3" xfId="16782" xr:uid="{00000000-0005-0000-0000-0000C73F0000}"/>
    <cellStyle name="Normal 17 2 5 5 4" xfId="22243" xr:uid="{00000000-0005-0000-0000-0000C83F0000}"/>
    <cellStyle name="Normal 17 2 5 5 5" xfId="27701" xr:uid="{00000000-0005-0000-0000-0000C93F0000}"/>
    <cellStyle name="Normal 17 2 5 6" xfId="4457" xr:uid="{00000000-0005-0000-0000-0000CA3F0000}"/>
    <cellStyle name="Normal 17 2 5 6 2" xfId="12066" xr:uid="{00000000-0005-0000-0000-0000CB3F0000}"/>
    <cellStyle name="Normal 17 2 5 6 3" xfId="17523" xr:uid="{00000000-0005-0000-0000-0000CC3F0000}"/>
    <cellStyle name="Normal 17 2 5 6 4" xfId="22984" xr:uid="{00000000-0005-0000-0000-0000CD3F0000}"/>
    <cellStyle name="Normal 17 2 5 6 5" xfId="28442" xr:uid="{00000000-0005-0000-0000-0000CE3F0000}"/>
    <cellStyle name="Normal 17 2 5 7" xfId="5197" xr:uid="{00000000-0005-0000-0000-0000CF3F0000}"/>
    <cellStyle name="Normal 17 2 5 7 2" xfId="12806" xr:uid="{00000000-0005-0000-0000-0000D03F0000}"/>
    <cellStyle name="Normal 17 2 5 7 3" xfId="18263" xr:uid="{00000000-0005-0000-0000-0000D13F0000}"/>
    <cellStyle name="Normal 17 2 5 7 4" xfId="23724" xr:uid="{00000000-0005-0000-0000-0000D23F0000}"/>
    <cellStyle name="Normal 17 2 5 7 5" xfId="29182" xr:uid="{00000000-0005-0000-0000-0000D33F0000}"/>
    <cellStyle name="Normal 17 2 5 8" xfId="8087" xr:uid="{00000000-0005-0000-0000-0000D43F0000}"/>
    <cellStyle name="Normal 17 2 5 9" xfId="13546" xr:uid="{00000000-0005-0000-0000-0000D53F0000}"/>
    <cellStyle name="Normal 17 2 6" xfId="564" xr:uid="{00000000-0005-0000-0000-0000D63F0000}"/>
    <cellStyle name="Normal 17 2 6 10" xfId="19095" xr:uid="{00000000-0005-0000-0000-0000D73F0000}"/>
    <cellStyle name="Normal 17 2 6 11" xfId="24554" xr:uid="{00000000-0005-0000-0000-0000D83F0000}"/>
    <cellStyle name="Normal 17 2 6 2" xfId="1583" xr:uid="{00000000-0005-0000-0000-0000D93F0000}"/>
    <cellStyle name="Normal 17 2 6 2 2" xfId="9193" xr:uid="{00000000-0005-0000-0000-0000DA3F0000}"/>
    <cellStyle name="Normal 17 2 6 2 3" xfId="14651" xr:uid="{00000000-0005-0000-0000-0000DB3F0000}"/>
    <cellStyle name="Normal 17 2 6 2 4" xfId="20112" xr:uid="{00000000-0005-0000-0000-0000DC3F0000}"/>
    <cellStyle name="Normal 17 2 6 2 5" xfId="25570" xr:uid="{00000000-0005-0000-0000-0000DD3F0000}"/>
    <cellStyle name="Normal 17 2 6 3" xfId="2324" xr:uid="{00000000-0005-0000-0000-0000DE3F0000}"/>
    <cellStyle name="Normal 17 2 6 3 2" xfId="9934" xr:uid="{00000000-0005-0000-0000-0000DF3F0000}"/>
    <cellStyle name="Normal 17 2 6 3 3" xfId="15391" xr:uid="{00000000-0005-0000-0000-0000E03F0000}"/>
    <cellStyle name="Normal 17 2 6 3 4" xfId="20852" xr:uid="{00000000-0005-0000-0000-0000E13F0000}"/>
    <cellStyle name="Normal 17 2 6 3 5" xfId="26310" xr:uid="{00000000-0005-0000-0000-0000E23F0000}"/>
    <cellStyle name="Normal 17 2 6 4" xfId="3064" xr:uid="{00000000-0005-0000-0000-0000E33F0000}"/>
    <cellStyle name="Normal 17 2 6 4 2" xfId="10674" xr:uid="{00000000-0005-0000-0000-0000E43F0000}"/>
    <cellStyle name="Normal 17 2 6 4 3" xfId="16131" xr:uid="{00000000-0005-0000-0000-0000E53F0000}"/>
    <cellStyle name="Normal 17 2 6 4 4" xfId="21592" xr:uid="{00000000-0005-0000-0000-0000E63F0000}"/>
    <cellStyle name="Normal 17 2 6 4 5" xfId="27050" xr:uid="{00000000-0005-0000-0000-0000E73F0000}"/>
    <cellStyle name="Normal 17 2 6 5" xfId="3805" xr:uid="{00000000-0005-0000-0000-0000E83F0000}"/>
    <cellStyle name="Normal 17 2 6 5 2" xfId="11414" xr:uid="{00000000-0005-0000-0000-0000E93F0000}"/>
    <cellStyle name="Normal 17 2 6 5 3" xfId="16871" xr:uid="{00000000-0005-0000-0000-0000EA3F0000}"/>
    <cellStyle name="Normal 17 2 6 5 4" xfId="22332" xr:uid="{00000000-0005-0000-0000-0000EB3F0000}"/>
    <cellStyle name="Normal 17 2 6 5 5" xfId="27790" xr:uid="{00000000-0005-0000-0000-0000EC3F0000}"/>
    <cellStyle name="Normal 17 2 6 6" xfId="4546" xr:uid="{00000000-0005-0000-0000-0000ED3F0000}"/>
    <cellStyle name="Normal 17 2 6 6 2" xfId="12155" xr:uid="{00000000-0005-0000-0000-0000EE3F0000}"/>
    <cellStyle name="Normal 17 2 6 6 3" xfId="17612" xr:uid="{00000000-0005-0000-0000-0000EF3F0000}"/>
    <cellStyle name="Normal 17 2 6 6 4" xfId="23073" xr:uid="{00000000-0005-0000-0000-0000F03F0000}"/>
    <cellStyle name="Normal 17 2 6 6 5" xfId="28531" xr:uid="{00000000-0005-0000-0000-0000F13F0000}"/>
    <cellStyle name="Normal 17 2 6 7" xfId="5286" xr:uid="{00000000-0005-0000-0000-0000F23F0000}"/>
    <cellStyle name="Normal 17 2 6 7 2" xfId="12895" xr:uid="{00000000-0005-0000-0000-0000F33F0000}"/>
    <cellStyle name="Normal 17 2 6 7 3" xfId="18352" xr:uid="{00000000-0005-0000-0000-0000F43F0000}"/>
    <cellStyle name="Normal 17 2 6 7 4" xfId="23813" xr:uid="{00000000-0005-0000-0000-0000F53F0000}"/>
    <cellStyle name="Normal 17 2 6 7 5" xfId="29271" xr:uid="{00000000-0005-0000-0000-0000F63F0000}"/>
    <cellStyle name="Normal 17 2 6 8" xfId="8176" xr:uid="{00000000-0005-0000-0000-0000F73F0000}"/>
    <cellStyle name="Normal 17 2 6 9" xfId="13635" xr:uid="{00000000-0005-0000-0000-0000F83F0000}"/>
    <cellStyle name="Normal 17 2 7" xfId="653" xr:uid="{00000000-0005-0000-0000-0000F93F0000}"/>
    <cellStyle name="Normal 17 2 7 10" xfId="19184" xr:uid="{00000000-0005-0000-0000-0000FA3F0000}"/>
    <cellStyle name="Normal 17 2 7 11" xfId="24643" xr:uid="{00000000-0005-0000-0000-0000FB3F0000}"/>
    <cellStyle name="Normal 17 2 7 2" xfId="1672" xr:uid="{00000000-0005-0000-0000-0000FC3F0000}"/>
    <cellStyle name="Normal 17 2 7 2 2" xfId="9282" xr:uid="{00000000-0005-0000-0000-0000FD3F0000}"/>
    <cellStyle name="Normal 17 2 7 2 3" xfId="14740" xr:uid="{00000000-0005-0000-0000-0000FE3F0000}"/>
    <cellStyle name="Normal 17 2 7 2 4" xfId="20201" xr:uid="{00000000-0005-0000-0000-0000FF3F0000}"/>
    <cellStyle name="Normal 17 2 7 2 5" xfId="25659" xr:uid="{00000000-0005-0000-0000-000000400000}"/>
    <cellStyle name="Normal 17 2 7 3" xfId="2413" xr:uid="{00000000-0005-0000-0000-000001400000}"/>
    <cellStyle name="Normal 17 2 7 3 2" xfId="10023" xr:uid="{00000000-0005-0000-0000-000002400000}"/>
    <cellStyle name="Normal 17 2 7 3 3" xfId="15480" xr:uid="{00000000-0005-0000-0000-000003400000}"/>
    <cellStyle name="Normal 17 2 7 3 4" xfId="20941" xr:uid="{00000000-0005-0000-0000-000004400000}"/>
    <cellStyle name="Normal 17 2 7 3 5" xfId="26399" xr:uid="{00000000-0005-0000-0000-000005400000}"/>
    <cellStyle name="Normal 17 2 7 4" xfId="3153" xr:uid="{00000000-0005-0000-0000-000006400000}"/>
    <cellStyle name="Normal 17 2 7 4 2" xfId="10763" xr:uid="{00000000-0005-0000-0000-000007400000}"/>
    <cellStyle name="Normal 17 2 7 4 3" xfId="16220" xr:uid="{00000000-0005-0000-0000-000008400000}"/>
    <cellStyle name="Normal 17 2 7 4 4" xfId="21681" xr:uid="{00000000-0005-0000-0000-000009400000}"/>
    <cellStyle name="Normal 17 2 7 4 5" xfId="27139" xr:uid="{00000000-0005-0000-0000-00000A400000}"/>
    <cellStyle name="Normal 17 2 7 5" xfId="3894" xr:uid="{00000000-0005-0000-0000-00000B400000}"/>
    <cellStyle name="Normal 17 2 7 5 2" xfId="11503" xr:uid="{00000000-0005-0000-0000-00000C400000}"/>
    <cellStyle name="Normal 17 2 7 5 3" xfId="16960" xr:uid="{00000000-0005-0000-0000-00000D400000}"/>
    <cellStyle name="Normal 17 2 7 5 4" xfId="22421" xr:uid="{00000000-0005-0000-0000-00000E400000}"/>
    <cellStyle name="Normal 17 2 7 5 5" xfId="27879" xr:uid="{00000000-0005-0000-0000-00000F400000}"/>
    <cellStyle name="Normal 17 2 7 6" xfId="4635" xr:uid="{00000000-0005-0000-0000-000010400000}"/>
    <cellStyle name="Normal 17 2 7 6 2" xfId="12244" xr:uid="{00000000-0005-0000-0000-000011400000}"/>
    <cellStyle name="Normal 17 2 7 6 3" xfId="17701" xr:uid="{00000000-0005-0000-0000-000012400000}"/>
    <cellStyle name="Normal 17 2 7 6 4" xfId="23162" xr:uid="{00000000-0005-0000-0000-000013400000}"/>
    <cellStyle name="Normal 17 2 7 6 5" xfId="28620" xr:uid="{00000000-0005-0000-0000-000014400000}"/>
    <cellStyle name="Normal 17 2 7 7" xfId="5375" xr:uid="{00000000-0005-0000-0000-000015400000}"/>
    <cellStyle name="Normal 17 2 7 7 2" xfId="12984" xr:uid="{00000000-0005-0000-0000-000016400000}"/>
    <cellStyle name="Normal 17 2 7 7 3" xfId="18441" xr:uid="{00000000-0005-0000-0000-000017400000}"/>
    <cellStyle name="Normal 17 2 7 7 4" xfId="23902" xr:uid="{00000000-0005-0000-0000-000018400000}"/>
    <cellStyle name="Normal 17 2 7 7 5" xfId="29360" xr:uid="{00000000-0005-0000-0000-000019400000}"/>
    <cellStyle name="Normal 17 2 7 8" xfId="8265" xr:uid="{00000000-0005-0000-0000-00001A400000}"/>
    <cellStyle name="Normal 17 2 7 9" xfId="13724" xr:uid="{00000000-0005-0000-0000-00001B400000}"/>
    <cellStyle name="Normal 17 2 8" xfId="743" xr:uid="{00000000-0005-0000-0000-00001C400000}"/>
    <cellStyle name="Normal 17 2 8 10" xfId="19274" xr:uid="{00000000-0005-0000-0000-00001D400000}"/>
    <cellStyle name="Normal 17 2 8 11" xfId="24733" xr:uid="{00000000-0005-0000-0000-00001E400000}"/>
    <cellStyle name="Normal 17 2 8 2" xfId="1762" xr:uid="{00000000-0005-0000-0000-00001F400000}"/>
    <cellStyle name="Normal 17 2 8 2 2" xfId="9372" xr:uid="{00000000-0005-0000-0000-000020400000}"/>
    <cellStyle name="Normal 17 2 8 2 3" xfId="14830" xr:uid="{00000000-0005-0000-0000-000021400000}"/>
    <cellStyle name="Normal 17 2 8 2 4" xfId="20291" xr:uid="{00000000-0005-0000-0000-000022400000}"/>
    <cellStyle name="Normal 17 2 8 2 5" xfId="25749" xr:uid="{00000000-0005-0000-0000-000023400000}"/>
    <cellStyle name="Normal 17 2 8 3" xfId="2503" xr:uid="{00000000-0005-0000-0000-000024400000}"/>
    <cellStyle name="Normal 17 2 8 3 2" xfId="10113" xr:uid="{00000000-0005-0000-0000-000025400000}"/>
    <cellStyle name="Normal 17 2 8 3 3" xfId="15570" xr:uid="{00000000-0005-0000-0000-000026400000}"/>
    <cellStyle name="Normal 17 2 8 3 4" xfId="21031" xr:uid="{00000000-0005-0000-0000-000027400000}"/>
    <cellStyle name="Normal 17 2 8 3 5" xfId="26489" xr:uid="{00000000-0005-0000-0000-000028400000}"/>
    <cellStyle name="Normal 17 2 8 4" xfId="3243" xr:uid="{00000000-0005-0000-0000-000029400000}"/>
    <cellStyle name="Normal 17 2 8 4 2" xfId="10853" xr:uid="{00000000-0005-0000-0000-00002A400000}"/>
    <cellStyle name="Normal 17 2 8 4 3" xfId="16310" xr:uid="{00000000-0005-0000-0000-00002B400000}"/>
    <cellStyle name="Normal 17 2 8 4 4" xfId="21771" xr:uid="{00000000-0005-0000-0000-00002C400000}"/>
    <cellStyle name="Normal 17 2 8 4 5" xfId="27229" xr:uid="{00000000-0005-0000-0000-00002D400000}"/>
    <cellStyle name="Normal 17 2 8 5" xfId="3984" xr:uid="{00000000-0005-0000-0000-00002E400000}"/>
    <cellStyle name="Normal 17 2 8 5 2" xfId="11593" xr:uid="{00000000-0005-0000-0000-00002F400000}"/>
    <cellStyle name="Normal 17 2 8 5 3" xfId="17050" xr:uid="{00000000-0005-0000-0000-000030400000}"/>
    <cellStyle name="Normal 17 2 8 5 4" xfId="22511" xr:uid="{00000000-0005-0000-0000-000031400000}"/>
    <cellStyle name="Normal 17 2 8 5 5" xfId="27969" xr:uid="{00000000-0005-0000-0000-000032400000}"/>
    <cellStyle name="Normal 17 2 8 6" xfId="4725" xr:uid="{00000000-0005-0000-0000-000033400000}"/>
    <cellStyle name="Normal 17 2 8 6 2" xfId="12334" xr:uid="{00000000-0005-0000-0000-000034400000}"/>
    <cellStyle name="Normal 17 2 8 6 3" xfId="17791" xr:uid="{00000000-0005-0000-0000-000035400000}"/>
    <cellStyle name="Normal 17 2 8 6 4" xfId="23252" xr:uid="{00000000-0005-0000-0000-000036400000}"/>
    <cellStyle name="Normal 17 2 8 6 5" xfId="28710" xr:uid="{00000000-0005-0000-0000-000037400000}"/>
    <cellStyle name="Normal 17 2 8 7" xfId="5465" xr:uid="{00000000-0005-0000-0000-000038400000}"/>
    <cellStyle name="Normal 17 2 8 7 2" xfId="13074" xr:uid="{00000000-0005-0000-0000-000039400000}"/>
    <cellStyle name="Normal 17 2 8 7 3" xfId="18531" xr:uid="{00000000-0005-0000-0000-00003A400000}"/>
    <cellStyle name="Normal 17 2 8 7 4" xfId="23992" xr:uid="{00000000-0005-0000-0000-00003B400000}"/>
    <cellStyle name="Normal 17 2 8 7 5" xfId="29450" xr:uid="{00000000-0005-0000-0000-00003C400000}"/>
    <cellStyle name="Normal 17 2 8 8" xfId="8355" xr:uid="{00000000-0005-0000-0000-00003D400000}"/>
    <cellStyle name="Normal 17 2 8 9" xfId="13814" xr:uid="{00000000-0005-0000-0000-00003E400000}"/>
    <cellStyle name="Normal 17 2 9" xfId="1111" xr:uid="{00000000-0005-0000-0000-00003F400000}"/>
    <cellStyle name="Normal 17 2 9 2" xfId="8723" xr:uid="{00000000-0005-0000-0000-000040400000}"/>
    <cellStyle name="Normal 17 2 9 3" xfId="14181" xr:uid="{00000000-0005-0000-0000-000041400000}"/>
    <cellStyle name="Normal 17 2 9 4" xfId="19642" xr:uid="{00000000-0005-0000-0000-000042400000}"/>
    <cellStyle name="Normal 17 2 9 5" xfId="25100" xr:uid="{00000000-0005-0000-0000-000043400000}"/>
    <cellStyle name="Normal 17 3" xfId="155" xr:uid="{00000000-0005-0000-0000-000044400000}"/>
    <cellStyle name="Normal 17 3 10" xfId="18688" xr:uid="{00000000-0005-0000-0000-000045400000}"/>
    <cellStyle name="Normal 17 3 11" xfId="24147" xr:uid="{00000000-0005-0000-0000-000046400000}"/>
    <cellStyle name="Normal 17 3 2" xfId="1176" xr:uid="{00000000-0005-0000-0000-000047400000}"/>
    <cellStyle name="Normal 17 3 2 2" xfId="8786" xr:uid="{00000000-0005-0000-0000-000048400000}"/>
    <cellStyle name="Normal 17 3 2 3" xfId="14244" xr:uid="{00000000-0005-0000-0000-000049400000}"/>
    <cellStyle name="Normal 17 3 2 4" xfId="19705" xr:uid="{00000000-0005-0000-0000-00004A400000}"/>
    <cellStyle name="Normal 17 3 2 5" xfId="25163" xr:uid="{00000000-0005-0000-0000-00004B400000}"/>
    <cellStyle name="Normal 17 3 3" xfId="1917" xr:uid="{00000000-0005-0000-0000-00004C400000}"/>
    <cellStyle name="Normal 17 3 3 2" xfId="9527" xr:uid="{00000000-0005-0000-0000-00004D400000}"/>
    <cellStyle name="Normal 17 3 3 3" xfId="14984" xr:uid="{00000000-0005-0000-0000-00004E400000}"/>
    <cellStyle name="Normal 17 3 3 4" xfId="20445" xr:uid="{00000000-0005-0000-0000-00004F400000}"/>
    <cellStyle name="Normal 17 3 3 5" xfId="25903" xr:uid="{00000000-0005-0000-0000-000050400000}"/>
    <cellStyle name="Normal 17 3 4" xfId="2657" xr:uid="{00000000-0005-0000-0000-000051400000}"/>
    <cellStyle name="Normal 17 3 4 2" xfId="10267" xr:uid="{00000000-0005-0000-0000-000052400000}"/>
    <cellStyle name="Normal 17 3 4 3" xfId="15724" xr:uid="{00000000-0005-0000-0000-000053400000}"/>
    <cellStyle name="Normal 17 3 4 4" xfId="21185" xr:uid="{00000000-0005-0000-0000-000054400000}"/>
    <cellStyle name="Normal 17 3 4 5" xfId="26643" xr:uid="{00000000-0005-0000-0000-000055400000}"/>
    <cellStyle name="Normal 17 3 5" xfId="3398" xr:uid="{00000000-0005-0000-0000-000056400000}"/>
    <cellStyle name="Normal 17 3 5 2" xfId="11007" xr:uid="{00000000-0005-0000-0000-000057400000}"/>
    <cellStyle name="Normal 17 3 5 3" xfId="16464" xr:uid="{00000000-0005-0000-0000-000058400000}"/>
    <cellStyle name="Normal 17 3 5 4" xfId="21925" xr:uid="{00000000-0005-0000-0000-000059400000}"/>
    <cellStyle name="Normal 17 3 5 5" xfId="27383" xr:uid="{00000000-0005-0000-0000-00005A400000}"/>
    <cellStyle name="Normal 17 3 6" xfId="4139" xr:uid="{00000000-0005-0000-0000-00005B400000}"/>
    <cellStyle name="Normal 17 3 6 2" xfId="11748" xr:uid="{00000000-0005-0000-0000-00005C400000}"/>
    <cellStyle name="Normal 17 3 6 3" xfId="17205" xr:uid="{00000000-0005-0000-0000-00005D400000}"/>
    <cellStyle name="Normal 17 3 6 4" xfId="22666" xr:uid="{00000000-0005-0000-0000-00005E400000}"/>
    <cellStyle name="Normal 17 3 6 5" xfId="28124" xr:uid="{00000000-0005-0000-0000-00005F400000}"/>
    <cellStyle name="Normal 17 3 7" xfId="4879" xr:uid="{00000000-0005-0000-0000-000060400000}"/>
    <cellStyle name="Normal 17 3 7 2" xfId="12488" xr:uid="{00000000-0005-0000-0000-000061400000}"/>
    <cellStyle name="Normal 17 3 7 3" xfId="17945" xr:uid="{00000000-0005-0000-0000-000062400000}"/>
    <cellStyle name="Normal 17 3 7 4" xfId="23406" xr:uid="{00000000-0005-0000-0000-000063400000}"/>
    <cellStyle name="Normal 17 3 7 5" xfId="28864" xr:uid="{00000000-0005-0000-0000-000064400000}"/>
    <cellStyle name="Normal 17 3 8" xfId="7769" xr:uid="{00000000-0005-0000-0000-000065400000}"/>
    <cellStyle name="Normal 17 3 9" xfId="13228" xr:uid="{00000000-0005-0000-0000-000066400000}"/>
    <cellStyle name="Normal 17 4" xfId="245" xr:uid="{00000000-0005-0000-0000-000067400000}"/>
    <cellStyle name="Normal 17 4 10" xfId="18777" xr:uid="{00000000-0005-0000-0000-000068400000}"/>
    <cellStyle name="Normal 17 4 11" xfId="24236" xr:uid="{00000000-0005-0000-0000-000069400000}"/>
    <cellStyle name="Normal 17 4 2" xfId="1265" xr:uid="{00000000-0005-0000-0000-00006A400000}"/>
    <cellStyle name="Normal 17 4 2 2" xfId="8875" xr:uid="{00000000-0005-0000-0000-00006B400000}"/>
    <cellStyle name="Normal 17 4 2 3" xfId="14333" xr:uid="{00000000-0005-0000-0000-00006C400000}"/>
    <cellStyle name="Normal 17 4 2 4" xfId="19794" xr:uid="{00000000-0005-0000-0000-00006D400000}"/>
    <cellStyle name="Normal 17 4 2 5" xfId="25252" xr:uid="{00000000-0005-0000-0000-00006E400000}"/>
    <cellStyle name="Normal 17 4 3" xfId="2006" xr:uid="{00000000-0005-0000-0000-00006F400000}"/>
    <cellStyle name="Normal 17 4 3 2" xfId="9616" xr:uid="{00000000-0005-0000-0000-000070400000}"/>
    <cellStyle name="Normal 17 4 3 3" xfId="15073" xr:uid="{00000000-0005-0000-0000-000071400000}"/>
    <cellStyle name="Normal 17 4 3 4" xfId="20534" xr:uid="{00000000-0005-0000-0000-000072400000}"/>
    <cellStyle name="Normal 17 4 3 5" xfId="25992" xr:uid="{00000000-0005-0000-0000-000073400000}"/>
    <cellStyle name="Normal 17 4 4" xfId="2746" xr:uid="{00000000-0005-0000-0000-000074400000}"/>
    <cellStyle name="Normal 17 4 4 2" xfId="10356" xr:uid="{00000000-0005-0000-0000-000075400000}"/>
    <cellStyle name="Normal 17 4 4 3" xfId="15813" xr:uid="{00000000-0005-0000-0000-000076400000}"/>
    <cellStyle name="Normal 17 4 4 4" xfId="21274" xr:uid="{00000000-0005-0000-0000-000077400000}"/>
    <cellStyle name="Normal 17 4 4 5" xfId="26732" xr:uid="{00000000-0005-0000-0000-000078400000}"/>
    <cellStyle name="Normal 17 4 5" xfId="3487" xr:uid="{00000000-0005-0000-0000-000079400000}"/>
    <cellStyle name="Normal 17 4 5 2" xfId="11096" xr:uid="{00000000-0005-0000-0000-00007A400000}"/>
    <cellStyle name="Normal 17 4 5 3" xfId="16553" xr:uid="{00000000-0005-0000-0000-00007B400000}"/>
    <cellStyle name="Normal 17 4 5 4" xfId="22014" xr:uid="{00000000-0005-0000-0000-00007C400000}"/>
    <cellStyle name="Normal 17 4 5 5" xfId="27472" xr:uid="{00000000-0005-0000-0000-00007D400000}"/>
    <cellStyle name="Normal 17 4 6" xfId="4228" xr:uid="{00000000-0005-0000-0000-00007E400000}"/>
    <cellStyle name="Normal 17 4 6 2" xfId="11837" xr:uid="{00000000-0005-0000-0000-00007F400000}"/>
    <cellStyle name="Normal 17 4 6 3" xfId="17294" xr:uid="{00000000-0005-0000-0000-000080400000}"/>
    <cellStyle name="Normal 17 4 6 4" xfId="22755" xr:uid="{00000000-0005-0000-0000-000081400000}"/>
    <cellStyle name="Normal 17 4 6 5" xfId="28213" xr:uid="{00000000-0005-0000-0000-000082400000}"/>
    <cellStyle name="Normal 17 4 7" xfId="4968" xr:uid="{00000000-0005-0000-0000-000083400000}"/>
    <cellStyle name="Normal 17 4 7 2" xfId="12577" xr:uid="{00000000-0005-0000-0000-000084400000}"/>
    <cellStyle name="Normal 17 4 7 3" xfId="18034" xr:uid="{00000000-0005-0000-0000-000085400000}"/>
    <cellStyle name="Normal 17 4 7 4" xfId="23495" xr:uid="{00000000-0005-0000-0000-000086400000}"/>
    <cellStyle name="Normal 17 4 7 5" xfId="28953" xr:uid="{00000000-0005-0000-0000-000087400000}"/>
    <cellStyle name="Normal 17 4 8" xfId="7858" xr:uid="{00000000-0005-0000-0000-000088400000}"/>
    <cellStyle name="Normal 17 4 9" xfId="13317" xr:uid="{00000000-0005-0000-0000-000089400000}"/>
    <cellStyle name="Normal 17 5" xfId="335" xr:uid="{00000000-0005-0000-0000-00008A400000}"/>
    <cellStyle name="Normal 17 5 10" xfId="18867" xr:uid="{00000000-0005-0000-0000-00008B400000}"/>
    <cellStyle name="Normal 17 5 11" xfId="24326" xr:uid="{00000000-0005-0000-0000-00008C400000}"/>
    <cellStyle name="Normal 17 5 2" xfId="1355" xr:uid="{00000000-0005-0000-0000-00008D400000}"/>
    <cellStyle name="Normal 17 5 2 2" xfId="8965" xr:uid="{00000000-0005-0000-0000-00008E400000}"/>
    <cellStyle name="Normal 17 5 2 3" xfId="14423" xr:uid="{00000000-0005-0000-0000-00008F400000}"/>
    <cellStyle name="Normal 17 5 2 4" xfId="19884" xr:uid="{00000000-0005-0000-0000-000090400000}"/>
    <cellStyle name="Normal 17 5 2 5" xfId="25342" xr:uid="{00000000-0005-0000-0000-000091400000}"/>
    <cellStyle name="Normal 17 5 3" xfId="2096" xr:uid="{00000000-0005-0000-0000-000092400000}"/>
    <cellStyle name="Normal 17 5 3 2" xfId="9706" xr:uid="{00000000-0005-0000-0000-000093400000}"/>
    <cellStyle name="Normal 17 5 3 3" xfId="15163" xr:uid="{00000000-0005-0000-0000-000094400000}"/>
    <cellStyle name="Normal 17 5 3 4" xfId="20624" xr:uid="{00000000-0005-0000-0000-000095400000}"/>
    <cellStyle name="Normal 17 5 3 5" xfId="26082" xr:uid="{00000000-0005-0000-0000-000096400000}"/>
    <cellStyle name="Normal 17 5 4" xfId="2836" xr:uid="{00000000-0005-0000-0000-000097400000}"/>
    <cellStyle name="Normal 17 5 4 2" xfId="10446" xr:uid="{00000000-0005-0000-0000-000098400000}"/>
    <cellStyle name="Normal 17 5 4 3" xfId="15903" xr:uid="{00000000-0005-0000-0000-000099400000}"/>
    <cellStyle name="Normal 17 5 4 4" xfId="21364" xr:uid="{00000000-0005-0000-0000-00009A400000}"/>
    <cellStyle name="Normal 17 5 4 5" xfId="26822" xr:uid="{00000000-0005-0000-0000-00009B400000}"/>
    <cellStyle name="Normal 17 5 5" xfId="3577" xr:uid="{00000000-0005-0000-0000-00009C400000}"/>
    <cellStyle name="Normal 17 5 5 2" xfId="11186" xr:uid="{00000000-0005-0000-0000-00009D400000}"/>
    <cellStyle name="Normal 17 5 5 3" xfId="16643" xr:uid="{00000000-0005-0000-0000-00009E400000}"/>
    <cellStyle name="Normal 17 5 5 4" xfId="22104" xr:uid="{00000000-0005-0000-0000-00009F400000}"/>
    <cellStyle name="Normal 17 5 5 5" xfId="27562" xr:uid="{00000000-0005-0000-0000-0000A0400000}"/>
    <cellStyle name="Normal 17 5 6" xfId="4318" xr:uid="{00000000-0005-0000-0000-0000A1400000}"/>
    <cellStyle name="Normal 17 5 6 2" xfId="11927" xr:uid="{00000000-0005-0000-0000-0000A2400000}"/>
    <cellStyle name="Normal 17 5 6 3" xfId="17384" xr:uid="{00000000-0005-0000-0000-0000A3400000}"/>
    <cellStyle name="Normal 17 5 6 4" xfId="22845" xr:uid="{00000000-0005-0000-0000-0000A4400000}"/>
    <cellStyle name="Normal 17 5 6 5" xfId="28303" xr:uid="{00000000-0005-0000-0000-0000A5400000}"/>
    <cellStyle name="Normal 17 5 7" xfId="5058" xr:uid="{00000000-0005-0000-0000-0000A6400000}"/>
    <cellStyle name="Normal 17 5 7 2" xfId="12667" xr:uid="{00000000-0005-0000-0000-0000A7400000}"/>
    <cellStyle name="Normal 17 5 7 3" xfId="18124" xr:uid="{00000000-0005-0000-0000-0000A8400000}"/>
    <cellStyle name="Normal 17 5 7 4" xfId="23585" xr:uid="{00000000-0005-0000-0000-0000A9400000}"/>
    <cellStyle name="Normal 17 5 7 5" xfId="29043" xr:uid="{00000000-0005-0000-0000-0000AA400000}"/>
    <cellStyle name="Normal 17 5 8" xfId="7948" xr:uid="{00000000-0005-0000-0000-0000AB400000}"/>
    <cellStyle name="Normal 17 5 9" xfId="13407" xr:uid="{00000000-0005-0000-0000-0000AC400000}"/>
    <cellStyle name="Normal 17 6" xfId="425" xr:uid="{00000000-0005-0000-0000-0000AD400000}"/>
    <cellStyle name="Normal 17 6 10" xfId="18956" xr:uid="{00000000-0005-0000-0000-0000AE400000}"/>
    <cellStyle name="Normal 17 6 11" xfId="24415" xr:uid="{00000000-0005-0000-0000-0000AF400000}"/>
    <cellStyle name="Normal 17 6 2" xfId="1444" xr:uid="{00000000-0005-0000-0000-0000B0400000}"/>
    <cellStyle name="Normal 17 6 2 2" xfId="9054" xr:uid="{00000000-0005-0000-0000-0000B1400000}"/>
    <cellStyle name="Normal 17 6 2 3" xfId="14512" xr:uid="{00000000-0005-0000-0000-0000B2400000}"/>
    <cellStyle name="Normal 17 6 2 4" xfId="19973" xr:uid="{00000000-0005-0000-0000-0000B3400000}"/>
    <cellStyle name="Normal 17 6 2 5" xfId="25431" xr:uid="{00000000-0005-0000-0000-0000B4400000}"/>
    <cellStyle name="Normal 17 6 3" xfId="2185" xr:uid="{00000000-0005-0000-0000-0000B5400000}"/>
    <cellStyle name="Normal 17 6 3 2" xfId="9795" xr:uid="{00000000-0005-0000-0000-0000B6400000}"/>
    <cellStyle name="Normal 17 6 3 3" xfId="15252" xr:uid="{00000000-0005-0000-0000-0000B7400000}"/>
    <cellStyle name="Normal 17 6 3 4" xfId="20713" xr:uid="{00000000-0005-0000-0000-0000B8400000}"/>
    <cellStyle name="Normal 17 6 3 5" xfId="26171" xr:uid="{00000000-0005-0000-0000-0000B9400000}"/>
    <cellStyle name="Normal 17 6 4" xfId="2925" xr:uid="{00000000-0005-0000-0000-0000BA400000}"/>
    <cellStyle name="Normal 17 6 4 2" xfId="10535" xr:uid="{00000000-0005-0000-0000-0000BB400000}"/>
    <cellStyle name="Normal 17 6 4 3" xfId="15992" xr:uid="{00000000-0005-0000-0000-0000BC400000}"/>
    <cellStyle name="Normal 17 6 4 4" xfId="21453" xr:uid="{00000000-0005-0000-0000-0000BD400000}"/>
    <cellStyle name="Normal 17 6 4 5" xfId="26911" xr:uid="{00000000-0005-0000-0000-0000BE400000}"/>
    <cellStyle name="Normal 17 6 5" xfId="3666" xr:uid="{00000000-0005-0000-0000-0000BF400000}"/>
    <cellStyle name="Normal 17 6 5 2" xfId="11275" xr:uid="{00000000-0005-0000-0000-0000C0400000}"/>
    <cellStyle name="Normal 17 6 5 3" xfId="16732" xr:uid="{00000000-0005-0000-0000-0000C1400000}"/>
    <cellStyle name="Normal 17 6 5 4" xfId="22193" xr:uid="{00000000-0005-0000-0000-0000C2400000}"/>
    <cellStyle name="Normal 17 6 5 5" xfId="27651" xr:uid="{00000000-0005-0000-0000-0000C3400000}"/>
    <cellStyle name="Normal 17 6 6" xfId="4407" xr:uid="{00000000-0005-0000-0000-0000C4400000}"/>
    <cellStyle name="Normal 17 6 6 2" xfId="12016" xr:uid="{00000000-0005-0000-0000-0000C5400000}"/>
    <cellStyle name="Normal 17 6 6 3" xfId="17473" xr:uid="{00000000-0005-0000-0000-0000C6400000}"/>
    <cellStyle name="Normal 17 6 6 4" xfId="22934" xr:uid="{00000000-0005-0000-0000-0000C7400000}"/>
    <cellStyle name="Normal 17 6 6 5" xfId="28392" xr:uid="{00000000-0005-0000-0000-0000C8400000}"/>
    <cellStyle name="Normal 17 6 7" xfId="5147" xr:uid="{00000000-0005-0000-0000-0000C9400000}"/>
    <cellStyle name="Normal 17 6 7 2" xfId="12756" xr:uid="{00000000-0005-0000-0000-0000CA400000}"/>
    <cellStyle name="Normal 17 6 7 3" xfId="18213" xr:uid="{00000000-0005-0000-0000-0000CB400000}"/>
    <cellStyle name="Normal 17 6 7 4" xfId="23674" xr:uid="{00000000-0005-0000-0000-0000CC400000}"/>
    <cellStyle name="Normal 17 6 7 5" xfId="29132" xr:uid="{00000000-0005-0000-0000-0000CD400000}"/>
    <cellStyle name="Normal 17 6 8" xfId="8037" xr:uid="{00000000-0005-0000-0000-0000CE400000}"/>
    <cellStyle name="Normal 17 6 9" xfId="13496" xr:uid="{00000000-0005-0000-0000-0000CF400000}"/>
    <cellStyle name="Normal 17 7" xfId="514" xr:uid="{00000000-0005-0000-0000-0000D0400000}"/>
    <cellStyle name="Normal 17 7 10" xfId="19045" xr:uid="{00000000-0005-0000-0000-0000D1400000}"/>
    <cellStyle name="Normal 17 7 11" xfId="24504" xr:uid="{00000000-0005-0000-0000-0000D2400000}"/>
    <cellStyle name="Normal 17 7 2" xfId="1533" xr:uid="{00000000-0005-0000-0000-0000D3400000}"/>
    <cellStyle name="Normal 17 7 2 2" xfId="9143" xr:uid="{00000000-0005-0000-0000-0000D4400000}"/>
    <cellStyle name="Normal 17 7 2 3" xfId="14601" xr:uid="{00000000-0005-0000-0000-0000D5400000}"/>
    <cellStyle name="Normal 17 7 2 4" xfId="20062" xr:uid="{00000000-0005-0000-0000-0000D6400000}"/>
    <cellStyle name="Normal 17 7 2 5" xfId="25520" xr:uid="{00000000-0005-0000-0000-0000D7400000}"/>
    <cellStyle name="Normal 17 7 3" xfId="2274" xr:uid="{00000000-0005-0000-0000-0000D8400000}"/>
    <cellStyle name="Normal 17 7 3 2" xfId="9884" xr:uid="{00000000-0005-0000-0000-0000D9400000}"/>
    <cellStyle name="Normal 17 7 3 3" xfId="15341" xr:uid="{00000000-0005-0000-0000-0000DA400000}"/>
    <cellStyle name="Normal 17 7 3 4" xfId="20802" xr:uid="{00000000-0005-0000-0000-0000DB400000}"/>
    <cellStyle name="Normal 17 7 3 5" xfId="26260" xr:uid="{00000000-0005-0000-0000-0000DC400000}"/>
    <cellStyle name="Normal 17 7 4" xfId="3014" xr:uid="{00000000-0005-0000-0000-0000DD400000}"/>
    <cellStyle name="Normal 17 7 4 2" xfId="10624" xr:uid="{00000000-0005-0000-0000-0000DE400000}"/>
    <cellStyle name="Normal 17 7 4 3" xfId="16081" xr:uid="{00000000-0005-0000-0000-0000DF400000}"/>
    <cellStyle name="Normal 17 7 4 4" xfId="21542" xr:uid="{00000000-0005-0000-0000-0000E0400000}"/>
    <cellStyle name="Normal 17 7 4 5" xfId="27000" xr:uid="{00000000-0005-0000-0000-0000E1400000}"/>
    <cellStyle name="Normal 17 7 5" xfId="3755" xr:uid="{00000000-0005-0000-0000-0000E2400000}"/>
    <cellStyle name="Normal 17 7 5 2" xfId="11364" xr:uid="{00000000-0005-0000-0000-0000E3400000}"/>
    <cellStyle name="Normal 17 7 5 3" xfId="16821" xr:uid="{00000000-0005-0000-0000-0000E4400000}"/>
    <cellStyle name="Normal 17 7 5 4" xfId="22282" xr:uid="{00000000-0005-0000-0000-0000E5400000}"/>
    <cellStyle name="Normal 17 7 5 5" xfId="27740" xr:uid="{00000000-0005-0000-0000-0000E6400000}"/>
    <cellStyle name="Normal 17 7 6" xfId="4496" xr:uid="{00000000-0005-0000-0000-0000E7400000}"/>
    <cellStyle name="Normal 17 7 6 2" xfId="12105" xr:uid="{00000000-0005-0000-0000-0000E8400000}"/>
    <cellStyle name="Normal 17 7 6 3" xfId="17562" xr:uid="{00000000-0005-0000-0000-0000E9400000}"/>
    <cellStyle name="Normal 17 7 6 4" xfId="23023" xr:uid="{00000000-0005-0000-0000-0000EA400000}"/>
    <cellStyle name="Normal 17 7 6 5" xfId="28481" xr:uid="{00000000-0005-0000-0000-0000EB400000}"/>
    <cellStyle name="Normal 17 7 7" xfId="5236" xr:uid="{00000000-0005-0000-0000-0000EC400000}"/>
    <cellStyle name="Normal 17 7 7 2" xfId="12845" xr:uid="{00000000-0005-0000-0000-0000ED400000}"/>
    <cellStyle name="Normal 17 7 7 3" xfId="18302" xr:uid="{00000000-0005-0000-0000-0000EE400000}"/>
    <cellStyle name="Normal 17 7 7 4" xfId="23763" xr:uid="{00000000-0005-0000-0000-0000EF400000}"/>
    <cellStyle name="Normal 17 7 7 5" xfId="29221" xr:uid="{00000000-0005-0000-0000-0000F0400000}"/>
    <cellStyle name="Normal 17 7 8" xfId="8126" xr:uid="{00000000-0005-0000-0000-0000F1400000}"/>
    <cellStyle name="Normal 17 7 9" xfId="13585" xr:uid="{00000000-0005-0000-0000-0000F2400000}"/>
    <cellStyle name="Normal 17 8" xfId="603" xr:uid="{00000000-0005-0000-0000-0000F3400000}"/>
    <cellStyle name="Normal 17 8 10" xfId="19134" xr:uid="{00000000-0005-0000-0000-0000F4400000}"/>
    <cellStyle name="Normal 17 8 11" xfId="24593" xr:uid="{00000000-0005-0000-0000-0000F5400000}"/>
    <cellStyle name="Normal 17 8 2" xfId="1622" xr:uid="{00000000-0005-0000-0000-0000F6400000}"/>
    <cellStyle name="Normal 17 8 2 2" xfId="9232" xr:uid="{00000000-0005-0000-0000-0000F7400000}"/>
    <cellStyle name="Normal 17 8 2 3" xfId="14690" xr:uid="{00000000-0005-0000-0000-0000F8400000}"/>
    <cellStyle name="Normal 17 8 2 4" xfId="20151" xr:uid="{00000000-0005-0000-0000-0000F9400000}"/>
    <cellStyle name="Normal 17 8 2 5" xfId="25609" xr:uid="{00000000-0005-0000-0000-0000FA400000}"/>
    <cellStyle name="Normal 17 8 3" xfId="2363" xr:uid="{00000000-0005-0000-0000-0000FB400000}"/>
    <cellStyle name="Normal 17 8 3 2" xfId="9973" xr:uid="{00000000-0005-0000-0000-0000FC400000}"/>
    <cellStyle name="Normal 17 8 3 3" xfId="15430" xr:uid="{00000000-0005-0000-0000-0000FD400000}"/>
    <cellStyle name="Normal 17 8 3 4" xfId="20891" xr:uid="{00000000-0005-0000-0000-0000FE400000}"/>
    <cellStyle name="Normal 17 8 3 5" xfId="26349" xr:uid="{00000000-0005-0000-0000-0000FF400000}"/>
    <cellStyle name="Normal 17 8 4" xfId="3103" xr:uid="{00000000-0005-0000-0000-000000410000}"/>
    <cellStyle name="Normal 17 8 4 2" xfId="10713" xr:uid="{00000000-0005-0000-0000-000001410000}"/>
    <cellStyle name="Normal 17 8 4 3" xfId="16170" xr:uid="{00000000-0005-0000-0000-000002410000}"/>
    <cellStyle name="Normal 17 8 4 4" xfId="21631" xr:uid="{00000000-0005-0000-0000-000003410000}"/>
    <cellStyle name="Normal 17 8 4 5" xfId="27089" xr:uid="{00000000-0005-0000-0000-000004410000}"/>
    <cellStyle name="Normal 17 8 5" xfId="3844" xr:uid="{00000000-0005-0000-0000-000005410000}"/>
    <cellStyle name="Normal 17 8 5 2" xfId="11453" xr:uid="{00000000-0005-0000-0000-000006410000}"/>
    <cellStyle name="Normal 17 8 5 3" xfId="16910" xr:uid="{00000000-0005-0000-0000-000007410000}"/>
    <cellStyle name="Normal 17 8 5 4" xfId="22371" xr:uid="{00000000-0005-0000-0000-000008410000}"/>
    <cellStyle name="Normal 17 8 5 5" xfId="27829" xr:uid="{00000000-0005-0000-0000-000009410000}"/>
    <cellStyle name="Normal 17 8 6" xfId="4585" xr:uid="{00000000-0005-0000-0000-00000A410000}"/>
    <cellStyle name="Normal 17 8 6 2" xfId="12194" xr:uid="{00000000-0005-0000-0000-00000B410000}"/>
    <cellStyle name="Normal 17 8 6 3" xfId="17651" xr:uid="{00000000-0005-0000-0000-00000C410000}"/>
    <cellStyle name="Normal 17 8 6 4" xfId="23112" xr:uid="{00000000-0005-0000-0000-00000D410000}"/>
    <cellStyle name="Normal 17 8 6 5" xfId="28570" xr:uid="{00000000-0005-0000-0000-00000E410000}"/>
    <cellStyle name="Normal 17 8 7" xfId="5325" xr:uid="{00000000-0005-0000-0000-00000F410000}"/>
    <cellStyle name="Normal 17 8 7 2" xfId="12934" xr:uid="{00000000-0005-0000-0000-000010410000}"/>
    <cellStyle name="Normal 17 8 7 3" xfId="18391" xr:uid="{00000000-0005-0000-0000-000011410000}"/>
    <cellStyle name="Normal 17 8 7 4" xfId="23852" xr:uid="{00000000-0005-0000-0000-000012410000}"/>
    <cellStyle name="Normal 17 8 7 5" xfId="29310" xr:uid="{00000000-0005-0000-0000-000013410000}"/>
    <cellStyle name="Normal 17 8 8" xfId="8215" xr:uid="{00000000-0005-0000-0000-000014410000}"/>
    <cellStyle name="Normal 17 8 9" xfId="13674" xr:uid="{00000000-0005-0000-0000-000015410000}"/>
    <cellStyle name="Normal 17 9" xfId="693" xr:uid="{00000000-0005-0000-0000-000016410000}"/>
    <cellStyle name="Normal 17 9 10" xfId="19224" xr:uid="{00000000-0005-0000-0000-000017410000}"/>
    <cellStyle name="Normal 17 9 11" xfId="24683" xr:uid="{00000000-0005-0000-0000-000018410000}"/>
    <cellStyle name="Normal 17 9 2" xfId="1712" xr:uid="{00000000-0005-0000-0000-000019410000}"/>
    <cellStyle name="Normal 17 9 2 2" xfId="9322" xr:uid="{00000000-0005-0000-0000-00001A410000}"/>
    <cellStyle name="Normal 17 9 2 3" xfId="14780" xr:uid="{00000000-0005-0000-0000-00001B410000}"/>
    <cellStyle name="Normal 17 9 2 4" xfId="20241" xr:uid="{00000000-0005-0000-0000-00001C410000}"/>
    <cellStyle name="Normal 17 9 2 5" xfId="25699" xr:uid="{00000000-0005-0000-0000-00001D410000}"/>
    <cellStyle name="Normal 17 9 3" xfId="2453" xr:uid="{00000000-0005-0000-0000-00001E410000}"/>
    <cellStyle name="Normal 17 9 3 2" xfId="10063" xr:uid="{00000000-0005-0000-0000-00001F410000}"/>
    <cellStyle name="Normal 17 9 3 3" xfId="15520" xr:uid="{00000000-0005-0000-0000-000020410000}"/>
    <cellStyle name="Normal 17 9 3 4" xfId="20981" xr:uid="{00000000-0005-0000-0000-000021410000}"/>
    <cellStyle name="Normal 17 9 3 5" xfId="26439" xr:uid="{00000000-0005-0000-0000-000022410000}"/>
    <cellStyle name="Normal 17 9 4" xfId="3193" xr:uid="{00000000-0005-0000-0000-000023410000}"/>
    <cellStyle name="Normal 17 9 4 2" xfId="10803" xr:uid="{00000000-0005-0000-0000-000024410000}"/>
    <cellStyle name="Normal 17 9 4 3" xfId="16260" xr:uid="{00000000-0005-0000-0000-000025410000}"/>
    <cellStyle name="Normal 17 9 4 4" xfId="21721" xr:uid="{00000000-0005-0000-0000-000026410000}"/>
    <cellStyle name="Normal 17 9 4 5" xfId="27179" xr:uid="{00000000-0005-0000-0000-000027410000}"/>
    <cellStyle name="Normal 17 9 5" xfId="3934" xr:uid="{00000000-0005-0000-0000-000028410000}"/>
    <cellStyle name="Normal 17 9 5 2" xfId="11543" xr:uid="{00000000-0005-0000-0000-000029410000}"/>
    <cellStyle name="Normal 17 9 5 3" xfId="17000" xr:uid="{00000000-0005-0000-0000-00002A410000}"/>
    <cellStyle name="Normal 17 9 5 4" xfId="22461" xr:uid="{00000000-0005-0000-0000-00002B410000}"/>
    <cellStyle name="Normal 17 9 5 5" xfId="27919" xr:uid="{00000000-0005-0000-0000-00002C410000}"/>
    <cellStyle name="Normal 17 9 6" xfId="4675" xr:uid="{00000000-0005-0000-0000-00002D410000}"/>
    <cellStyle name="Normal 17 9 6 2" xfId="12284" xr:uid="{00000000-0005-0000-0000-00002E410000}"/>
    <cellStyle name="Normal 17 9 6 3" xfId="17741" xr:uid="{00000000-0005-0000-0000-00002F410000}"/>
    <cellStyle name="Normal 17 9 6 4" xfId="23202" xr:uid="{00000000-0005-0000-0000-000030410000}"/>
    <cellStyle name="Normal 17 9 6 5" xfId="28660" xr:uid="{00000000-0005-0000-0000-000031410000}"/>
    <cellStyle name="Normal 17 9 7" xfId="5415" xr:uid="{00000000-0005-0000-0000-000032410000}"/>
    <cellStyle name="Normal 17 9 7 2" xfId="13024" xr:uid="{00000000-0005-0000-0000-000033410000}"/>
    <cellStyle name="Normal 17 9 7 3" xfId="18481" xr:uid="{00000000-0005-0000-0000-000034410000}"/>
    <cellStyle name="Normal 17 9 7 4" xfId="23942" xr:uid="{00000000-0005-0000-0000-000035410000}"/>
    <cellStyle name="Normal 17 9 7 5" xfId="29400" xr:uid="{00000000-0005-0000-0000-000036410000}"/>
    <cellStyle name="Normal 17 9 8" xfId="8305" xr:uid="{00000000-0005-0000-0000-000037410000}"/>
    <cellStyle name="Normal 17 9 9" xfId="13764" xr:uid="{00000000-0005-0000-0000-000038410000}"/>
    <cellStyle name="Normal 18" xfId="37" xr:uid="{00000000-0005-0000-0000-000039410000}"/>
    <cellStyle name="Normal 18 10" xfId="1062" xr:uid="{00000000-0005-0000-0000-00003A410000}"/>
    <cellStyle name="Normal 18 10 2" xfId="8674" xr:uid="{00000000-0005-0000-0000-00003B410000}"/>
    <cellStyle name="Normal 18 10 3" xfId="14132" xr:uid="{00000000-0005-0000-0000-00003C410000}"/>
    <cellStyle name="Normal 18 10 4" xfId="19593" xr:uid="{00000000-0005-0000-0000-00003D410000}"/>
    <cellStyle name="Normal 18 10 5" xfId="25051" xr:uid="{00000000-0005-0000-0000-00003E410000}"/>
    <cellStyle name="Normal 18 11" xfId="1804" xr:uid="{00000000-0005-0000-0000-00003F410000}"/>
    <cellStyle name="Normal 18 11 2" xfId="9414" xr:uid="{00000000-0005-0000-0000-000040410000}"/>
    <cellStyle name="Normal 18 11 3" xfId="14872" xr:uid="{00000000-0005-0000-0000-000041410000}"/>
    <cellStyle name="Normal 18 11 4" xfId="20333" xr:uid="{00000000-0005-0000-0000-000042410000}"/>
    <cellStyle name="Normal 18 11 5" xfId="25791" xr:uid="{00000000-0005-0000-0000-000043410000}"/>
    <cellStyle name="Normal 18 12" xfId="2545" xr:uid="{00000000-0005-0000-0000-000044410000}"/>
    <cellStyle name="Normal 18 12 2" xfId="10155" xr:uid="{00000000-0005-0000-0000-000045410000}"/>
    <cellStyle name="Normal 18 12 3" xfId="15612" xr:uid="{00000000-0005-0000-0000-000046410000}"/>
    <cellStyle name="Normal 18 12 4" xfId="21073" xr:uid="{00000000-0005-0000-0000-000047410000}"/>
    <cellStyle name="Normal 18 12 5" xfId="26531" xr:uid="{00000000-0005-0000-0000-000048410000}"/>
    <cellStyle name="Normal 18 13" xfId="3285" xr:uid="{00000000-0005-0000-0000-000049410000}"/>
    <cellStyle name="Normal 18 13 2" xfId="10895" xr:uid="{00000000-0005-0000-0000-00004A410000}"/>
    <cellStyle name="Normal 18 13 3" xfId="16352" xr:uid="{00000000-0005-0000-0000-00004B410000}"/>
    <cellStyle name="Normal 18 13 4" xfId="21813" xr:uid="{00000000-0005-0000-0000-00004C410000}"/>
    <cellStyle name="Normal 18 13 5" xfId="27271" xr:uid="{00000000-0005-0000-0000-00004D410000}"/>
    <cellStyle name="Normal 18 14" xfId="4027" xr:uid="{00000000-0005-0000-0000-00004E410000}"/>
    <cellStyle name="Normal 18 14 2" xfId="11636" xr:uid="{00000000-0005-0000-0000-00004F410000}"/>
    <cellStyle name="Normal 18 14 3" xfId="17093" xr:uid="{00000000-0005-0000-0000-000050410000}"/>
    <cellStyle name="Normal 18 14 4" xfId="22554" xr:uid="{00000000-0005-0000-0000-000051410000}"/>
    <cellStyle name="Normal 18 14 5" xfId="28012" xr:uid="{00000000-0005-0000-0000-000052410000}"/>
    <cellStyle name="Normal 18 15" xfId="4767" xr:uid="{00000000-0005-0000-0000-000053410000}"/>
    <cellStyle name="Normal 18 15 2" xfId="12376" xr:uid="{00000000-0005-0000-0000-000054410000}"/>
    <cellStyle name="Normal 18 15 3" xfId="17833" xr:uid="{00000000-0005-0000-0000-000055410000}"/>
    <cellStyle name="Normal 18 15 4" xfId="23294" xr:uid="{00000000-0005-0000-0000-000056410000}"/>
    <cellStyle name="Normal 18 15 5" xfId="28752" xr:uid="{00000000-0005-0000-0000-000057410000}"/>
    <cellStyle name="Normal 18 16" xfId="7657" xr:uid="{00000000-0005-0000-0000-000058410000}"/>
    <cellStyle name="Normal 18 17" xfId="13116" xr:uid="{00000000-0005-0000-0000-000059410000}"/>
    <cellStyle name="Normal 18 18" xfId="18576" xr:uid="{00000000-0005-0000-0000-00005A410000}"/>
    <cellStyle name="Normal 18 19" xfId="24035" xr:uid="{00000000-0005-0000-0000-00005B410000}"/>
    <cellStyle name="Normal 18 2" xfId="90" xr:uid="{00000000-0005-0000-0000-00005C410000}"/>
    <cellStyle name="Normal 18 2 10" xfId="1854" xr:uid="{00000000-0005-0000-0000-00005D410000}"/>
    <cellStyle name="Normal 18 2 10 2" xfId="9464" xr:uid="{00000000-0005-0000-0000-00005E410000}"/>
    <cellStyle name="Normal 18 2 10 3" xfId="14922" xr:uid="{00000000-0005-0000-0000-00005F410000}"/>
    <cellStyle name="Normal 18 2 10 4" xfId="20383" xr:uid="{00000000-0005-0000-0000-000060410000}"/>
    <cellStyle name="Normal 18 2 10 5" xfId="25841" xr:uid="{00000000-0005-0000-0000-000061410000}"/>
    <cellStyle name="Normal 18 2 11" xfId="2595" xr:uid="{00000000-0005-0000-0000-000062410000}"/>
    <cellStyle name="Normal 18 2 11 2" xfId="10205" xr:uid="{00000000-0005-0000-0000-000063410000}"/>
    <cellStyle name="Normal 18 2 11 3" xfId="15662" xr:uid="{00000000-0005-0000-0000-000064410000}"/>
    <cellStyle name="Normal 18 2 11 4" xfId="21123" xr:uid="{00000000-0005-0000-0000-000065410000}"/>
    <cellStyle name="Normal 18 2 11 5" xfId="26581" xr:uid="{00000000-0005-0000-0000-000066410000}"/>
    <cellStyle name="Normal 18 2 12" xfId="3335" xr:uid="{00000000-0005-0000-0000-000067410000}"/>
    <cellStyle name="Normal 18 2 12 2" xfId="10945" xr:uid="{00000000-0005-0000-0000-000068410000}"/>
    <cellStyle name="Normal 18 2 12 3" xfId="16402" xr:uid="{00000000-0005-0000-0000-000069410000}"/>
    <cellStyle name="Normal 18 2 12 4" xfId="21863" xr:uid="{00000000-0005-0000-0000-00006A410000}"/>
    <cellStyle name="Normal 18 2 12 5" xfId="27321" xr:uid="{00000000-0005-0000-0000-00006B410000}"/>
    <cellStyle name="Normal 18 2 13" xfId="4077" xr:uid="{00000000-0005-0000-0000-00006C410000}"/>
    <cellStyle name="Normal 18 2 13 2" xfId="11686" xr:uid="{00000000-0005-0000-0000-00006D410000}"/>
    <cellStyle name="Normal 18 2 13 3" xfId="17143" xr:uid="{00000000-0005-0000-0000-00006E410000}"/>
    <cellStyle name="Normal 18 2 13 4" xfId="22604" xr:uid="{00000000-0005-0000-0000-00006F410000}"/>
    <cellStyle name="Normal 18 2 13 5" xfId="28062" xr:uid="{00000000-0005-0000-0000-000070410000}"/>
    <cellStyle name="Normal 18 2 14" xfId="4817" xr:uid="{00000000-0005-0000-0000-000071410000}"/>
    <cellStyle name="Normal 18 2 14 2" xfId="12426" xr:uid="{00000000-0005-0000-0000-000072410000}"/>
    <cellStyle name="Normal 18 2 14 3" xfId="17883" xr:uid="{00000000-0005-0000-0000-000073410000}"/>
    <cellStyle name="Normal 18 2 14 4" xfId="23344" xr:uid="{00000000-0005-0000-0000-000074410000}"/>
    <cellStyle name="Normal 18 2 14 5" xfId="28802" xr:uid="{00000000-0005-0000-0000-000075410000}"/>
    <cellStyle name="Normal 18 2 15" xfId="7707" xr:uid="{00000000-0005-0000-0000-000076410000}"/>
    <cellStyle name="Normal 18 2 16" xfId="13166" xr:uid="{00000000-0005-0000-0000-000077410000}"/>
    <cellStyle name="Normal 18 2 17" xfId="18626" xr:uid="{00000000-0005-0000-0000-000078410000}"/>
    <cellStyle name="Normal 18 2 18" xfId="24085" xr:uid="{00000000-0005-0000-0000-000079410000}"/>
    <cellStyle name="Normal 18 2 2" xfId="207" xr:uid="{00000000-0005-0000-0000-00007A410000}"/>
    <cellStyle name="Normal 18 2 2 10" xfId="18739" xr:uid="{00000000-0005-0000-0000-00007B410000}"/>
    <cellStyle name="Normal 18 2 2 11" xfId="24198" xr:uid="{00000000-0005-0000-0000-00007C410000}"/>
    <cellStyle name="Normal 18 2 2 2" xfId="1227" xr:uid="{00000000-0005-0000-0000-00007D410000}"/>
    <cellStyle name="Normal 18 2 2 2 2" xfId="8837" xr:uid="{00000000-0005-0000-0000-00007E410000}"/>
    <cellStyle name="Normal 18 2 2 2 3" xfId="14295" xr:uid="{00000000-0005-0000-0000-00007F410000}"/>
    <cellStyle name="Normal 18 2 2 2 4" xfId="19756" xr:uid="{00000000-0005-0000-0000-000080410000}"/>
    <cellStyle name="Normal 18 2 2 2 5" xfId="25214" xr:uid="{00000000-0005-0000-0000-000081410000}"/>
    <cellStyle name="Normal 18 2 2 3" xfId="1968" xr:uid="{00000000-0005-0000-0000-000082410000}"/>
    <cellStyle name="Normal 18 2 2 3 2" xfId="9578" xr:uid="{00000000-0005-0000-0000-000083410000}"/>
    <cellStyle name="Normal 18 2 2 3 3" xfId="15035" xr:uid="{00000000-0005-0000-0000-000084410000}"/>
    <cellStyle name="Normal 18 2 2 3 4" xfId="20496" xr:uid="{00000000-0005-0000-0000-000085410000}"/>
    <cellStyle name="Normal 18 2 2 3 5" xfId="25954" xr:uid="{00000000-0005-0000-0000-000086410000}"/>
    <cellStyle name="Normal 18 2 2 4" xfId="2708" xr:uid="{00000000-0005-0000-0000-000087410000}"/>
    <cellStyle name="Normal 18 2 2 4 2" xfId="10318" xr:uid="{00000000-0005-0000-0000-000088410000}"/>
    <cellStyle name="Normal 18 2 2 4 3" xfId="15775" xr:uid="{00000000-0005-0000-0000-000089410000}"/>
    <cellStyle name="Normal 18 2 2 4 4" xfId="21236" xr:uid="{00000000-0005-0000-0000-00008A410000}"/>
    <cellStyle name="Normal 18 2 2 4 5" xfId="26694" xr:uid="{00000000-0005-0000-0000-00008B410000}"/>
    <cellStyle name="Normal 18 2 2 5" xfId="3449" xr:uid="{00000000-0005-0000-0000-00008C410000}"/>
    <cellStyle name="Normal 18 2 2 5 2" xfId="11058" xr:uid="{00000000-0005-0000-0000-00008D410000}"/>
    <cellStyle name="Normal 18 2 2 5 3" xfId="16515" xr:uid="{00000000-0005-0000-0000-00008E410000}"/>
    <cellStyle name="Normal 18 2 2 5 4" xfId="21976" xr:uid="{00000000-0005-0000-0000-00008F410000}"/>
    <cellStyle name="Normal 18 2 2 5 5" xfId="27434" xr:uid="{00000000-0005-0000-0000-000090410000}"/>
    <cellStyle name="Normal 18 2 2 6" xfId="4190" xr:uid="{00000000-0005-0000-0000-000091410000}"/>
    <cellStyle name="Normal 18 2 2 6 2" xfId="11799" xr:uid="{00000000-0005-0000-0000-000092410000}"/>
    <cellStyle name="Normal 18 2 2 6 3" xfId="17256" xr:uid="{00000000-0005-0000-0000-000093410000}"/>
    <cellStyle name="Normal 18 2 2 6 4" xfId="22717" xr:uid="{00000000-0005-0000-0000-000094410000}"/>
    <cellStyle name="Normal 18 2 2 6 5" xfId="28175" xr:uid="{00000000-0005-0000-0000-000095410000}"/>
    <cellStyle name="Normal 18 2 2 7" xfId="4930" xr:uid="{00000000-0005-0000-0000-000096410000}"/>
    <cellStyle name="Normal 18 2 2 7 2" xfId="12539" xr:uid="{00000000-0005-0000-0000-000097410000}"/>
    <cellStyle name="Normal 18 2 2 7 3" xfId="17996" xr:uid="{00000000-0005-0000-0000-000098410000}"/>
    <cellStyle name="Normal 18 2 2 7 4" xfId="23457" xr:uid="{00000000-0005-0000-0000-000099410000}"/>
    <cellStyle name="Normal 18 2 2 7 5" xfId="28915" xr:uid="{00000000-0005-0000-0000-00009A410000}"/>
    <cellStyle name="Normal 18 2 2 8" xfId="7820" xr:uid="{00000000-0005-0000-0000-00009B410000}"/>
    <cellStyle name="Normal 18 2 2 9" xfId="13279" xr:uid="{00000000-0005-0000-0000-00009C410000}"/>
    <cellStyle name="Normal 18 2 3" xfId="296" xr:uid="{00000000-0005-0000-0000-00009D410000}"/>
    <cellStyle name="Normal 18 2 3 10" xfId="18828" xr:uid="{00000000-0005-0000-0000-00009E410000}"/>
    <cellStyle name="Normal 18 2 3 11" xfId="24287" xr:uid="{00000000-0005-0000-0000-00009F410000}"/>
    <cellStyle name="Normal 18 2 3 2" xfId="1316" xr:uid="{00000000-0005-0000-0000-0000A0410000}"/>
    <cellStyle name="Normal 18 2 3 2 2" xfId="8926" xr:uid="{00000000-0005-0000-0000-0000A1410000}"/>
    <cellStyle name="Normal 18 2 3 2 3" xfId="14384" xr:uid="{00000000-0005-0000-0000-0000A2410000}"/>
    <cellStyle name="Normal 18 2 3 2 4" xfId="19845" xr:uid="{00000000-0005-0000-0000-0000A3410000}"/>
    <cellStyle name="Normal 18 2 3 2 5" xfId="25303" xr:uid="{00000000-0005-0000-0000-0000A4410000}"/>
    <cellStyle name="Normal 18 2 3 3" xfId="2057" xr:uid="{00000000-0005-0000-0000-0000A5410000}"/>
    <cellStyle name="Normal 18 2 3 3 2" xfId="9667" xr:uid="{00000000-0005-0000-0000-0000A6410000}"/>
    <cellStyle name="Normal 18 2 3 3 3" xfId="15124" xr:uid="{00000000-0005-0000-0000-0000A7410000}"/>
    <cellStyle name="Normal 18 2 3 3 4" xfId="20585" xr:uid="{00000000-0005-0000-0000-0000A8410000}"/>
    <cellStyle name="Normal 18 2 3 3 5" xfId="26043" xr:uid="{00000000-0005-0000-0000-0000A9410000}"/>
    <cellStyle name="Normal 18 2 3 4" xfId="2797" xr:uid="{00000000-0005-0000-0000-0000AA410000}"/>
    <cellStyle name="Normal 18 2 3 4 2" xfId="10407" xr:uid="{00000000-0005-0000-0000-0000AB410000}"/>
    <cellStyle name="Normal 18 2 3 4 3" xfId="15864" xr:uid="{00000000-0005-0000-0000-0000AC410000}"/>
    <cellStyle name="Normal 18 2 3 4 4" xfId="21325" xr:uid="{00000000-0005-0000-0000-0000AD410000}"/>
    <cellStyle name="Normal 18 2 3 4 5" xfId="26783" xr:uid="{00000000-0005-0000-0000-0000AE410000}"/>
    <cellStyle name="Normal 18 2 3 5" xfId="3538" xr:uid="{00000000-0005-0000-0000-0000AF410000}"/>
    <cellStyle name="Normal 18 2 3 5 2" xfId="11147" xr:uid="{00000000-0005-0000-0000-0000B0410000}"/>
    <cellStyle name="Normal 18 2 3 5 3" xfId="16604" xr:uid="{00000000-0005-0000-0000-0000B1410000}"/>
    <cellStyle name="Normal 18 2 3 5 4" xfId="22065" xr:uid="{00000000-0005-0000-0000-0000B2410000}"/>
    <cellStyle name="Normal 18 2 3 5 5" xfId="27523" xr:uid="{00000000-0005-0000-0000-0000B3410000}"/>
    <cellStyle name="Normal 18 2 3 6" xfId="4279" xr:uid="{00000000-0005-0000-0000-0000B4410000}"/>
    <cellStyle name="Normal 18 2 3 6 2" xfId="11888" xr:uid="{00000000-0005-0000-0000-0000B5410000}"/>
    <cellStyle name="Normal 18 2 3 6 3" xfId="17345" xr:uid="{00000000-0005-0000-0000-0000B6410000}"/>
    <cellStyle name="Normal 18 2 3 6 4" xfId="22806" xr:uid="{00000000-0005-0000-0000-0000B7410000}"/>
    <cellStyle name="Normal 18 2 3 6 5" xfId="28264" xr:uid="{00000000-0005-0000-0000-0000B8410000}"/>
    <cellStyle name="Normal 18 2 3 7" xfId="5019" xr:uid="{00000000-0005-0000-0000-0000B9410000}"/>
    <cellStyle name="Normal 18 2 3 7 2" xfId="12628" xr:uid="{00000000-0005-0000-0000-0000BA410000}"/>
    <cellStyle name="Normal 18 2 3 7 3" xfId="18085" xr:uid="{00000000-0005-0000-0000-0000BB410000}"/>
    <cellStyle name="Normal 18 2 3 7 4" xfId="23546" xr:uid="{00000000-0005-0000-0000-0000BC410000}"/>
    <cellStyle name="Normal 18 2 3 7 5" xfId="29004" xr:uid="{00000000-0005-0000-0000-0000BD410000}"/>
    <cellStyle name="Normal 18 2 3 8" xfId="7909" xr:uid="{00000000-0005-0000-0000-0000BE410000}"/>
    <cellStyle name="Normal 18 2 3 9" xfId="13368" xr:uid="{00000000-0005-0000-0000-0000BF410000}"/>
    <cellStyle name="Normal 18 2 4" xfId="387" xr:uid="{00000000-0005-0000-0000-0000C0410000}"/>
    <cellStyle name="Normal 18 2 4 10" xfId="18918" xr:uid="{00000000-0005-0000-0000-0000C1410000}"/>
    <cellStyle name="Normal 18 2 4 11" xfId="24377" xr:uid="{00000000-0005-0000-0000-0000C2410000}"/>
    <cellStyle name="Normal 18 2 4 2" xfId="1406" xr:uid="{00000000-0005-0000-0000-0000C3410000}"/>
    <cellStyle name="Normal 18 2 4 2 2" xfId="9016" xr:uid="{00000000-0005-0000-0000-0000C4410000}"/>
    <cellStyle name="Normal 18 2 4 2 3" xfId="14474" xr:uid="{00000000-0005-0000-0000-0000C5410000}"/>
    <cellStyle name="Normal 18 2 4 2 4" xfId="19935" xr:uid="{00000000-0005-0000-0000-0000C6410000}"/>
    <cellStyle name="Normal 18 2 4 2 5" xfId="25393" xr:uid="{00000000-0005-0000-0000-0000C7410000}"/>
    <cellStyle name="Normal 18 2 4 3" xfId="2147" xr:uid="{00000000-0005-0000-0000-0000C8410000}"/>
    <cellStyle name="Normal 18 2 4 3 2" xfId="9757" xr:uid="{00000000-0005-0000-0000-0000C9410000}"/>
    <cellStyle name="Normal 18 2 4 3 3" xfId="15214" xr:uid="{00000000-0005-0000-0000-0000CA410000}"/>
    <cellStyle name="Normal 18 2 4 3 4" xfId="20675" xr:uid="{00000000-0005-0000-0000-0000CB410000}"/>
    <cellStyle name="Normal 18 2 4 3 5" xfId="26133" xr:uid="{00000000-0005-0000-0000-0000CC410000}"/>
    <cellStyle name="Normal 18 2 4 4" xfId="2887" xr:uid="{00000000-0005-0000-0000-0000CD410000}"/>
    <cellStyle name="Normal 18 2 4 4 2" xfId="10497" xr:uid="{00000000-0005-0000-0000-0000CE410000}"/>
    <cellStyle name="Normal 18 2 4 4 3" xfId="15954" xr:uid="{00000000-0005-0000-0000-0000CF410000}"/>
    <cellStyle name="Normal 18 2 4 4 4" xfId="21415" xr:uid="{00000000-0005-0000-0000-0000D0410000}"/>
    <cellStyle name="Normal 18 2 4 4 5" xfId="26873" xr:uid="{00000000-0005-0000-0000-0000D1410000}"/>
    <cellStyle name="Normal 18 2 4 5" xfId="3628" xr:uid="{00000000-0005-0000-0000-0000D2410000}"/>
    <cellStyle name="Normal 18 2 4 5 2" xfId="11237" xr:uid="{00000000-0005-0000-0000-0000D3410000}"/>
    <cellStyle name="Normal 18 2 4 5 3" xfId="16694" xr:uid="{00000000-0005-0000-0000-0000D4410000}"/>
    <cellStyle name="Normal 18 2 4 5 4" xfId="22155" xr:uid="{00000000-0005-0000-0000-0000D5410000}"/>
    <cellStyle name="Normal 18 2 4 5 5" xfId="27613" xr:uid="{00000000-0005-0000-0000-0000D6410000}"/>
    <cellStyle name="Normal 18 2 4 6" xfId="4369" xr:uid="{00000000-0005-0000-0000-0000D7410000}"/>
    <cellStyle name="Normal 18 2 4 6 2" xfId="11978" xr:uid="{00000000-0005-0000-0000-0000D8410000}"/>
    <cellStyle name="Normal 18 2 4 6 3" xfId="17435" xr:uid="{00000000-0005-0000-0000-0000D9410000}"/>
    <cellStyle name="Normal 18 2 4 6 4" xfId="22896" xr:uid="{00000000-0005-0000-0000-0000DA410000}"/>
    <cellStyle name="Normal 18 2 4 6 5" xfId="28354" xr:uid="{00000000-0005-0000-0000-0000DB410000}"/>
    <cellStyle name="Normal 18 2 4 7" xfId="5109" xr:uid="{00000000-0005-0000-0000-0000DC410000}"/>
    <cellStyle name="Normal 18 2 4 7 2" xfId="12718" xr:uid="{00000000-0005-0000-0000-0000DD410000}"/>
    <cellStyle name="Normal 18 2 4 7 3" xfId="18175" xr:uid="{00000000-0005-0000-0000-0000DE410000}"/>
    <cellStyle name="Normal 18 2 4 7 4" xfId="23636" xr:uid="{00000000-0005-0000-0000-0000DF410000}"/>
    <cellStyle name="Normal 18 2 4 7 5" xfId="29094" xr:uid="{00000000-0005-0000-0000-0000E0410000}"/>
    <cellStyle name="Normal 18 2 4 8" xfId="7999" xr:uid="{00000000-0005-0000-0000-0000E1410000}"/>
    <cellStyle name="Normal 18 2 4 9" xfId="13458" xr:uid="{00000000-0005-0000-0000-0000E2410000}"/>
    <cellStyle name="Normal 18 2 5" xfId="476" xr:uid="{00000000-0005-0000-0000-0000E3410000}"/>
    <cellStyle name="Normal 18 2 5 10" xfId="19007" xr:uid="{00000000-0005-0000-0000-0000E4410000}"/>
    <cellStyle name="Normal 18 2 5 11" xfId="24466" xr:uid="{00000000-0005-0000-0000-0000E5410000}"/>
    <cellStyle name="Normal 18 2 5 2" xfId="1495" xr:uid="{00000000-0005-0000-0000-0000E6410000}"/>
    <cellStyle name="Normal 18 2 5 2 2" xfId="9105" xr:uid="{00000000-0005-0000-0000-0000E7410000}"/>
    <cellStyle name="Normal 18 2 5 2 3" xfId="14563" xr:uid="{00000000-0005-0000-0000-0000E8410000}"/>
    <cellStyle name="Normal 18 2 5 2 4" xfId="20024" xr:uid="{00000000-0005-0000-0000-0000E9410000}"/>
    <cellStyle name="Normal 18 2 5 2 5" xfId="25482" xr:uid="{00000000-0005-0000-0000-0000EA410000}"/>
    <cellStyle name="Normal 18 2 5 3" xfId="2236" xr:uid="{00000000-0005-0000-0000-0000EB410000}"/>
    <cellStyle name="Normal 18 2 5 3 2" xfId="9846" xr:uid="{00000000-0005-0000-0000-0000EC410000}"/>
    <cellStyle name="Normal 18 2 5 3 3" xfId="15303" xr:uid="{00000000-0005-0000-0000-0000ED410000}"/>
    <cellStyle name="Normal 18 2 5 3 4" xfId="20764" xr:uid="{00000000-0005-0000-0000-0000EE410000}"/>
    <cellStyle name="Normal 18 2 5 3 5" xfId="26222" xr:uid="{00000000-0005-0000-0000-0000EF410000}"/>
    <cellStyle name="Normal 18 2 5 4" xfId="2976" xr:uid="{00000000-0005-0000-0000-0000F0410000}"/>
    <cellStyle name="Normal 18 2 5 4 2" xfId="10586" xr:uid="{00000000-0005-0000-0000-0000F1410000}"/>
    <cellStyle name="Normal 18 2 5 4 3" xfId="16043" xr:uid="{00000000-0005-0000-0000-0000F2410000}"/>
    <cellStyle name="Normal 18 2 5 4 4" xfId="21504" xr:uid="{00000000-0005-0000-0000-0000F3410000}"/>
    <cellStyle name="Normal 18 2 5 4 5" xfId="26962" xr:uid="{00000000-0005-0000-0000-0000F4410000}"/>
    <cellStyle name="Normal 18 2 5 5" xfId="3717" xr:uid="{00000000-0005-0000-0000-0000F5410000}"/>
    <cellStyle name="Normal 18 2 5 5 2" xfId="11326" xr:uid="{00000000-0005-0000-0000-0000F6410000}"/>
    <cellStyle name="Normal 18 2 5 5 3" xfId="16783" xr:uid="{00000000-0005-0000-0000-0000F7410000}"/>
    <cellStyle name="Normal 18 2 5 5 4" xfId="22244" xr:uid="{00000000-0005-0000-0000-0000F8410000}"/>
    <cellStyle name="Normal 18 2 5 5 5" xfId="27702" xr:uid="{00000000-0005-0000-0000-0000F9410000}"/>
    <cellStyle name="Normal 18 2 5 6" xfId="4458" xr:uid="{00000000-0005-0000-0000-0000FA410000}"/>
    <cellStyle name="Normal 18 2 5 6 2" xfId="12067" xr:uid="{00000000-0005-0000-0000-0000FB410000}"/>
    <cellStyle name="Normal 18 2 5 6 3" xfId="17524" xr:uid="{00000000-0005-0000-0000-0000FC410000}"/>
    <cellStyle name="Normal 18 2 5 6 4" xfId="22985" xr:uid="{00000000-0005-0000-0000-0000FD410000}"/>
    <cellStyle name="Normal 18 2 5 6 5" xfId="28443" xr:uid="{00000000-0005-0000-0000-0000FE410000}"/>
    <cellStyle name="Normal 18 2 5 7" xfId="5198" xr:uid="{00000000-0005-0000-0000-0000FF410000}"/>
    <cellStyle name="Normal 18 2 5 7 2" xfId="12807" xr:uid="{00000000-0005-0000-0000-000000420000}"/>
    <cellStyle name="Normal 18 2 5 7 3" xfId="18264" xr:uid="{00000000-0005-0000-0000-000001420000}"/>
    <cellStyle name="Normal 18 2 5 7 4" xfId="23725" xr:uid="{00000000-0005-0000-0000-000002420000}"/>
    <cellStyle name="Normal 18 2 5 7 5" xfId="29183" xr:uid="{00000000-0005-0000-0000-000003420000}"/>
    <cellStyle name="Normal 18 2 5 8" xfId="8088" xr:uid="{00000000-0005-0000-0000-000004420000}"/>
    <cellStyle name="Normal 18 2 5 9" xfId="13547" xr:uid="{00000000-0005-0000-0000-000005420000}"/>
    <cellStyle name="Normal 18 2 6" xfId="565" xr:uid="{00000000-0005-0000-0000-000006420000}"/>
    <cellStyle name="Normal 18 2 6 10" xfId="19096" xr:uid="{00000000-0005-0000-0000-000007420000}"/>
    <cellStyle name="Normal 18 2 6 11" xfId="24555" xr:uid="{00000000-0005-0000-0000-000008420000}"/>
    <cellStyle name="Normal 18 2 6 2" xfId="1584" xr:uid="{00000000-0005-0000-0000-000009420000}"/>
    <cellStyle name="Normal 18 2 6 2 2" xfId="9194" xr:uid="{00000000-0005-0000-0000-00000A420000}"/>
    <cellStyle name="Normal 18 2 6 2 3" xfId="14652" xr:uid="{00000000-0005-0000-0000-00000B420000}"/>
    <cellStyle name="Normal 18 2 6 2 4" xfId="20113" xr:uid="{00000000-0005-0000-0000-00000C420000}"/>
    <cellStyle name="Normal 18 2 6 2 5" xfId="25571" xr:uid="{00000000-0005-0000-0000-00000D420000}"/>
    <cellStyle name="Normal 18 2 6 3" xfId="2325" xr:uid="{00000000-0005-0000-0000-00000E420000}"/>
    <cellStyle name="Normal 18 2 6 3 2" xfId="9935" xr:uid="{00000000-0005-0000-0000-00000F420000}"/>
    <cellStyle name="Normal 18 2 6 3 3" xfId="15392" xr:uid="{00000000-0005-0000-0000-000010420000}"/>
    <cellStyle name="Normal 18 2 6 3 4" xfId="20853" xr:uid="{00000000-0005-0000-0000-000011420000}"/>
    <cellStyle name="Normal 18 2 6 3 5" xfId="26311" xr:uid="{00000000-0005-0000-0000-000012420000}"/>
    <cellStyle name="Normal 18 2 6 4" xfId="3065" xr:uid="{00000000-0005-0000-0000-000013420000}"/>
    <cellStyle name="Normal 18 2 6 4 2" xfId="10675" xr:uid="{00000000-0005-0000-0000-000014420000}"/>
    <cellStyle name="Normal 18 2 6 4 3" xfId="16132" xr:uid="{00000000-0005-0000-0000-000015420000}"/>
    <cellStyle name="Normal 18 2 6 4 4" xfId="21593" xr:uid="{00000000-0005-0000-0000-000016420000}"/>
    <cellStyle name="Normal 18 2 6 4 5" xfId="27051" xr:uid="{00000000-0005-0000-0000-000017420000}"/>
    <cellStyle name="Normal 18 2 6 5" xfId="3806" xr:uid="{00000000-0005-0000-0000-000018420000}"/>
    <cellStyle name="Normal 18 2 6 5 2" xfId="11415" xr:uid="{00000000-0005-0000-0000-000019420000}"/>
    <cellStyle name="Normal 18 2 6 5 3" xfId="16872" xr:uid="{00000000-0005-0000-0000-00001A420000}"/>
    <cellStyle name="Normal 18 2 6 5 4" xfId="22333" xr:uid="{00000000-0005-0000-0000-00001B420000}"/>
    <cellStyle name="Normal 18 2 6 5 5" xfId="27791" xr:uid="{00000000-0005-0000-0000-00001C420000}"/>
    <cellStyle name="Normal 18 2 6 6" xfId="4547" xr:uid="{00000000-0005-0000-0000-00001D420000}"/>
    <cellStyle name="Normal 18 2 6 6 2" xfId="12156" xr:uid="{00000000-0005-0000-0000-00001E420000}"/>
    <cellStyle name="Normal 18 2 6 6 3" xfId="17613" xr:uid="{00000000-0005-0000-0000-00001F420000}"/>
    <cellStyle name="Normal 18 2 6 6 4" xfId="23074" xr:uid="{00000000-0005-0000-0000-000020420000}"/>
    <cellStyle name="Normal 18 2 6 6 5" xfId="28532" xr:uid="{00000000-0005-0000-0000-000021420000}"/>
    <cellStyle name="Normal 18 2 6 7" xfId="5287" xr:uid="{00000000-0005-0000-0000-000022420000}"/>
    <cellStyle name="Normal 18 2 6 7 2" xfId="12896" xr:uid="{00000000-0005-0000-0000-000023420000}"/>
    <cellStyle name="Normal 18 2 6 7 3" xfId="18353" xr:uid="{00000000-0005-0000-0000-000024420000}"/>
    <cellStyle name="Normal 18 2 6 7 4" xfId="23814" xr:uid="{00000000-0005-0000-0000-000025420000}"/>
    <cellStyle name="Normal 18 2 6 7 5" xfId="29272" xr:uid="{00000000-0005-0000-0000-000026420000}"/>
    <cellStyle name="Normal 18 2 6 8" xfId="8177" xr:uid="{00000000-0005-0000-0000-000027420000}"/>
    <cellStyle name="Normal 18 2 6 9" xfId="13636" xr:uid="{00000000-0005-0000-0000-000028420000}"/>
    <cellStyle name="Normal 18 2 7" xfId="654" xr:uid="{00000000-0005-0000-0000-000029420000}"/>
    <cellStyle name="Normal 18 2 7 10" xfId="19185" xr:uid="{00000000-0005-0000-0000-00002A420000}"/>
    <cellStyle name="Normal 18 2 7 11" xfId="24644" xr:uid="{00000000-0005-0000-0000-00002B420000}"/>
    <cellStyle name="Normal 18 2 7 2" xfId="1673" xr:uid="{00000000-0005-0000-0000-00002C420000}"/>
    <cellStyle name="Normal 18 2 7 2 2" xfId="9283" xr:uid="{00000000-0005-0000-0000-00002D420000}"/>
    <cellStyle name="Normal 18 2 7 2 3" xfId="14741" xr:uid="{00000000-0005-0000-0000-00002E420000}"/>
    <cellStyle name="Normal 18 2 7 2 4" xfId="20202" xr:uid="{00000000-0005-0000-0000-00002F420000}"/>
    <cellStyle name="Normal 18 2 7 2 5" xfId="25660" xr:uid="{00000000-0005-0000-0000-000030420000}"/>
    <cellStyle name="Normal 18 2 7 3" xfId="2414" xr:uid="{00000000-0005-0000-0000-000031420000}"/>
    <cellStyle name="Normal 18 2 7 3 2" xfId="10024" xr:uid="{00000000-0005-0000-0000-000032420000}"/>
    <cellStyle name="Normal 18 2 7 3 3" xfId="15481" xr:uid="{00000000-0005-0000-0000-000033420000}"/>
    <cellStyle name="Normal 18 2 7 3 4" xfId="20942" xr:uid="{00000000-0005-0000-0000-000034420000}"/>
    <cellStyle name="Normal 18 2 7 3 5" xfId="26400" xr:uid="{00000000-0005-0000-0000-000035420000}"/>
    <cellStyle name="Normal 18 2 7 4" xfId="3154" xr:uid="{00000000-0005-0000-0000-000036420000}"/>
    <cellStyle name="Normal 18 2 7 4 2" xfId="10764" xr:uid="{00000000-0005-0000-0000-000037420000}"/>
    <cellStyle name="Normal 18 2 7 4 3" xfId="16221" xr:uid="{00000000-0005-0000-0000-000038420000}"/>
    <cellStyle name="Normal 18 2 7 4 4" xfId="21682" xr:uid="{00000000-0005-0000-0000-000039420000}"/>
    <cellStyle name="Normal 18 2 7 4 5" xfId="27140" xr:uid="{00000000-0005-0000-0000-00003A420000}"/>
    <cellStyle name="Normal 18 2 7 5" xfId="3895" xr:uid="{00000000-0005-0000-0000-00003B420000}"/>
    <cellStyle name="Normal 18 2 7 5 2" xfId="11504" xr:uid="{00000000-0005-0000-0000-00003C420000}"/>
    <cellStyle name="Normal 18 2 7 5 3" xfId="16961" xr:uid="{00000000-0005-0000-0000-00003D420000}"/>
    <cellStyle name="Normal 18 2 7 5 4" xfId="22422" xr:uid="{00000000-0005-0000-0000-00003E420000}"/>
    <cellStyle name="Normal 18 2 7 5 5" xfId="27880" xr:uid="{00000000-0005-0000-0000-00003F420000}"/>
    <cellStyle name="Normal 18 2 7 6" xfId="4636" xr:uid="{00000000-0005-0000-0000-000040420000}"/>
    <cellStyle name="Normal 18 2 7 6 2" xfId="12245" xr:uid="{00000000-0005-0000-0000-000041420000}"/>
    <cellStyle name="Normal 18 2 7 6 3" xfId="17702" xr:uid="{00000000-0005-0000-0000-000042420000}"/>
    <cellStyle name="Normal 18 2 7 6 4" xfId="23163" xr:uid="{00000000-0005-0000-0000-000043420000}"/>
    <cellStyle name="Normal 18 2 7 6 5" xfId="28621" xr:uid="{00000000-0005-0000-0000-000044420000}"/>
    <cellStyle name="Normal 18 2 7 7" xfId="5376" xr:uid="{00000000-0005-0000-0000-000045420000}"/>
    <cellStyle name="Normal 18 2 7 7 2" xfId="12985" xr:uid="{00000000-0005-0000-0000-000046420000}"/>
    <cellStyle name="Normal 18 2 7 7 3" xfId="18442" xr:uid="{00000000-0005-0000-0000-000047420000}"/>
    <cellStyle name="Normal 18 2 7 7 4" xfId="23903" xr:uid="{00000000-0005-0000-0000-000048420000}"/>
    <cellStyle name="Normal 18 2 7 7 5" xfId="29361" xr:uid="{00000000-0005-0000-0000-000049420000}"/>
    <cellStyle name="Normal 18 2 7 8" xfId="8266" xr:uid="{00000000-0005-0000-0000-00004A420000}"/>
    <cellStyle name="Normal 18 2 7 9" xfId="13725" xr:uid="{00000000-0005-0000-0000-00004B420000}"/>
    <cellStyle name="Normal 18 2 8" xfId="744" xr:uid="{00000000-0005-0000-0000-00004C420000}"/>
    <cellStyle name="Normal 18 2 8 10" xfId="19275" xr:uid="{00000000-0005-0000-0000-00004D420000}"/>
    <cellStyle name="Normal 18 2 8 11" xfId="24734" xr:uid="{00000000-0005-0000-0000-00004E420000}"/>
    <cellStyle name="Normal 18 2 8 2" xfId="1763" xr:uid="{00000000-0005-0000-0000-00004F420000}"/>
    <cellStyle name="Normal 18 2 8 2 2" xfId="9373" xr:uid="{00000000-0005-0000-0000-000050420000}"/>
    <cellStyle name="Normal 18 2 8 2 3" xfId="14831" xr:uid="{00000000-0005-0000-0000-000051420000}"/>
    <cellStyle name="Normal 18 2 8 2 4" xfId="20292" xr:uid="{00000000-0005-0000-0000-000052420000}"/>
    <cellStyle name="Normal 18 2 8 2 5" xfId="25750" xr:uid="{00000000-0005-0000-0000-000053420000}"/>
    <cellStyle name="Normal 18 2 8 3" xfId="2504" xr:uid="{00000000-0005-0000-0000-000054420000}"/>
    <cellStyle name="Normal 18 2 8 3 2" xfId="10114" xr:uid="{00000000-0005-0000-0000-000055420000}"/>
    <cellStyle name="Normal 18 2 8 3 3" xfId="15571" xr:uid="{00000000-0005-0000-0000-000056420000}"/>
    <cellStyle name="Normal 18 2 8 3 4" xfId="21032" xr:uid="{00000000-0005-0000-0000-000057420000}"/>
    <cellStyle name="Normal 18 2 8 3 5" xfId="26490" xr:uid="{00000000-0005-0000-0000-000058420000}"/>
    <cellStyle name="Normal 18 2 8 4" xfId="3244" xr:uid="{00000000-0005-0000-0000-000059420000}"/>
    <cellStyle name="Normal 18 2 8 4 2" xfId="10854" xr:uid="{00000000-0005-0000-0000-00005A420000}"/>
    <cellStyle name="Normal 18 2 8 4 3" xfId="16311" xr:uid="{00000000-0005-0000-0000-00005B420000}"/>
    <cellStyle name="Normal 18 2 8 4 4" xfId="21772" xr:uid="{00000000-0005-0000-0000-00005C420000}"/>
    <cellStyle name="Normal 18 2 8 4 5" xfId="27230" xr:uid="{00000000-0005-0000-0000-00005D420000}"/>
    <cellStyle name="Normal 18 2 8 5" xfId="3985" xr:uid="{00000000-0005-0000-0000-00005E420000}"/>
    <cellStyle name="Normal 18 2 8 5 2" xfId="11594" xr:uid="{00000000-0005-0000-0000-00005F420000}"/>
    <cellStyle name="Normal 18 2 8 5 3" xfId="17051" xr:uid="{00000000-0005-0000-0000-000060420000}"/>
    <cellStyle name="Normal 18 2 8 5 4" xfId="22512" xr:uid="{00000000-0005-0000-0000-000061420000}"/>
    <cellStyle name="Normal 18 2 8 5 5" xfId="27970" xr:uid="{00000000-0005-0000-0000-000062420000}"/>
    <cellStyle name="Normal 18 2 8 6" xfId="4726" xr:uid="{00000000-0005-0000-0000-000063420000}"/>
    <cellStyle name="Normal 18 2 8 6 2" xfId="12335" xr:uid="{00000000-0005-0000-0000-000064420000}"/>
    <cellStyle name="Normal 18 2 8 6 3" xfId="17792" xr:uid="{00000000-0005-0000-0000-000065420000}"/>
    <cellStyle name="Normal 18 2 8 6 4" xfId="23253" xr:uid="{00000000-0005-0000-0000-000066420000}"/>
    <cellStyle name="Normal 18 2 8 6 5" xfId="28711" xr:uid="{00000000-0005-0000-0000-000067420000}"/>
    <cellStyle name="Normal 18 2 8 7" xfId="5466" xr:uid="{00000000-0005-0000-0000-000068420000}"/>
    <cellStyle name="Normal 18 2 8 7 2" xfId="13075" xr:uid="{00000000-0005-0000-0000-000069420000}"/>
    <cellStyle name="Normal 18 2 8 7 3" xfId="18532" xr:uid="{00000000-0005-0000-0000-00006A420000}"/>
    <cellStyle name="Normal 18 2 8 7 4" xfId="23993" xr:uid="{00000000-0005-0000-0000-00006B420000}"/>
    <cellStyle name="Normal 18 2 8 7 5" xfId="29451" xr:uid="{00000000-0005-0000-0000-00006C420000}"/>
    <cellStyle name="Normal 18 2 8 8" xfId="8356" xr:uid="{00000000-0005-0000-0000-00006D420000}"/>
    <cellStyle name="Normal 18 2 8 9" xfId="13815" xr:uid="{00000000-0005-0000-0000-00006E420000}"/>
    <cellStyle name="Normal 18 2 9" xfId="1112" xr:uid="{00000000-0005-0000-0000-00006F420000}"/>
    <cellStyle name="Normal 18 2 9 2" xfId="8724" xr:uid="{00000000-0005-0000-0000-000070420000}"/>
    <cellStyle name="Normal 18 2 9 3" xfId="14182" xr:uid="{00000000-0005-0000-0000-000071420000}"/>
    <cellStyle name="Normal 18 2 9 4" xfId="19643" xr:uid="{00000000-0005-0000-0000-000072420000}"/>
    <cellStyle name="Normal 18 2 9 5" xfId="25101" xr:uid="{00000000-0005-0000-0000-000073420000}"/>
    <cellStyle name="Normal 18 3" xfId="156" xr:uid="{00000000-0005-0000-0000-000074420000}"/>
    <cellStyle name="Normal 18 3 10" xfId="18689" xr:uid="{00000000-0005-0000-0000-000075420000}"/>
    <cellStyle name="Normal 18 3 11" xfId="24148" xr:uid="{00000000-0005-0000-0000-000076420000}"/>
    <cellStyle name="Normal 18 3 2" xfId="1177" xr:uid="{00000000-0005-0000-0000-000077420000}"/>
    <cellStyle name="Normal 18 3 2 2" xfId="8787" xr:uid="{00000000-0005-0000-0000-000078420000}"/>
    <cellStyle name="Normal 18 3 2 3" xfId="14245" xr:uid="{00000000-0005-0000-0000-000079420000}"/>
    <cellStyle name="Normal 18 3 2 4" xfId="19706" xr:uid="{00000000-0005-0000-0000-00007A420000}"/>
    <cellStyle name="Normal 18 3 2 5" xfId="25164" xr:uid="{00000000-0005-0000-0000-00007B420000}"/>
    <cellStyle name="Normal 18 3 3" xfId="1918" xr:uid="{00000000-0005-0000-0000-00007C420000}"/>
    <cellStyle name="Normal 18 3 3 2" xfId="9528" xr:uid="{00000000-0005-0000-0000-00007D420000}"/>
    <cellStyle name="Normal 18 3 3 3" xfId="14985" xr:uid="{00000000-0005-0000-0000-00007E420000}"/>
    <cellStyle name="Normal 18 3 3 4" xfId="20446" xr:uid="{00000000-0005-0000-0000-00007F420000}"/>
    <cellStyle name="Normal 18 3 3 5" xfId="25904" xr:uid="{00000000-0005-0000-0000-000080420000}"/>
    <cellStyle name="Normal 18 3 4" xfId="2658" xr:uid="{00000000-0005-0000-0000-000081420000}"/>
    <cellStyle name="Normal 18 3 4 2" xfId="10268" xr:uid="{00000000-0005-0000-0000-000082420000}"/>
    <cellStyle name="Normal 18 3 4 3" xfId="15725" xr:uid="{00000000-0005-0000-0000-000083420000}"/>
    <cellStyle name="Normal 18 3 4 4" xfId="21186" xr:uid="{00000000-0005-0000-0000-000084420000}"/>
    <cellStyle name="Normal 18 3 4 5" xfId="26644" xr:uid="{00000000-0005-0000-0000-000085420000}"/>
    <cellStyle name="Normal 18 3 5" xfId="3399" xr:uid="{00000000-0005-0000-0000-000086420000}"/>
    <cellStyle name="Normal 18 3 5 2" xfId="11008" xr:uid="{00000000-0005-0000-0000-000087420000}"/>
    <cellStyle name="Normal 18 3 5 3" xfId="16465" xr:uid="{00000000-0005-0000-0000-000088420000}"/>
    <cellStyle name="Normal 18 3 5 4" xfId="21926" xr:uid="{00000000-0005-0000-0000-000089420000}"/>
    <cellStyle name="Normal 18 3 5 5" xfId="27384" xr:uid="{00000000-0005-0000-0000-00008A420000}"/>
    <cellStyle name="Normal 18 3 6" xfId="4140" xr:uid="{00000000-0005-0000-0000-00008B420000}"/>
    <cellStyle name="Normal 18 3 6 2" xfId="11749" xr:uid="{00000000-0005-0000-0000-00008C420000}"/>
    <cellStyle name="Normal 18 3 6 3" xfId="17206" xr:uid="{00000000-0005-0000-0000-00008D420000}"/>
    <cellStyle name="Normal 18 3 6 4" xfId="22667" xr:uid="{00000000-0005-0000-0000-00008E420000}"/>
    <cellStyle name="Normal 18 3 6 5" xfId="28125" xr:uid="{00000000-0005-0000-0000-00008F420000}"/>
    <cellStyle name="Normal 18 3 7" xfId="4880" xr:uid="{00000000-0005-0000-0000-000090420000}"/>
    <cellStyle name="Normal 18 3 7 2" xfId="12489" xr:uid="{00000000-0005-0000-0000-000091420000}"/>
    <cellStyle name="Normal 18 3 7 3" xfId="17946" xr:uid="{00000000-0005-0000-0000-000092420000}"/>
    <cellStyle name="Normal 18 3 7 4" xfId="23407" xr:uid="{00000000-0005-0000-0000-000093420000}"/>
    <cellStyle name="Normal 18 3 7 5" xfId="28865" xr:uid="{00000000-0005-0000-0000-000094420000}"/>
    <cellStyle name="Normal 18 3 8" xfId="7770" xr:uid="{00000000-0005-0000-0000-000095420000}"/>
    <cellStyle name="Normal 18 3 9" xfId="13229" xr:uid="{00000000-0005-0000-0000-000096420000}"/>
    <cellStyle name="Normal 18 4" xfId="246" xr:uid="{00000000-0005-0000-0000-000097420000}"/>
    <cellStyle name="Normal 18 4 10" xfId="18778" xr:uid="{00000000-0005-0000-0000-000098420000}"/>
    <cellStyle name="Normal 18 4 11" xfId="24237" xr:uid="{00000000-0005-0000-0000-000099420000}"/>
    <cellStyle name="Normal 18 4 2" xfId="1266" xr:uid="{00000000-0005-0000-0000-00009A420000}"/>
    <cellStyle name="Normal 18 4 2 2" xfId="8876" xr:uid="{00000000-0005-0000-0000-00009B420000}"/>
    <cellStyle name="Normal 18 4 2 3" xfId="14334" xr:uid="{00000000-0005-0000-0000-00009C420000}"/>
    <cellStyle name="Normal 18 4 2 4" xfId="19795" xr:uid="{00000000-0005-0000-0000-00009D420000}"/>
    <cellStyle name="Normal 18 4 2 5" xfId="25253" xr:uid="{00000000-0005-0000-0000-00009E420000}"/>
    <cellStyle name="Normal 18 4 3" xfId="2007" xr:uid="{00000000-0005-0000-0000-00009F420000}"/>
    <cellStyle name="Normal 18 4 3 2" xfId="9617" xr:uid="{00000000-0005-0000-0000-0000A0420000}"/>
    <cellStyle name="Normal 18 4 3 3" xfId="15074" xr:uid="{00000000-0005-0000-0000-0000A1420000}"/>
    <cellStyle name="Normal 18 4 3 4" xfId="20535" xr:uid="{00000000-0005-0000-0000-0000A2420000}"/>
    <cellStyle name="Normal 18 4 3 5" xfId="25993" xr:uid="{00000000-0005-0000-0000-0000A3420000}"/>
    <cellStyle name="Normal 18 4 4" xfId="2747" xr:uid="{00000000-0005-0000-0000-0000A4420000}"/>
    <cellStyle name="Normal 18 4 4 2" xfId="10357" xr:uid="{00000000-0005-0000-0000-0000A5420000}"/>
    <cellStyle name="Normal 18 4 4 3" xfId="15814" xr:uid="{00000000-0005-0000-0000-0000A6420000}"/>
    <cellStyle name="Normal 18 4 4 4" xfId="21275" xr:uid="{00000000-0005-0000-0000-0000A7420000}"/>
    <cellStyle name="Normal 18 4 4 5" xfId="26733" xr:uid="{00000000-0005-0000-0000-0000A8420000}"/>
    <cellStyle name="Normal 18 4 5" xfId="3488" xr:uid="{00000000-0005-0000-0000-0000A9420000}"/>
    <cellStyle name="Normal 18 4 5 2" xfId="11097" xr:uid="{00000000-0005-0000-0000-0000AA420000}"/>
    <cellStyle name="Normal 18 4 5 3" xfId="16554" xr:uid="{00000000-0005-0000-0000-0000AB420000}"/>
    <cellStyle name="Normal 18 4 5 4" xfId="22015" xr:uid="{00000000-0005-0000-0000-0000AC420000}"/>
    <cellStyle name="Normal 18 4 5 5" xfId="27473" xr:uid="{00000000-0005-0000-0000-0000AD420000}"/>
    <cellStyle name="Normal 18 4 6" xfId="4229" xr:uid="{00000000-0005-0000-0000-0000AE420000}"/>
    <cellStyle name="Normal 18 4 6 2" xfId="11838" xr:uid="{00000000-0005-0000-0000-0000AF420000}"/>
    <cellStyle name="Normal 18 4 6 3" xfId="17295" xr:uid="{00000000-0005-0000-0000-0000B0420000}"/>
    <cellStyle name="Normal 18 4 6 4" xfId="22756" xr:uid="{00000000-0005-0000-0000-0000B1420000}"/>
    <cellStyle name="Normal 18 4 6 5" xfId="28214" xr:uid="{00000000-0005-0000-0000-0000B2420000}"/>
    <cellStyle name="Normal 18 4 7" xfId="4969" xr:uid="{00000000-0005-0000-0000-0000B3420000}"/>
    <cellStyle name="Normal 18 4 7 2" xfId="12578" xr:uid="{00000000-0005-0000-0000-0000B4420000}"/>
    <cellStyle name="Normal 18 4 7 3" xfId="18035" xr:uid="{00000000-0005-0000-0000-0000B5420000}"/>
    <cellStyle name="Normal 18 4 7 4" xfId="23496" xr:uid="{00000000-0005-0000-0000-0000B6420000}"/>
    <cellStyle name="Normal 18 4 7 5" xfId="28954" xr:uid="{00000000-0005-0000-0000-0000B7420000}"/>
    <cellStyle name="Normal 18 4 8" xfId="7859" xr:uid="{00000000-0005-0000-0000-0000B8420000}"/>
    <cellStyle name="Normal 18 4 9" xfId="13318" xr:uid="{00000000-0005-0000-0000-0000B9420000}"/>
    <cellStyle name="Normal 18 5" xfId="336" xr:uid="{00000000-0005-0000-0000-0000BA420000}"/>
    <cellStyle name="Normal 18 5 10" xfId="18868" xr:uid="{00000000-0005-0000-0000-0000BB420000}"/>
    <cellStyle name="Normal 18 5 11" xfId="24327" xr:uid="{00000000-0005-0000-0000-0000BC420000}"/>
    <cellStyle name="Normal 18 5 2" xfId="1356" xr:uid="{00000000-0005-0000-0000-0000BD420000}"/>
    <cellStyle name="Normal 18 5 2 2" xfId="8966" xr:uid="{00000000-0005-0000-0000-0000BE420000}"/>
    <cellStyle name="Normal 18 5 2 3" xfId="14424" xr:uid="{00000000-0005-0000-0000-0000BF420000}"/>
    <cellStyle name="Normal 18 5 2 4" xfId="19885" xr:uid="{00000000-0005-0000-0000-0000C0420000}"/>
    <cellStyle name="Normal 18 5 2 5" xfId="25343" xr:uid="{00000000-0005-0000-0000-0000C1420000}"/>
    <cellStyle name="Normal 18 5 3" xfId="2097" xr:uid="{00000000-0005-0000-0000-0000C2420000}"/>
    <cellStyle name="Normal 18 5 3 2" xfId="9707" xr:uid="{00000000-0005-0000-0000-0000C3420000}"/>
    <cellStyle name="Normal 18 5 3 3" xfId="15164" xr:uid="{00000000-0005-0000-0000-0000C4420000}"/>
    <cellStyle name="Normal 18 5 3 4" xfId="20625" xr:uid="{00000000-0005-0000-0000-0000C5420000}"/>
    <cellStyle name="Normal 18 5 3 5" xfId="26083" xr:uid="{00000000-0005-0000-0000-0000C6420000}"/>
    <cellStyle name="Normal 18 5 4" xfId="2837" xr:uid="{00000000-0005-0000-0000-0000C7420000}"/>
    <cellStyle name="Normal 18 5 4 2" xfId="10447" xr:uid="{00000000-0005-0000-0000-0000C8420000}"/>
    <cellStyle name="Normal 18 5 4 3" xfId="15904" xr:uid="{00000000-0005-0000-0000-0000C9420000}"/>
    <cellStyle name="Normal 18 5 4 4" xfId="21365" xr:uid="{00000000-0005-0000-0000-0000CA420000}"/>
    <cellStyle name="Normal 18 5 4 5" xfId="26823" xr:uid="{00000000-0005-0000-0000-0000CB420000}"/>
    <cellStyle name="Normal 18 5 5" xfId="3578" xr:uid="{00000000-0005-0000-0000-0000CC420000}"/>
    <cellStyle name="Normal 18 5 5 2" xfId="11187" xr:uid="{00000000-0005-0000-0000-0000CD420000}"/>
    <cellStyle name="Normal 18 5 5 3" xfId="16644" xr:uid="{00000000-0005-0000-0000-0000CE420000}"/>
    <cellStyle name="Normal 18 5 5 4" xfId="22105" xr:uid="{00000000-0005-0000-0000-0000CF420000}"/>
    <cellStyle name="Normal 18 5 5 5" xfId="27563" xr:uid="{00000000-0005-0000-0000-0000D0420000}"/>
    <cellStyle name="Normal 18 5 6" xfId="4319" xr:uid="{00000000-0005-0000-0000-0000D1420000}"/>
    <cellStyle name="Normal 18 5 6 2" xfId="11928" xr:uid="{00000000-0005-0000-0000-0000D2420000}"/>
    <cellStyle name="Normal 18 5 6 3" xfId="17385" xr:uid="{00000000-0005-0000-0000-0000D3420000}"/>
    <cellStyle name="Normal 18 5 6 4" xfId="22846" xr:uid="{00000000-0005-0000-0000-0000D4420000}"/>
    <cellStyle name="Normal 18 5 6 5" xfId="28304" xr:uid="{00000000-0005-0000-0000-0000D5420000}"/>
    <cellStyle name="Normal 18 5 7" xfId="5059" xr:uid="{00000000-0005-0000-0000-0000D6420000}"/>
    <cellStyle name="Normal 18 5 7 2" xfId="12668" xr:uid="{00000000-0005-0000-0000-0000D7420000}"/>
    <cellStyle name="Normal 18 5 7 3" xfId="18125" xr:uid="{00000000-0005-0000-0000-0000D8420000}"/>
    <cellStyle name="Normal 18 5 7 4" xfId="23586" xr:uid="{00000000-0005-0000-0000-0000D9420000}"/>
    <cellStyle name="Normal 18 5 7 5" xfId="29044" xr:uid="{00000000-0005-0000-0000-0000DA420000}"/>
    <cellStyle name="Normal 18 5 8" xfId="7949" xr:uid="{00000000-0005-0000-0000-0000DB420000}"/>
    <cellStyle name="Normal 18 5 9" xfId="13408" xr:uid="{00000000-0005-0000-0000-0000DC420000}"/>
    <cellStyle name="Normal 18 6" xfId="426" xr:uid="{00000000-0005-0000-0000-0000DD420000}"/>
    <cellStyle name="Normal 18 6 10" xfId="18957" xr:uid="{00000000-0005-0000-0000-0000DE420000}"/>
    <cellStyle name="Normal 18 6 11" xfId="24416" xr:uid="{00000000-0005-0000-0000-0000DF420000}"/>
    <cellStyle name="Normal 18 6 2" xfId="1445" xr:uid="{00000000-0005-0000-0000-0000E0420000}"/>
    <cellStyle name="Normal 18 6 2 2" xfId="9055" xr:uid="{00000000-0005-0000-0000-0000E1420000}"/>
    <cellStyle name="Normal 18 6 2 3" xfId="14513" xr:uid="{00000000-0005-0000-0000-0000E2420000}"/>
    <cellStyle name="Normal 18 6 2 4" xfId="19974" xr:uid="{00000000-0005-0000-0000-0000E3420000}"/>
    <cellStyle name="Normal 18 6 2 5" xfId="25432" xr:uid="{00000000-0005-0000-0000-0000E4420000}"/>
    <cellStyle name="Normal 18 6 3" xfId="2186" xr:uid="{00000000-0005-0000-0000-0000E5420000}"/>
    <cellStyle name="Normal 18 6 3 2" xfId="9796" xr:uid="{00000000-0005-0000-0000-0000E6420000}"/>
    <cellStyle name="Normal 18 6 3 3" xfId="15253" xr:uid="{00000000-0005-0000-0000-0000E7420000}"/>
    <cellStyle name="Normal 18 6 3 4" xfId="20714" xr:uid="{00000000-0005-0000-0000-0000E8420000}"/>
    <cellStyle name="Normal 18 6 3 5" xfId="26172" xr:uid="{00000000-0005-0000-0000-0000E9420000}"/>
    <cellStyle name="Normal 18 6 4" xfId="2926" xr:uid="{00000000-0005-0000-0000-0000EA420000}"/>
    <cellStyle name="Normal 18 6 4 2" xfId="10536" xr:uid="{00000000-0005-0000-0000-0000EB420000}"/>
    <cellStyle name="Normal 18 6 4 3" xfId="15993" xr:uid="{00000000-0005-0000-0000-0000EC420000}"/>
    <cellStyle name="Normal 18 6 4 4" xfId="21454" xr:uid="{00000000-0005-0000-0000-0000ED420000}"/>
    <cellStyle name="Normal 18 6 4 5" xfId="26912" xr:uid="{00000000-0005-0000-0000-0000EE420000}"/>
    <cellStyle name="Normal 18 6 5" xfId="3667" xr:uid="{00000000-0005-0000-0000-0000EF420000}"/>
    <cellStyle name="Normal 18 6 5 2" xfId="11276" xr:uid="{00000000-0005-0000-0000-0000F0420000}"/>
    <cellStyle name="Normal 18 6 5 3" xfId="16733" xr:uid="{00000000-0005-0000-0000-0000F1420000}"/>
    <cellStyle name="Normal 18 6 5 4" xfId="22194" xr:uid="{00000000-0005-0000-0000-0000F2420000}"/>
    <cellStyle name="Normal 18 6 5 5" xfId="27652" xr:uid="{00000000-0005-0000-0000-0000F3420000}"/>
    <cellStyle name="Normal 18 6 6" xfId="4408" xr:uid="{00000000-0005-0000-0000-0000F4420000}"/>
    <cellStyle name="Normal 18 6 6 2" xfId="12017" xr:uid="{00000000-0005-0000-0000-0000F5420000}"/>
    <cellStyle name="Normal 18 6 6 3" xfId="17474" xr:uid="{00000000-0005-0000-0000-0000F6420000}"/>
    <cellStyle name="Normal 18 6 6 4" xfId="22935" xr:uid="{00000000-0005-0000-0000-0000F7420000}"/>
    <cellStyle name="Normal 18 6 6 5" xfId="28393" xr:uid="{00000000-0005-0000-0000-0000F8420000}"/>
    <cellStyle name="Normal 18 6 7" xfId="5148" xr:uid="{00000000-0005-0000-0000-0000F9420000}"/>
    <cellStyle name="Normal 18 6 7 2" xfId="12757" xr:uid="{00000000-0005-0000-0000-0000FA420000}"/>
    <cellStyle name="Normal 18 6 7 3" xfId="18214" xr:uid="{00000000-0005-0000-0000-0000FB420000}"/>
    <cellStyle name="Normal 18 6 7 4" xfId="23675" xr:uid="{00000000-0005-0000-0000-0000FC420000}"/>
    <cellStyle name="Normal 18 6 7 5" xfId="29133" xr:uid="{00000000-0005-0000-0000-0000FD420000}"/>
    <cellStyle name="Normal 18 6 8" xfId="8038" xr:uid="{00000000-0005-0000-0000-0000FE420000}"/>
    <cellStyle name="Normal 18 6 9" xfId="13497" xr:uid="{00000000-0005-0000-0000-0000FF420000}"/>
    <cellStyle name="Normal 18 7" xfId="515" xr:uid="{00000000-0005-0000-0000-000000430000}"/>
    <cellStyle name="Normal 18 7 10" xfId="19046" xr:uid="{00000000-0005-0000-0000-000001430000}"/>
    <cellStyle name="Normal 18 7 11" xfId="24505" xr:uid="{00000000-0005-0000-0000-000002430000}"/>
    <cellStyle name="Normal 18 7 2" xfId="1534" xr:uid="{00000000-0005-0000-0000-000003430000}"/>
    <cellStyle name="Normal 18 7 2 2" xfId="9144" xr:uid="{00000000-0005-0000-0000-000004430000}"/>
    <cellStyle name="Normal 18 7 2 3" xfId="14602" xr:uid="{00000000-0005-0000-0000-000005430000}"/>
    <cellStyle name="Normal 18 7 2 4" xfId="20063" xr:uid="{00000000-0005-0000-0000-000006430000}"/>
    <cellStyle name="Normal 18 7 2 5" xfId="25521" xr:uid="{00000000-0005-0000-0000-000007430000}"/>
    <cellStyle name="Normal 18 7 3" xfId="2275" xr:uid="{00000000-0005-0000-0000-000008430000}"/>
    <cellStyle name="Normal 18 7 3 2" xfId="9885" xr:uid="{00000000-0005-0000-0000-000009430000}"/>
    <cellStyle name="Normal 18 7 3 3" xfId="15342" xr:uid="{00000000-0005-0000-0000-00000A430000}"/>
    <cellStyle name="Normal 18 7 3 4" xfId="20803" xr:uid="{00000000-0005-0000-0000-00000B430000}"/>
    <cellStyle name="Normal 18 7 3 5" xfId="26261" xr:uid="{00000000-0005-0000-0000-00000C430000}"/>
    <cellStyle name="Normal 18 7 4" xfId="3015" xr:uid="{00000000-0005-0000-0000-00000D430000}"/>
    <cellStyle name="Normal 18 7 4 2" xfId="10625" xr:uid="{00000000-0005-0000-0000-00000E430000}"/>
    <cellStyle name="Normal 18 7 4 3" xfId="16082" xr:uid="{00000000-0005-0000-0000-00000F430000}"/>
    <cellStyle name="Normal 18 7 4 4" xfId="21543" xr:uid="{00000000-0005-0000-0000-000010430000}"/>
    <cellStyle name="Normal 18 7 4 5" xfId="27001" xr:uid="{00000000-0005-0000-0000-000011430000}"/>
    <cellStyle name="Normal 18 7 5" xfId="3756" xr:uid="{00000000-0005-0000-0000-000012430000}"/>
    <cellStyle name="Normal 18 7 5 2" xfId="11365" xr:uid="{00000000-0005-0000-0000-000013430000}"/>
    <cellStyle name="Normal 18 7 5 3" xfId="16822" xr:uid="{00000000-0005-0000-0000-000014430000}"/>
    <cellStyle name="Normal 18 7 5 4" xfId="22283" xr:uid="{00000000-0005-0000-0000-000015430000}"/>
    <cellStyle name="Normal 18 7 5 5" xfId="27741" xr:uid="{00000000-0005-0000-0000-000016430000}"/>
    <cellStyle name="Normal 18 7 6" xfId="4497" xr:uid="{00000000-0005-0000-0000-000017430000}"/>
    <cellStyle name="Normal 18 7 6 2" xfId="12106" xr:uid="{00000000-0005-0000-0000-000018430000}"/>
    <cellStyle name="Normal 18 7 6 3" xfId="17563" xr:uid="{00000000-0005-0000-0000-000019430000}"/>
    <cellStyle name="Normal 18 7 6 4" xfId="23024" xr:uid="{00000000-0005-0000-0000-00001A430000}"/>
    <cellStyle name="Normal 18 7 6 5" xfId="28482" xr:uid="{00000000-0005-0000-0000-00001B430000}"/>
    <cellStyle name="Normal 18 7 7" xfId="5237" xr:uid="{00000000-0005-0000-0000-00001C430000}"/>
    <cellStyle name="Normal 18 7 7 2" xfId="12846" xr:uid="{00000000-0005-0000-0000-00001D430000}"/>
    <cellStyle name="Normal 18 7 7 3" xfId="18303" xr:uid="{00000000-0005-0000-0000-00001E430000}"/>
    <cellStyle name="Normal 18 7 7 4" xfId="23764" xr:uid="{00000000-0005-0000-0000-00001F430000}"/>
    <cellStyle name="Normal 18 7 7 5" xfId="29222" xr:uid="{00000000-0005-0000-0000-000020430000}"/>
    <cellStyle name="Normal 18 7 8" xfId="8127" xr:uid="{00000000-0005-0000-0000-000021430000}"/>
    <cellStyle name="Normal 18 7 9" xfId="13586" xr:uid="{00000000-0005-0000-0000-000022430000}"/>
    <cellStyle name="Normal 18 8" xfId="604" xr:uid="{00000000-0005-0000-0000-000023430000}"/>
    <cellStyle name="Normal 18 8 10" xfId="19135" xr:uid="{00000000-0005-0000-0000-000024430000}"/>
    <cellStyle name="Normal 18 8 11" xfId="24594" xr:uid="{00000000-0005-0000-0000-000025430000}"/>
    <cellStyle name="Normal 18 8 2" xfId="1623" xr:uid="{00000000-0005-0000-0000-000026430000}"/>
    <cellStyle name="Normal 18 8 2 2" xfId="9233" xr:uid="{00000000-0005-0000-0000-000027430000}"/>
    <cellStyle name="Normal 18 8 2 3" xfId="14691" xr:uid="{00000000-0005-0000-0000-000028430000}"/>
    <cellStyle name="Normal 18 8 2 4" xfId="20152" xr:uid="{00000000-0005-0000-0000-000029430000}"/>
    <cellStyle name="Normal 18 8 2 5" xfId="25610" xr:uid="{00000000-0005-0000-0000-00002A430000}"/>
    <cellStyle name="Normal 18 8 3" xfId="2364" xr:uid="{00000000-0005-0000-0000-00002B430000}"/>
    <cellStyle name="Normal 18 8 3 2" xfId="9974" xr:uid="{00000000-0005-0000-0000-00002C430000}"/>
    <cellStyle name="Normal 18 8 3 3" xfId="15431" xr:uid="{00000000-0005-0000-0000-00002D430000}"/>
    <cellStyle name="Normal 18 8 3 4" xfId="20892" xr:uid="{00000000-0005-0000-0000-00002E430000}"/>
    <cellStyle name="Normal 18 8 3 5" xfId="26350" xr:uid="{00000000-0005-0000-0000-00002F430000}"/>
    <cellStyle name="Normal 18 8 4" xfId="3104" xr:uid="{00000000-0005-0000-0000-000030430000}"/>
    <cellStyle name="Normal 18 8 4 2" xfId="10714" xr:uid="{00000000-0005-0000-0000-000031430000}"/>
    <cellStyle name="Normal 18 8 4 3" xfId="16171" xr:uid="{00000000-0005-0000-0000-000032430000}"/>
    <cellStyle name="Normal 18 8 4 4" xfId="21632" xr:uid="{00000000-0005-0000-0000-000033430000}"/>
    <cellStyle name="Normal 18 8 4 5" xfId="27090" xr:uid="{00000000-0005-0000-0000-000034430000}"/>
    <cellStyle name="Normal 18 8 5" xfId="3845" xr:uid="{00000000-0005-0000-0000-000035430000}"/>
    <cellStyle name="Normal 18 8 5 2" xfId="11454" xr:uid="{00000000-0005-0000-0000-000036430000}"/>
    <cellStyle name="Normal 18 8 5 3" xfId="16911" xr:uid="{00000000-0005-0000-0000-000037430000}"/>
    <cellStyle name="Normal 18 8 5 4" xfId="22372" xr:uid="{00000000-0005-0000-0000-000038430000}"/>
    <cellStyle name="Normal 18 8 5 5" xfId="27830" xr:uid="{00000000-0005-0000-0000-000039430000}"/>
    <cellStyle name="Normal 18 8 6" xfId="4586" xr:uid="{00000000-0005-0000-0000-00003A430000}"/>
    <cellStyle name="Normal 18 8 6 2" xfId="12195" xr:uid="{00000000-0005-0000-0000-00003B430000}"/>
    <cellStyle name="Normal 18 8 6 3" xfId="17652" xr:uid="{00000000-0005-0000-0000-00003C430000}"/>
    <cellStyle name="Normal 18 8 6 4" xfId="23113" xr:uid="{00000000-0005-0000-0000-00003D430000}"/>
    <cellStyle name="Normal 18 8 6 5" xfId="28571" xr:uid="{00000000-0005-0000-0000-00003E430000}"/>
    <cellStyle name="Normal 18 8 7" xfId="5326" xr:uid="{00000000-0005-0000-0000-00003F430000}"/>
    <cellStyle name="Normal 18 8 7 2" xfId="12935" xr:uid="{00000000-0005-0000-0000-000040430000}"/>
    <cellStyle name="Normal 18 8 7 3" xfId="18392" xr:uid="{00000000-0005-0000-0000-000041430000}"/>
    <cellStyle name="Normal 18 8 7 4" xfId="23853" xr:uid="{00000000-0005-0000-0000-000042430000}"/>
    <cellStyle name="Normal 18 8 7 5" xfId="29311" xr:uid="{00000000-0005-0000-0000-000043430000}"/>
    <cellStyle name="Normal 18 8 8" xfId="8216" xr:uid="{00000000-0005-0000-0000-000044430000}"/>
    <cellStyle name="Normal 18 8 9" xfId="13675" xr:uid="{00000000-0005-0000-0000-000045430000}"/>
    <cellStyle name="Normal 18 9" xfId="694" xr:uid="{00000000-0005-0000-0000-000046430000}"/>
    <cellStyle name="Normal 18 9 10" xfId="19225" xr:uid="{00000000-0005-0000-0000-000047430000}"/>
    <cellStyle name="Normal 18 9 11" xfId="24684" xr:uid="{00000000-0005-0000-0000-000048430000}"/>
    <cellStyle name="Normal 18 9 2" xfId="1713" xr:uid="{00000000-0005-0000-0000-000049430000}"/>
    <cellStyle name="Normal 18 9 2 2" xfId="9323" xr:uid="{00000000-0005-0000-0000-00004A430000}"/>
    <cellStyle name="Normal 18 9 2 3" xfId="14781" xr:uid="{00000000-0005-0000-0000-00004B430000}"/>
    <cellStyle name="Normal 18 9 2 4" xfId="20242" xr:uid="{00000000-0005-0000-0000-00004C430000}"/>
    <cellStyle name="Normal 18 9 2 5" xfId="25700" xr:uid="{00000000-0005-0000-0000-00004D430000}"/>
    <cellStyle name="Normal 18 9 3" xfId="2454" xr:uid="{00000000-0005-0000-0000-00004E430000}"/>
    <cellStyle name="Normal 18 9 3 2" xfId="10064" xr:uid="{00000000-0005-0000-0000-00004F430000}"/>
    <cellStyle name="Normal 18 9 3 3" xfId="15521" xr:uid="{00000000-0005-0000-0000-000050430000}"/>
    <cellStyle name="Normal 18 9 3 4" xfId="20982" xr:uid="{00000000-0005-0000-0000-000051430000}"/>
    <cellStyle name="Normal 18 9 3 5" xfId="26440" xr:uid="{00000000-0005-0000-0000-000052430000}"/>
    <cellStyle name="Normal 18 9 4" xfId="3194" xr:uid="{00000000-0005-0000-0000-000053430000}"/>
    <cellStyle name="Normal 18 9 4 2" xfId="10804" xr:uid="{00000000-0005-0000-0000-000054430000}"/>
    <cellStyle name="Normal 18 9 4 3" xfId="16261" xr:uid="{00000000-0005-0000-0000-000055430000}"/>
    <cellStyle name="Normal 18 9 4 4" xfId="21722" xr:uid="{00000000-0005-0000-0000-000056430000}"/>
    <cellStyle name="Normal 18 9 4 5" xfId="27180" xr:uid="{00000000-0005-0000-0000-000057430000}"/>
    <cellStyle name="Normal 18 9 5" xfId="3935" xr:uid="{00000000-0005-0000-0000-000058430000}"/>
    <cellStyle name="Normal 18 9 5 2" xfId="11544" xr:uid="{00000000-0005-0000-0000-000059430000}"/>
    <cellStyle name="Normal 18 9 5 3" xfId="17001" xr:uid="{00000000-0005-0000-0000-00005A430000}"/>
    <cellStyle name="Normal 18 9 5 4" xfId="22462" xr:uid="{00000000-0005-0000-0000-00005B430000}"/>
    <cellStyle name="Normal 18 9 5 5" xfId="27920" xr:uid="{00000000-0005-0000-0000-00005C430000}"/>
    <cellStyle name="Normal 18 9 6" xfId="4676" xr:uid="{00000000-0005-0000-0000-00005D430000}"/>
    <cellStyle name="Normal 18 9 6 2" xfId="12285" xr:uid="{00000000-0005-0000-0000-00005E430000}"/>
    <cellStyle name="Normal 18 9 6 3" xfId="17742" xr:uid="{00000000-0005-0000-0000-00005F430000}"/>
    <cellStyle name="Normal 18 9 6 4" xfId="23203" xr:uid="{00000000-0005-0000-0000-000060430000}"/>
    <cellStyle name="Normal 18 9 6 5" xfId="28661" xr:uid="{00000000-0005-0000-0000-000061430000}"/>
    <cellStyle name="Normal 18 9 7" xfId="5416" xr:uid="{00000000-0005-0000-0000-000062430000}"/>
    <cellStyle name="Normal 18 9 7 2" xfId="13025" xr:uid="{00000000-0005-0000-0000-000063430000}"/>
    <cellStyle name="Normal 18 9 7 3" xfId="18482" xr:uid="{00000000-0005-0000-0000-000064430000}"/>
    <cellStyle name="Normal 18 9 7 4" xfId="23943" xr:uid="{00000000-0005-0000-0000-000065430000}"/>
    <cellStyle name="Normal 18 9 7 5" xfId="29401" xr:uid="{00000000-0005-0000-0000-000066430000}"/>
    <cellStyle name="Normal 18 9 8" xfId="8306" xr:uid="{00000000-0005-0000-0000-000067430000}"/>
    <cellStyle name="Normal 18 9 9" xfId="13765" xr:uid="{00000000-0005-0000-0000-000068430000}"/>
    <cellStyle name="Normal 19" xfId="38" xr:uid="{00000000-0005-0000-0000-000069430000}"/>
    <cellStyle name="Normal 19 10" xfId="1063" xr:uid="{00000000-0005-0000-0000-00006A430000}"/>
    <cellStyle name="Normal 19 10 2" xfId="8675" xr:uid="{00000000-0005-0000-0000-00006B430000}"/>
    <cellStyle name="Normal 19 10 3" xfId="14133" xr:uid="{00000000-0005-0000-0000-00006C430000}"/>
    <cellStyle name="Normal 19 10 4" xfId="19594" xr:uid="{00000000-0005-0000-0000-00006D430000}"/>
    <cellStyle name="Normal 19 10 5" xfId="25052" xr:uid="{00000000-0005-0000-0000-00006E430000}"/>
    <cellStyle name="Normal 19 11" xfId="1805" xr:uid="{00000000-0005-0000-0000-00006F430000}"/>
    <cellStyle name="Normal 19 11 2" xfId="9415" xr:uid="{00000000-0005-0000-0000-000070430000}"/>
    <cellStyle name="Normal 19 11 3" xfId="14873" xr:uid="{00000000-0005-0000-0000-000071430000}"/>
    <cellStyle name="Normal 19 11 4" xfId="20334" xr:uid="{00000000-0005-0000-0000-000072430000}"/>
    <cellStyle name="Normal 19 11 5" xfId="25792" xr:uid="{00000000-0005-0000-0000-000073430000}"/>
    <cellStyle name="Normal 19 12" xfId="2546" xr:uid="{00000000-0005-0000-0000-000074430000}"/>
    <cellStyle name="Normal 19 12 2" xfId="10156" xr:uid="{00000000-0005-0000-0000-000075430000}"/>
    <cellStyle name="Normal 19 12 3" xfId="15613" xr:uid="{00000000-0005-0000-0000-000076430000}"/>
    <cellStyle name="Normal 19 12 4" xfId="21074" xr:uid="{00000000-0005-0000-0000-000077430000}"/>
    <cellStyle name="Normal 19 12 5" xfId="26532" xr:uid="{00000000-0005-0000-0000-000078430000}"/>
    <cellStyle name="Normal 19 13" xfId="3286" xr:uid="{00000000-0005-0000-0000-000079430000}"/>
    <cellStyle name="Normal 19 13 2" xfId="10896" xr:uid="{00000000-0005-0000-0000-00007A430000}"/>
    <cellStyle name="Normal 19 13 3" xfId="16353" xr:uid="{00000000-0005-0000-0000-00007B430000}"/>
    <cellStyle name="Normal 19 13 4" xfId="21814" xr:uid="{00000000-0005-0000-0000-00007C430000}"/>
    <cellStyle name="Normal 19 13 5" xfId="27272" xr:uid="{00000000-0005-0000-0000-00007D430000}"/>
    <cellStyle name="Normal 19 14" xfId="4028" xr:uid="{00000000-0005-0000-0000-00007E430000}"/>
    <cellStyle name="Normal 19 14 2" xfId="11637" xr:uid="{00000000-0005-0000-0000-00007F430000}"/>
    <cellStyle name="Normal 19 14 3" xfId="17094" xr:uid="{00000000-0005-0000-0000-000080430000}"/>
    <cellStyle name="Normal 19 14 4" xfId="22555" xr:uid="{00000000-0005-0000-0000-000081430000}"/>
    <cellStyle name="Normal 19 14 5" xfId="28013" xr:uid="{00000000-0005-0000-0000-000082430000}"/>
    <cellStyle name="Normal 19 15" xfId="4768" xr:uid="{00000000-0005-0000-0000-000083430000}"/>
    <cellStyle name="Normal 19 15 2" xfId="12377" xr:uid="{00000000-0005-0000-0000-000084430000}"/>
    <cellStyle name="Normal 19 15 3" xfId="17834" xr:uid="{00000000-0005-0000-0000-000085430000}"/>
    <cellStyle name="Normal 19 15 4" xfId="23295" xr:uid="{00000000-0005-0000-0000-000086430000}"/>
    <cellStyle name="Normal 19 15 5" xfId="28753" xr:uid="{00000000-0005-0000-0000-000087430000}"/>
    <cellStyle name="Normal 19 16" xfId="7658" xr:uid="{00000000-0005-0000-0000-000088430000}"/>
    <cellStyle name="Normal 19 17" xfId="13117" xr:uid="{00000000-0005-0000-0000-000089430000}"/>
    <cellStyle name="Normal 19 18" xfId="18577" xr:uid="{00000000-0005-0000-0000-00008A430000}"/>
    <cellStyle name="Normal 19 19" xfId="24036" xr:uid="{00000000-0005-0000-0000-00008B430000}"/>
    <cellStyle name="Normal 19 2" xfId="91" xr:uid="{00000000-0005-0000-0000-00008C430000}"/>
    <cellStyle name="Normal 19 2 10" xfId="1855" xr:uid="{00000000-0005-0000-0000-00008D430000}"/>
    <cellStyle name="Normal 19 2 10 2" xfId="9465" xr:uid="{00000000-0005-0000-0000-00008E430000}"/>
    <cellStyle name="Normal 19 2 10 3" xfId="14923" xr:uid="{00000000-0005-0000-0000-00008F430000}"/>
    <cellStyle name="Normal 19 2 10 4" xfId="20384" xr:uid="{00000000-0005-0000-0000-000090430000}"/>
    <cellStyle name="Normal 19 2 10 5" xfId="25842" xr:uid="{00000000-0005-0000-0000-000091430000}"/>
    <cellStyle name="Normal 19 2 11" xfId="2596" xr:uid="{00000000-0005-0000-0000-000092430000}"/>
    <cellStyle name="Normal 19 2 11 2" xfId="10206" xr:uid="{00000000-0005-0000-0000-000093430000}"/>
    <cellStyle name="Normal 19 2 11 3" xfId="15663" xr:uid="{00000000-0005-0000-0000-000094430000}"/>
    <cellStyle name="Normal 19 2 11 4" xfId="21124" xr:uid="{00000000-0005-0000-0000-000095430000}"/>
    <cellStyle name="Normal 19 2 11 5" xfId="26582" xr:uid="{00000000-0005-0000-0000-000096430000}"/>
    <cellStyle name="Normal 19 2 12" xfId="3336" xr:uid="{00000000-0005-0000-0000-000097430000}"/>
    <cellStyle name="Normal 19 2 12 2" xfId="10946" xr:uid="{00000000-0005-0000-0000-000098430000}"/>
    <cellStyle name="Normal 19 2 12 3" xfId="16403" xr:uid="{00000000-0005-0000-0000-000099430000}"/>
    <cellStyle name="Normal 19 2 12 4" xfId="21864" xr:uid="{00000000-0005-0000-0000-00009A430000}"/>
    <cellStyle name="Normal 19 2 12 5" xfId="27322" xr:uid="{00000000-0005-0000-0000-00009B430000}"/>
    <cellStyle name="Normal 19 2 13" xfId="4078" xr:uid="{00000000-0005-0000-0000-00009C430000}"/>
    <cellStyle name="Normal 19 2 13 2" xfId="11687" xr:uid="{00000000-0005-0000-0000-00009D430000}"/>
    <cellStyle name="Normal 19 2 13 3" xfId="17144" xr:uid="{00000000-0005-0000-0000-00009E430000}"/>
    <cellStyle name="Normal 19 2 13 4" xfId="22605" xr:uid="{00000000-0005-0000-0000-00009F430000}"/>
    <cellStyle name="Normal 19 2 13 5" xfId="28063" xr:uid="{00000000-0005-0000-0000-0000A0430000}"/>
    <cellStyle name="Normal 19 2 14" xfId="4818" xr:uid="{00000000-0005-0000-0000-0000A1430000}"/>
    <cellStyle name="Normal 19 2 14 2" xfId="12427" xr:uid="{00000000-0005-0000-0000-0000A2430000}"/>
    <cellStyle name="Normal 19 2 14 3" xfId="17884" xr:uid="{00000000-0005-0000-0000-0000A3430000}"/>
    <cellStyle name="Normal 19 2 14 4" xfId="23345" xr:uid="{00000000-0005-0000-0000-0000A4430000}"/>
    <cellStyle name="Normal 19 2 14 5" xfId="28803" xr:uid="{00000000-0005-0000-0000-0000A5430000}"/>
    <cellStyle name="Normal 19 2 15" xfId="7708" xr:uid="{00000000-0005-0000-0000-0000A6430000}"/>
    <cellStyle name="Normal 19 2 16" xfId="13167" xr:uid="{00000000-0005-0000-0000-0000A7430000}"/>
    <cellStyle name="Normal 19 2 17" xfId="18627" xr:uid="{00000000-0005-0000-0000-0000A8430000}"/>
    <cellStyle name="Normal 19 2 18" xfId="24086" xr:uid="{00000000-0005-0000-0000-0000A9430000}"/>
    <cellStyle name="Normal 19 2 2" xfId="208" xr:uid="{00000000-0005-0000-0000-0000AA430000}"/>
    <cellStyle name="Normal 19 2 2 10" xfId="18740" xr:uid="{00000000-0005-0000-0000-0000AB430000}"/>
    <cellStyle name="Normal 19 2 2 11" xfId="24199" xr:uid="{00000000-0005-0000-0000-0000AC430000}"/>
    <cellStyle name="Normal 19 2 2 2" xfId="1228" xr:uid="{00000000-0005-0000-0000-0000AD430000}"/>
    <cellStyle name="Normal 19 2 2 2 2" xfId="8838" xr:uid="{00000000-0005-0000-0000-0000AE430000}"/>
    <cellStyle name="Normal 19 2 2 2 3" xfId="14296" xr:uid="{00000000-0005-0000-0000-0000AF430000}"/>
    <cellStyle name="Normal 19 2 2 2 4" xfId="19757" xr:uid="{00000000-0005-0000-0000-0000B0430000}"/>
    <cellStyle name="Normal 19 2 2 2 5" xfId="25215" xr:uid="{00000000-0005-0000-0000-0000B1430000}"/>
    <cellStyle name="Normal 19 2 2 3" xfId="1969" xr:uid="{00000000-0005-0000-0000-0000B2430000}"/>
    <cellStyle name="Normal 19 2 2 3 2" xfId="9579" xr:uid="{00000000-0005-0000-0000-0000B3430000}"/>
    <cellStyle name="Normal 19 2 2 3 3" xfId="15036" xr:uid="{00000000-0005-0000-0000-0000B4430000}"/>
    <cellStyle name="Normal 19 2 2 3 4" xfId="20497" xr:uid="{00000000-0005-0000-0000-0000B5430000}"/>
    <cellStyle name="Normal 19 2 2 3 5" xfId="25955" xr:uid="{00000000-0005-0000-0000-0000B6430000}"/>
    <cellStyle name="Normal 19 2 2 4" xfId="2709" xr:uid="{00000000-0005-0000-0000-0000B7430000}"/>
    <cellStyle name="Normal 19 2 2 4 2" xfId="10319" xr:uid="{00000000-0005-0000-0000-0000B8430000}"/>
    <cellStyle name="Normal 19 2 2 4 3" xfId="15776" xr:uid="{00000000-0005-0000-0000-0000B9430000}"/>
    <cellStyle name="Normal 19 2 2 4 4" xfId="21237" xr:uid="{00000000-0005-0000-0000-0000BA430000}"/>
    <cellStyle name="Normal 19 2 2 4 5" xfId="26695" xr:uid="{00000000-0005-0000-0000-0000BB430000}"/>
    <cellStyle name="Normal 19 2 2 5" xfId="3450" xr:uid="{00000000-0005-0000-0000-0000BC430000}"/>
    <cellStyle name="Normal 19 2 2 5 2" xfId="11059" xr:uid="{00000000-0005-0000-0000-0000BD430000}"/>
    <cellStyle name="Normal 19 2 2 5 3" xfId="16516" xr:uid="{00000000-0005-0000-0000-0000BE430000}"/>
    <cellStyle name="Normal 19 2 2 5 4" xfId="21977" xr:uid="{00000000-0005-0000-0000-0000BF430000}"/>
    <cellStyle name="Normal 19 2 2 5 5" xfId="27435" xr:uid="{00000000-0005-0000-0000-0000C0430000}"/>
    <cellStyle name="Normal 19 2 2 6" xfId="4191" xr:uid="{00000000-0005-0000-0000-0000C1430000}"/>
    <cellStyle name="Normal 19 2 2 6 2" xfId="11800" xr:uid="{00000000-0005-0000-0000-0000C2430000}"/>
    <cellStyle name="Normal 19 2 2 6 3" xfId="17257" xr:uid="{00000000-0005-0000-0000-0000C3430000}"/>
    <cellStyle name="Normal 19 2 2 6 4" xfId="22718" xr:uid="{00000000-0005-0000-0000-0000C4430000}"/>
    <cellStyle name="Normal 19 2 2 6 5" xfId="28176" xr:uid="{00000000-0005-0000-0000-0000C5430000}"/>
    <cellStyle name="Normal 19 2 2 7" xfId="4931" xr:uid="{00000000-0005-0000-0000-0000C6430000}"/>
    <cellStyle name="Normal 19 2 2 7 2" xfId="12540" xr:uid="{00000000-0005-0000-0000-0000C7430000}"/>
    <cellStyle name="Normal 19 2 2 7 3" xfId="17997" xr:uid="{00000000-0005-0000-0000-0000C8430000}"/>
    <cellStyle name="Normal 19 2 2 7 4" xfId="23458" xr:uid="{00000000-0005-0000-0000-0000C9430000}"/>
    <cellStyle name="Normal 19 2 2 7 5" xfId="28916" xr:uid="{00000000-0005-0000-0000-0000CA430000}"/>
    <cellStyle name="Normal 19 2 2 8" xfId="7821" xr:uid="{00000000-0005-0000-0000-0000CB430000}"/>
    <cellStyle name="Normal 19 2 2 9" xfId="13280" xr:uid="{00000000-0005-0000-0000-0000CC430000}"/>
    <cellStyle name="Normal 19 2 3" xfId="297" xr:uid="{00000000-0005-0000-0000-0000CD430000}"/>
    <cellStyle name="Normal 19 2 3 10" xfId="18829" xr:uid="{00000000-0005-0000-0000-0000CE430000}"/>
    <cellStyle name="Normal 19 2 3 11" xfId="24288" xr:uid="{00000000-0005-0000-0000-0000CF430000}"/>
    <cellStyle name="Normal 19 2 3 2" xfId="1317" xr:uid="{00000000-0005-0000-0000-0000D0430000}"/>
    <cellStyle name="Normal 19 2 3 2 2" xfId="8927" xr:uid="{00000000-0005-0000-0000-0000D1430000}"/>
    <cellStyle name="Normal 19 2 3 2 3" xfId="14385" xr:uid="{00000000-0005-0000-0000-0000D2430000}"/>
    <cellStyle name="Normal 19 2 3 2 4" xfId="19846" xr:uid="{00000000-0005-0000-0000-0000D3430000}"/>
    <cellStyle name="Normal 19 2 3 2 5" xfId="25304" xr:uid="{00000000-0005-0000-0000-0000D4430000}"/>
    <cellStyle name="Normal 19 2 3 3" xfId="2058" xr:uid="{00000000-0005-0000-0000-0000D5430000}"/>
    <cellStyle name="Normal 19 2 3 3 2" xfId="9668" xr:uid="{00000000-0005-0000-0000-0000D6430000}"/>
    <cellStyle name="Normal 19 2 3 3 3" xfId="15125" xr:uid="{00000000-0005-0000-0000-0000D7430000}"/>
    <cellStyle name="Normal 19 2 3 3 4" xfId="20586" xr:uid="{00000000-0005-0000-0000-0000D8430000}"/>
    <cellStyle name="Normal 19 2 3 3 5" xfId="26044" xr:uid="{00000000-0005-0000-0000-0000D9430000}"/>
    <cellStyle name="Normal 19 2 3 4" xfId="2798" xr:uid="{00000000-0005-0000-0000-0000DA430000}"/>
    <cellStyle name="Normal 19 2 3 4 2" xfId="10408" xr:uid="{00000000-0005-0000-0000-0000DB430000}"/>
    <cellStyle name="Normal 19 2 3 4 3" xfId="15865" xr:uid="{00000000-0005-0000-0000-0000DC430000}"/>
    <cellStyle name="Normal 19 2 3 4 4" xfId="21326" xr:uid="{00000000-0005-0000-0000-0000DD430000}"/>
    <cellStyle name="Normal 19 2 3 4 5" xfId="26784" xr:uid="{00000000-0005-0000-0000-0000DE430000}"/>
    <cellStyle name="Normal 19 2 3 5" xfId="3539" xr:uid="{00000000-0005-0000-0000-0000DF430000}"/>
    <cellStyle name="Normal 19 2 3 5 2" xfId="11148" xr:uid="{00000000-0005-0000-0000-0000E0430000}"/>
    <cellStyle name="Normal 19 2 3 5 3" xfId="16605" xr:uid="{00000000-0005-0000-0000-0000E1430000}"/>
    <cellStyle name="Normal 19 2 3 5 4" xfId="22066" xr:uid="{00000000-0005-0000-0000-0000E2430000}"/>
    <cellStyle name="Normal 19 2 3 5 5" xfId="27524" xr:uid="{00000000-0005-0000-0000-0000E3430000}"/>
    <cellStyle name="Normal 19 2 3 6" xfId="4280" xr:uid="{00000000-0005-0000-0000-0000E4430000}"/>
    <cellStyle name="Normal 19 2 3 6 2" xfId="11889" xr:uid="{00000000-0005-0000-0000-0000E5430000}"/>
    <cellStyle name="Normal 19 2 3 6 3" xfId="17346" xr:uid="{00000000-0005-0000-0000-0000E6430000}"/>
    <cellStyle name="Normal 19 2 3 6 4" xfId="22807" xr:uid="{00000000-0005-0000-0000-0000E7430000}"/>
    <cellStyle name="Normal 19 2 3 6 5" xfId="28265" xr:uid="{00000000-0005-0000-0000-0000E8430000}"/>
    <cellStyle name="Normal 19 2 3 7" xfId="5020" xr:uid="{00000000-0005-0000-0000-0000E9430000}"/>
    <cellStyle name="Normal 19 2 3 7 2" xfId="12629" xr:uid="{00000000-0005-0000-0000-0000EA430000}"/>
    <cellStyle name="Normal 19 2 3 7 3" xfId="18086" xr:uid="{00000000-0005-0000-0000-0000EB430000}"/>
    <cellStyle name="Normal 19 2 3 7 4" xfId="23547" xr:uid="{00000000-0005-0000-0000-0000EC430000}"/>
    <cellStyle name="Normal 19 2 3 7 5" xfId="29005" xr:uid="{00000000-0005-0000-0000-0000ED430000}"/>
    <cellStyle name="Normal 19 2 3 8" xfId="7910" xr:uid="{00000000-0005-0000-0000-0000EE430000}"/>
    <cellStyle name="Normal 19 2 3 9" xfId="13369" xr:uid="{00000000-0005-0000-0000-0000EF430000}"/>
    <cellStyle name="Normal 19 2 4" xfId="388" xr:uid="{00000000-0005-0000-0000-0000F0430000}"/>
    <cellStyle name="Normal 19 2 4 10" xfId="18919" xr:uid="{00000000-0005-0000-0000-0000F1430000}"/>
    <cellStyle name="Normal 19 2 4 11" xfId="24378" xr:uid="{00000000-0005-0000-0000-0000F2430000}"/>
    <cellStyle name="Normal 19 2 4 2" xfId="1407" xr:uid="{00000000-0005-0000-0000-0000F3430000}"/>
    <cellStyle name="Normal 19 2 4 2 2" xfId="9017" xr:uid="{00000000-0005-0000-0000-0000F4430000}"/>
    <cellStyle name="Normal 19 2 4 2 3" xfId="14475" xr:uid="{00000000-0005-0000-0000-0000F5430000}"/>
    <cellStyle name="Normal 19 2 4 2 4" xfId="19936" xr:uid="{00000000-0005-0000-0000-0000F6430000}"/>
    <cellStyle name="Normal 19 2 4 2 5" xfId="25394" xr:uid="{00000000-0005-0000-0000-0000F7430000}"/>
    <cellStyle name="Normal 19 2 4 3" xfId="2148" xr:uid="{00000000-0005-0000-0000-0000F8430000}"/>
    <cellStyle name="Normal 19 2 4 3 2" xfId="9758" xr:uid="{00000000-0005-0000-0000-0000F9430000}"/>
    <cellStyle name="Normal 19 2 4 3 3" xfId="15215" xr:uid="{00000000-0005-0000-0000-0000FA430000}"/>
    <cellStyle name="Normal 19 2 4 3 4" xfId="20676" xr:uid="{00000000-0005-0000-0000-0000FB430000}"/>
    <cellStyle name="Normal 19 2 4 3 5" xfId="26134" xr:uid="{00000000-0005-0000-0000-0000FC430000}"/>
    <cellStyle name="Normal 19 2 4 4" xfId="2888" xr:uid="{00000000-0005-0000-0000-0000FD430000}"/>
    <cellStyle name="Normal 19 2 4 4 2" xfId="10498" xr:uid="{00000000-0005-0000-0000-0000FE430000}"/>
    <cellStyle name="Normal 19 2 4 4 3" xfId="15955" xr:uid="{00000000-0005-0000-0000-0000FF430000}"/>
    <cellStyle name="Normal 19 2 4 4 4" xfId="21416" xr:uid="{00000000-0005-0000-0000-000000440000}"/>
    <cellStyle name="Normal 19 2 4 4 5" xfId="26874" xr:uid="{00000000-0005-0000-0000-000001440000}"/>
    <cellStyle name="Normal 19 2 4 5" xfId="3629" xr:uid="{00000000-0005-0000-0000-000002440000}"/>
    <cellStyle name="Normal 19 2 4 5 2" xfId="11238" xr:uid="{00000000-0005-0000-0000-000003440000}"/>
    <cellStyle name="Normal 19 2 4 5 3" xfId="16695" xr:uid="{00000000-0005-0000-0000-000004440000}"/>
    <cellStyle name="Normal 19 2 4 5 4" xfId="22156" xr:uid="{00000000-0005-0000-0000-000005440000}"/>
    <cellStyle name="Normal 19 2 4 5 5" xfId="27614" xr:uid="{00000000-0005-0000-0000-000006440000}"/>
    <cellStyle name="Normal 19 2 4 6" xfId="4370" xr:uid="{00000000-0005-0000-0000-000007440000}"/>
    <cellStyle name="Normal 19 2 4 6 2" xfId="11979" xr:uid="{00000000-0005-0000-0000-000008440000}"/>
    <cellStyle name="Normal 19 2 4 6 3" xfId="17436" xr:uid="{00000000-0005-0000-0000-000009440000}"/>
    <cellStyle name="Normal 19 2 4 6 4" xfId="22897" xr:uid="{00000000-0005-0000-0000-00000A440000}"/>
    <cellStyle name="Normal 19 2 4 6 5" xfId="28355" xr:uid="{00000000-0005-0000-0000-00000B440000}"/>
    <cellStyle name="Normal 19 2 4 7" xfId="5110" xr:uid="{00000000-0005-0000-0000-00000C440000}"/>
    <cellStyle name="Normal 19 2 4 7 2" xfId="12719" xr:uid="{00000000-0005-0000-0000-00000D440000}"/>
    <cellStyle name="Normal 19 2 4 7 3" xfId="18176" xr:uid="{00000000-0005-0000-0000-00000E440000}"/>
    <cellStyle name="Normal 19 2 4 7 4" xfId="23637" xr:uid="{00000000-0005-0000-0000-00000F440000}"/>
    <cellStyle name="Normal 19 2 4 7 5" xfId="29095" xr:uid="{00000000-0005-0000-0000-000010440000}"/>
    <cellStyle name="Normal 19 2 4 8" xfId="8000" xr:uid="{00000000-0005-0000-0000-000011440000}"/>
    <cellStyle name="Normal 19 2 4 9" xfId="13459" xr:uid="{00000000-0005-0000-0000-000012440000}"/>
    <cellStyle name="Normal 19 2 5" xfId="477" xr:uid="{00000000-0005-0000-0000-000013440000}"/>
    <cellStyle name="Normal 19 2 5 10" xfId="19008" xr:uid="{00000000-0005-0000-0000-000014440000}"/>
    <cellStyle name="Normal 19 2 5 11" xfId="24467" xr:uid="{00000000-0005-0000-0000-000015440000}"/>
    <cellStyle name="Normal 19 2 5 2" xfId="1496" xr:uid="{00000000-0005-0000-0000-000016440000}"/>
    <cellStyle name="Normal 19 2 5 2 2" xfId="9106" xr:uid="{00000000-0005-0000-0000-000017440000}"/>
    <cellStyle name="Normal 19 2 5 2 3" xfId="14564" xr:uid="{00000000-0005-0000-0000-000018440000}"/>
    <cellStyle name="Normal 19 2 5 2 4" xfId="20025" xr:uid="{00000000-0005-0000-0000-000019440000}"/>
    <cellStyle name="Normal 19 2 5 2 5" xfId="25483" xr:uid="{00000000-0005-0000-0000-00001A440000}"/>
    <cellStyle name="Normal 19 2 5 3" xfId="2237" xr:uid="{00000000-0005-0000-0000-00001B440000}"/>
    <cellStyle name="Normal 19 2 5 3 2" xfId="9847" xr:uid="{00000000-0005-0000-0000-00001C440000}"/>
    <cellStyle name="Normal 19 2 5 3 3" xfId="15304" xr:uid="{00000000-0005-0000-0000-00001D440000}"/>
    <cellStyle name="Normal 19 2 5 3 4" xfId="20765" xr:uid="{00000000-0005-0000-0000-00001E440000}"/>
    <cellStyle name="Normal 19 2 5 3 5" xfId="26223" xr:uid="{00000000-0005-0000-0000-00001F440000}"/>
    <cellStyle name="Normal 19 2 5 4" xfId="2977" xr:uid="{00000000-0005-0000-0000-000020440000}"/>
    <cellStyle name="Normal 19 2 5 4 2" xfId="10587" xr:uid="{00000000-0005-0000-0000-000021440000}"/>
    <cellStyle name="Normal 19 2 5 4 3" xfId="16044" xr:uid="{00000000-0005-0000-0000-000022440000}"/>
    <cellStyle name="Normal 19 2 5 4 4" xfId="21505" xr:uid="{00000000-0005-0000-0000-000023440000}"/>
    <cellStyle name="Normal 19 2 5 4 5" xfId="26963" xr:uid="{00000000-0005-0000-0000-000024440000}"/>
    <cellStyle name="Normal 19 2 5 5" xfId="3718" xr:uid="{00000000-0005-0000-0000-000025440000}"/>
    <cellStyle name="Normal 19 2 5 5 2" xfId="11327" xr:uid="{00000000-0005-0000-0000-000026440000}"/>
    <cellStyle name="Normal 19 2 5 5 3" xfId="16784" xr:uid="{00000000-0005-0000-0000-000027440000}"/>
    <cellStyle name="Normal 19 2 5 5 4" xfId="22245" xr:uid="{00000000-0005-0000-0000-000028440000}"/>
    <cellStyle name="Normal 19 2 5 5 5" xfId="27703" xr:uid="{00000000-0005-0000-0000-000029440000}"/>
    <cellStyle name="Normal 19 2 5 6" xfId="4459" xr:uid="{00000000-0005-0000-0000-00002A440000}"/>
    <cellStyle name="Normal 19 2 5 6 2" xfId="12068" xr:uid="{00000000-0005-0000-0000-00002B440000}"/>
    <cellStyle name="Normal 19 2 5 6 3" xfId="17525" xr:uid="{00000000-0005-0000-0000-00002C440000}"/>
    <cellStyle name="Normal 19 2 5 6 4" xfId="22986" xr:uid="{00000000-0005-0000-0000-00002D440000}"/>
    <cellStyle name="Normal 19 2 5 6 5" xfId="28444" xr:uid="{00000000-0005-0000-0000-00002E440000}"/>
    <cellStyle name="Normal 19 2 5 7" xfId="5199" xr:uid="{00000000-0005-0000-0000-00002F440000}"/>
    <cellStyle name="Normal 19 2 5 7 2" xfId="12808" xr:uid="{00000000-0005-0000-0000-000030440000}"/>
    <cellStyle name="Normal 19 2 5 7 3" xfId="18265" xr:uid="{00000000-0005-0000-0000-000031440000}"/>
    <cellStyle name="Normal 19 2 5 7 4" xfId="23726" xr:uid="{00000000-0005-0000-0000-000032440000}"/>
    <cellStyle name="Normal 19 2 5 7 5" xfId="29184" xr:uid="{00000000-0005-0000-0000-000033440000}"/>
    <cellStyle name="Normal 19 2 5 8" xfId="8089" xr:uid="{00000000-0005-0000-0000-000034440000}"/>
    <cellStyle name="Normal 19 2 5 9" xfId="13548" xr:uid="{00000000-0005-0000-0000-000035440000}"/>
    <cellStyle name="Normal 19 2 6" xfId="566" xr:uid="{00000000-0005-0000-0000-000036440000}"/>
    <cellStyle name="Normal 19 2 6 10" xfId="19097" xr:uid="{00000000-0005-0000-0000-000037440000}"/>
    <cellStyle name="Normal 19 2 6 11" xfId="24556" xr:uid="{00000000-0005-0000-0000-000038440000}"/>
    <cellStyle name="Normal 19 2 6 2" xfId="1585" xr:uid="{00000000-0005-0000-0000-000039440000}"/>
    <cellStyle name="Normal 19 2 6 2 2" xfId="9195" xr:uid="{00000000-0005-0000-0000-00003A440000}"/>
    <cellStyle name="Normal 19 2 6 2 3" xfId="14653" xr:uid="{00000000-0005-0000-0000-00003B440000}"/>
    <cellStyle name="Normal 19 2 6 2 4" xfId="20114" xr:uid="{00000000-0005-0000-0000-00003C440000}"/>
    <cellStyle name="Normal 19 2 6 2 5" xfId="25572" xr:uid="{00000000-0005-0000-0000-00003D440000}"/>
    <cellStyle name="Normal 19 2 6 3" xfId="2326" xr:uid="{00000000-0005-0000-0000-00003E440000}"/>
    <cellStyle name="Normal 19 2 6 3 2" xfId="9936" xr:uid="{00000000-0005-0000-0000-00003F440000}"/>
    <cellStyle name="Normal 19 2 6 3 3" xfId="15393" xr:uid="{00000000-0005-0000-0000-000040440000}"/>
    <cellStyle name="Normal 19 2 6 3 4" xfId="20854" xr:uid="{00000000-0005-0000-0000-000041440000}"/>
    <cellStyle name="Normal 19 2 6 3 5" xfId="26312" xr:uid="{00000000-0005-0000-0000-000042440000}"/>
    <cellStyle name="Normal 19 2 6 4" xfId="3066" xr:uid="{00000000-0005-0000-0000-000043440000}"/>
    <cellStyle name="Normal 19 2 6 4 2" xfId="10676" xr:uid="{00000000-0005-0000-0000-000044440000}"/>
    <cellStyle name="Normal 19 2 6 4 3" xfId="16133" xr:uid="{00000000-0005-0000-0000-000045440000}"/>
    <cellStyle name="Normal 19 2 6 4 4" xfId="21594" xr:uid="{00000000-0005-0000-0000-000046440000}"/>
    <cellStyle name="Normal 19 2 6 4 5" xfId="27052" xr:uid="{00000000-0005-0000-0000-000047440000}"/>
    <cellStyle name="Normal 19 2 6 5" xfId="3807" xr:uid="{00000000-0005-0000-0000-000048440000}"/>
    <cellStyle name="Normal 19 2 6 5 2" xfId="11416" xr:uid="{00000000-0005-0000-0000-000049440000}"/>
    <cellStyle name="Normal 19 2 6 5 3" xfId="16873" xr:uid="{00000000-0005-0000-0000-00004A440000}"/>
    <cellStyle name="Normal 19 2 6 5 4" xfId="22334" xr:uid="{00000000-0005-0000-0000-00004B440000}"/>
    <cellStyle name="Normal 19 2 6 5 5" xfId="27792" xr:uid="{00000000-0005-0000-0000-00004C440000}"/>
    <cellStyle name="Normal 19 2 6 6" xfId="4548" xr:uid="{00000000-0005-0000-0000-00004D440000}"/>
    <cellStyle name="Normal 19 2 6 6 2" xfId="12157" xr:uid="{00000000-0005-0000-0000-00004E440000}"/>
    <cellStyle name="Normal 19 2 6 6 3" xfId="17614" xr:uid="{00000000-0005-0000-0000-00004F440000}"/>
    <cellStyle name="Normal 19 2 6 6 4" xfId="23075" xr:uid="{00000000-0005-0000-0000-000050440000}"/>
    <cellStyle name="Normal 19 2 6 6 5" xfId="28533" xr:uid="{00000000-0005-0000-0000-000051440000}"/>
    <cellStyle name="Normal 19 2 6 7" xfId="5288" xr:uid="{00000000-0005-0000-0000-000052440000}"/>
    <cellStyle name="Normal 19 2 6 7 2" xfId="12897" xr:uid="{00000000-0005-0000-0000-000053440000}"/>
    <cellStyle name="Normal 19 2 6 7 3" xfId="18354" xr:uid="{00000000-0005-0000-0000-000054440000}"/>
    <cellStyle name="Normal 19 2 6 7 4" xfId="23815" xr:uid="{00000000-0005-0000-0000-000055440000}"/>
    <cellStyle name="Normal 19 2 6 7 5" xfId="29273" xr:uid="{00000000-0005-0000-0000-000056440000}"/>
    <cellStyle name="Normal 19 2 6 8" xfId="8178" xr:uid="{00000000-0005-0000-0000-000057440000}"/>
    <cellStyle name="Normal 19 2 6 9" xfId="13637" xr:uid="{00000000-0005-0000-0000-000058440000}"/>
    <cellStyle name="Normal 19 2 7" xfId="655" xr:uid="{00000000-0005-0000-0000-000059440000}"/>
    <cellStyle name="Normal 19 2 7 10" xfId="19186" xr:uid="{00000000-0005-0000-0000-00005A440000}"/>
    <cellStyle name="Normal 19 2 7 11" xfId="24645" xr:uid="{00000000-0005-0000-0000-00005B440000}"/>
    <cellStyle name="Normal 19 2 7 2" xfId="1674" xr:uid="{00000000-0005-0000-0000-00005C440000}"/>
    <cellStyle name="Normal 19 2 7 2 2" xfId="9284" xr:uid="{00000000-0005-0000-0000-00005D440000}"/>
    <cellStyle name="Normal 19 2 7 2 3" xfId="14742" xr:uid="{00000000-0005-0000-0000-00005E440000}"/>
    <cellStyle name="Normal 19 2 7 2 4" xfId="20203" xr:uid="{00000000-0005-0000-0000-00005F440000}"/>
    <cellStyle name="Normal 19 2 7 2 5" xfId="25661" xr:uid="{00000000-0005-0000-0000-000060440000}"/>
    <cellStyle name="Normal 19 2 7 3" xfId="2415" xr:uid="{00000000-0005-0000-0000-000061440000}"/>
    <cellStyle name="Normal 19 2 7 3 2" xfId="10025" xr:uid="{00000000-0005-0000-0000-000062440000}"/>
    <cellStyle name="Normal 19 2 7 3 3" xfId="15482" xr:uid="{00000000-0005-0000-0000-000063440000}"/>
    <cellStyle name="Normal 19 2 7 3 4" xfId="20943" xr:uid="{00000000-0005-0000-0000-000064440000}"/>
    <cellStyle name="Normal 19 2 7 3 5" xfId="26401" xr:uid="{00000000-0005-0000-0000-000065440000}"/>
    <cellStyle name="Normal 19 2 7 4" xfId="3155" xr:uid="{00000000-0005-0000-0000-000066440000}"/>
    <cellStyle name="Normal 19 2 7 4 2" xfId="10765" xr:uid="{00000000-0005-0000-0000-000067440000}"/>
    <cellStyle name="Normal 19 2 7 4 3" xfId="16222" xr:uid="{00000000-0005-0000-0000-000068440000}"/>
    <cellStyle name="Normal 19 2 7 4 4" xfId="21683" xr:uid="{00000000-0005-0000-0000-000069440000}"/>
    <cellStyle name="Normal 19 2 7 4 5" xfId="27141" xr:uid="{00000000-0005-0000-0000-00006A440000}"/>
    <cellStyle name="Normal 19 2 7 5" xfId="3896" xr:uid="{00000000-0005-0000-0000-00006B440000}"/>
    <cellStyle name="Normal 19 2 7 5 2" xfId="11505" xr:uid="{00000000-0005-0000-0000-00006C440000}"/>
    <cellStyle name="Normal 19 2 7 5 3" xfId="16962" xr:uid="{00000000-0005-0000-0000-00006D440000}"/>
    <cellStyle name="Normal 19 2 7 5 4" xfId="22423" xr:uid="{00000000-0005-0000-0000-00006E440000}"/>
    <cellStyle name="Normal 19 2 7 5 5" xfId="27881" xr:uid="{00000000-0005-0000-0000-00006F440000}"/>
    <cellStyle name="Normal 19 2 7 6" xfId="4637" xr:uid="{00000000-0005-0000-0000-000070440000}"/>
    <cellStyle name="Normal 19 2 7 6 2" xfId="12246" xr:uid="{00000000-0005-0000-0000-000071440000}"/>
    <cellStyle name="Normal 19 2 7 6 3" xfId="17703" xr:uid="{00000000-0005-0000-0000-000072440000}"/>
    <cellStyle name="Normal 19 2 7 6 4" xfId="23164" xr:uid="{00000000-0005-0000-0000-000073440000}"/>
    <cellStyle name="Normal 19 2 7 6 5" xfId="28622" xr:uid="{00000000-0005-0000-0000-000074440000}"/>
    <cellStyle name="Normal 19 2 7 7" xfId="5377" xr:uid="{00000000-0005-0000-0000-000075440000}"/>
    <cellStyle name="Normal 19 2 7 7 2" xfId="12986" xr:uid="{00000000-0005-0000-0000-000076440000}"/>
    <cellStyle name="Normal 19 2 7 7 3" xfId="18443" xr:uid="{00000000-0005-0000-0000-000077440000}"/>
    <cellStyle name="Normal 19 2 7 7 4" xfId="23904" xr:uid="{00000000-0005-0000-0000-000078440000}"/>
    <cellStyle name="Normal 19 2 7 7 5" xfId="29362" xr:uid="{00000000-0005-0000-0000-000079440000}"/>
    <cellStyle name="Normal 19 2 7 8" xfId="8267" xr:uid="{00000000-0005-0000-0000-00007A440000}"/>
    <cellStyle name="Normal 19 2 7 9" xfId="13726" xr:uid="{00000000-0005-0000-0000-00007B440000}"/>
    <cellStyle name="Normal 19 2 8" xfId="745" xr:uid="{00000000-0005-0000-0000-00007C440000}"/>
    <cellStyle name="Normal 19 2 8 10" xfId="19276" xr:uid="{00000000-0005-0000-0000-00007D440000}"/>
    <cellStyle name="Normal 19 2 8 11" xfId="24735" xr:uid="{00000000-0005-0000-0000-00007E440000}"/>
    <cellStyle name="Normal 19 2 8 2" xfId="1764" xr:uid="{00000000-0005-0000-0000-00007F440000}"/>
    <cellStyle name="Normal 19 2 8 2 2" xfId="9374" xr:uid="{00000000-0005-0000-0000-000080440000}"/>
    <cellStyle name="Normal 19 2 8 2 3" xfId="14832" xr:uid="{00000000-0005-0000-0000-000081440000}"/>
    <cellStyle name="Normal 19 2 8 2 4" xfId="20293" xr:uid="{00000000-0005-0000-0000-000082440000}"/>
    <cellStyle name="Normal 19 2 8 2 5" xfId="25751" xr:uid="{00000000-0005-0000-0000-000083440000}"/>
    <cellStyle name="Normal 19 2 8 3" xfId="2505" xr:uid="{00000000-0005-0000-0000-000084440000}"/>
    <cellStyle name="Normal 19 2 8 3 2" xfId="10115" xr:uid="{00000000-0005-0000-0000-000085440000}"/>
    <cellStyle name="Normal 19 2 8 3 3" xfId="15572" xr:uid="{00000000-0005-0000-0000-000086440000}"/>
    <cellStyle name="Normal 19 2 8 3 4" xfId="21033" xr:uid="{00000000-0005-0000-0000-000087440000}"/>
    <cellStyle name="Normal 19 2 8 3 5" xfId="26491" xr:uid="{00000000-0005-0000-0000-000088440000}"/>
    <cellStyle name="Normal 19 2 8 4" xfId="3245" xr:uid="{00000000-0005-0000-0000-000089440000}"/>
    <cellStyle name="Normal 19 2 8 4 2" xfId="10855" xr:uid="{00000000-0005-0000-0000-00008A440000}"/>
    <cellStyle name="Normal 19 2 8 4 3" xfId="16312" xr:uid="{00000000-0005-0000-0000-00008B440000}"/>
    <cellStyle name="Normal 19 2 8 4 4" xfId="21773" xr:uid="{00000000-0005-0000-0000-00008C440000}"/>
    <cellStyle name="Normal 19 2 8 4 5" xfId="27231" xr:uid="{00000000-0005-0000-0000-00008D440000}"/>
    <cellStyle name="Normal 19 2 8 5" xfId="3986" xr:uid="{00000000-0005-0000-0000-00008E440000}"/>
    <cellStyle name="Normal 19 2 8 5 2" xfId="11595" xr:uid="{00000000-0005-0000-0000-00008F440000}"/>
    <cellStyle name="Normal 19 2 8 5 3" xfId="17052" xr:uid="{00000000-0005-0000-0000-000090440000}"/>
    <cellStyle name="Normal 19 2 8 5 4" xfId="22513" xr:uid="{00000000-0005-0000-0000-000091440000}"/>
    <cellStyle name="Normal 19 2 8 5 5" xfId="27971" xr:uid="{00000000-0005-0000-0000-000092440000}"/>
    <cellStyle name="Normal 19 2 8 6" xfId="4727" xr:uid="{00000000-0005-0000-0000-000093440000}"/>
    <cellStyle name="Normal 19 2 8 6 2" xfId="12336" xr:uid="{00000000-0005-0000-0000-000094440000}"/>
    <cellStyle name="Normal 19 2 8 6 3" xfId="17793" xr:uid="{00000000-0005-0000-0000-000095440000}"/>
    <cellStyle name="Normal 19 2 8 6 4" xfId="23254" xr:uid="{00000000-0005-0000-0000-000096440000}"/>
    <cellStyle name="Normal 19 2 8 6 5" xfId="28712" xr:uid="{00000000-0005-0000-0000-000097440000}"/>
    <cellStyle name="Normal 19 2 8 7" xfId="5467" xr:uid="{00000000-0005-0000-0000-000098440000}"/>
    <cellStyle name="Normal 19 2 8 7 2" xfId="13076" xr:uid="{00000000-0005-0000-0000-000099440000}"/>
    <cellStyle name="Normal 19 2 8 7 3" xfId="18533" xr:uid="{00000000-0005-0000-0000-00009A440000}"/>
    <cellStyle name="Normal 19 2 8 7 4" xfId="23994" xr:uid="{00000000-0005-0000-0000-00009B440000}"/>
    <cellStyle name="Normal 19 2 8 7 5" xfId="29452" xr:uid="{00000000-0005-0000-0000-00009C440000}"/>
    <cellStyle name="Normal 19 2 8 8" xfId="8357" xr:uid="{00000000-0005-0000-0000-00009D440000}"/>
    <cellStyle name="Normal 19 2 8 9" xfId="13816" xr:uid="{00000000-0005-0000-0000-00009E440000}"/>
    <cellStyle name="Normal 19 2 9" xfId="1113" xr:uid="{00000000-0005-0000-0000-00009F440000}"/>
    <cellStyle name="Normal 19 2 9 2" xfId="8725" xr:uid="{00000000-0005-0000-0000-0000A0440000}"/>
    <cellStyle name="Normal 19 2 9 3" xfId="14183" xr:uid="{00000000-0005-0000-0000-0000A1440000}"/>
    <cellStyle name="Normal 19 2 9 4" xfId="19644" xr:uid="{00000000-0005-0000-0000-0000A2440000}"/>
    <cellStyle name="Normal 19 2 9 5" xfId="25102" xr:uid="{00000000-0005-0000-0000-0000A3440000}"/>
    <cellStyle name="Normal 19 3" xfId="157" xr:uid="{00000000-0005-0000-0000-0000A4440000}"/>
    <cellStyle name="Normal 19 3 10" xfId="18690" xr:uid="{00000000-0005-0000-0000-0000A5440000}"/>
    <cellStyle name="Normal 19 3 11" xfId="24149" xr:uid="{00000000-0005-0000-0000-0000A6440000}"/>
    <cellStyle name="Normal 19 3 2" xfId="1178" xr:uid="{00000000-0005-0000-0000-0000A7440000}"/>
    <cellStyle name="Normal 19 3 2 2" xfId="8788" xr:uid="{00000000-0005-0000-0000-0000A8440000}"/>
    <cellStyle name="Normal 19 3 2 3" xfId="14246" xr:uid="{00000000-0005-0000-0000-0000A9440000}"/>
    <cellStyle name="Normal 19 3 2 4" xfId="19707" xr:uid="{00000000-0005-0000-0000-0000AA440000}"/>
    <cellStyle name="Normal 19 3 2 5" xfId="25165" xr:uid="{00000000-0005-0000-0000-0000AB440000}"/>
    <cellStyle name="Normal 19 3 3" xfId="1919" xr:uid="{00000000-0005-0000-0000-0000AC440000}"/>
    <cellStyle name="Normal 19 3 3 2" xfId="9529" xr:uid="{00000000-0005-0000-0000-0000AD440000}"/>
    <cellStyle name="Normal 19 3 3 3" xfId="14986" xr:uid="{00000000-0005-0000-0000-0000AE440000}"/>
    <cellStyle name="Normal 19 3 3 4" xfId="20447" xr:uid="{00000000-0005-0000-0000-0000AF440000}"/>
    <cellStyle name="Normal 19 3 3 5" xfId="25905" xr:uid="{00000000-0005-0000-0000-0000B0440000}"/>
    <cellStyle name="Normal 19 3 4" xfId="2659" xr:uid="{00000000-0005-0000-0000-0000B1440000}"/>
    <cellStyle name="Normal 19 3 4 2" xfId="10269" xr:uid="{00000000-0005-0000-0000-0000B2440000}"/>
    <cellStyle name="Normal 19 3 4 3" xfId="15726" xr:uid="{00000000-0005-0000-0000-0000B3440000}"/>
    <cellStyle name="Normal 19 3 4 4" xfId="21187" xr:uid="{00000000-0005-0000-0000-0000B4440000}"/>
    <cellStyle name="Normal 19 3 4 5" xfId="26645" xr:uid="{00000000-0005-0000-0000-0000B5440000}"/>
    <cellStyle name="Normal 19 3 5" xfId="3400" xr:uid="{00000000-0005-0000-0000-0000B6440000}"/>
    <cellStyle name="Normal 19 3 5 2" xfId="11009" xr:uid="{00000000-0005-0000-0000-0000B7440000}"/>
    <cellStyle name="Normal 19 3 5 3" xfId="16466" xr:uid="{00000000-0005-0000-0000-0000B8440000}"/>
    <cellStyle name="Normal 19 3 5 4" xfId="21927" xr:uid="{00000000-0005-0000-0000-0000B9440000}"/>
    <cellStyle name="Normal 19 3 5 5" xfId="27385" xr:uid="{00000000-0005-0000-0000-0000BA440000}"/>
    <cellStyle name="Normal 19 3 6" xfId="4141" xr:uid="{00000000-0005-0000-0000-0000BB440000}"/>
    <cellStyle name="Normal 19 3 6 2" xfId="11750" xr:uid="{00000000-0005-0000-0000-0000BC440000}"/>
    <cellStyle name="Normal 19 3 6 3" xfId="17207" xr:uid="{00000000-0005-0000-0000-0000BD440000}"/>
    <cellStyle name="Normal 19 3 6 4" xfId="22668" xr:uid="{00000000-0005-0000-0000-0000BE440000}"/>
    <cellStyle name="Normal 19 3 6 5" xfId="28126" xr:uid="{00000000-0005-0000-0000-0000BF440000}"/>
    <cellStyle name="Normal 19 3 7" xfId="4881" xr:uid="{00000000-0005-0000-0000-0000C0440000}"/>
    <cellStyle name="Normal 19 3 7 2" xfId="12490" xr:uid="{00000000-0005-0000-0000-0000C1440000}"/>
    <cellStyle name="Normal 19 3 7 3" xfId="17947" xr:uid="{00000000-0005-0000-0000-0000C2440000}"/>
    <cellStyle name="Normal 19 3 7 4" xfId="23408" xr:uid="{00000000-0005-0000-0000-0000C3440000}"/>
    <cellStyle name="Normal 19 3 7 5" xfId="28866" xr:uid="{00000000-0005-0000-0000-0000C4440000}"/>
    <cellStyle name="Normal 19 3 8" xfId="7771" xr:uid="{00000000-0005-0000-0000-0000C5440000}"/>
    <cellStyle name="Normal 19 3 9" xfId="13230" xr:uid="{00000000-0005-0000-0000-0000C6440000}"/>
    <cellStyle name="Normal 19 4" xfId="247" xr:uid="{00000000-0005-0000-0000-0000C7440000}"/>
    <cellStyle name="Normal 19 4 10" xfId="18779" xr:uid="{00000000-0005-0000-0000-0000C8440000}"/>
    <cellStyle name="Normal 19 4 11" xfId="24238" xr:uid="{00000000-0005-0000-0000-0000C9440000}"/>
    <cellStyle name="Normal 19 4 2" xfId="1267" xr:uid="{00000000-0005-0000-0000-0000CA440000}"/>
    <cellStyle name="Normal 19 4 2 2" xfId="8877" xr:uid="{00000000-0005-0000-0000-0000CB440000}"/>
    <cellStyle name="Normal 19 4 2 3" xfId="14335" xr:uid="{00000000-0005-0000-0000-0000CC440000}"/>
    <cellStyle name="Normal 19 4 2 4" xfId="19796" xr:uid="{00000000-0005-0000-0000-0000CD440000}"/>
    <cellStyle name="Normal 19 4 2 5" xfId="25254" xr:uid="{00000000-0005-0000-0000-0000CE440000}"/>
    <cellStyle name="Normal 19 4 3" xfId="2008" xr:uid="{00000000-0005-0000-0000-0000CF440000}"/>
    <cellStyle name="Normal 19 4 3 2" xfId="9618" xr:uid="{00000000-0005-0000-0000-0000D0440000}"/>
    <cellStyle name="Normal 19 4 3 3" xfId="15075" xr:uid="{00000000-0005-0000-0000-0000D1440000}"/>
    <cellStyle name="Normal 19 4 3 4" xfId="20536" xr:uid="{00000000-0005-0000-0000-0000D2440000}"/>
    <cellStyle name="Normal 19 4 3 5" xfId="25994" xr:uid="{00000000-0005-0000-0000-0000D3440000}"/>
    <cellStyle name="Normal 19 4 4" xfId="2748" xr:uid="{00000000-0005-0000-0000-0000D4440000}"/>
    <cellStyle name="Normal 19 4 4 2" xfId="10358" xr:uid="{00000000-0005-0000-0000-0000D5440000}"/>
    <cellStyle name="Normal 19 4 4 3" xfId="15815" xr:uid="{00000000-0005-0000-0000-0000D6440000}"/>
    <cellStyle name="Normal 19 4 4 4" xfId="21276" xr:uid="{00000000-0005-0000-0000-0000D7440000}"/>
    <cellStyle name="Normal 19 4 4 5" xfId="26734" xr:uid="{00000000-0005-0000-0000-0000D8440000}"/>
    <cellStyle name="Normal 19 4 5" xfId="3489" xr:uid="{00000000-0005-0000-0000-0000D9440000}"/>
    <cellStyle name="Normal 19 4 5 2" xfId="11098" xr:uid="{00000000-0005-0000-0000-0000DA440000}"/>
    <cellStyle name="Normal 19 4 5 3" xfId="16555" xr:uid="{00000000-0005-0000-0000-0000DB440000}"/>
    <cellStyle name="Normal 19 4 5 4" xfId="22016" xr:uid="{00000000-0005-0000-0000-0000DC440000}"/>
    <cellStyle name="Normal 19 4 5 5" xfId="27474" xr:uid="{00000000-0005-0000-0000-0000DD440000}"/>
    <cellStyle name="Normal 19 4 6" xfId="4230" xr:uid="{00000000-0005-0000-0000-0000DE440000}"/>
    <cellStyle name="Normal 19 4 6 2" xfId="11839" xr:uid="{00000000-0005-0000-0000-0000DF440000}"/>
    <cellStyle name="Normal 19 4 6 3" xfId="17296" xr:uid="{00000000-0005-0000-0000-0000E0440000}"/>
    <cellStyle name="Normal 19 4 6 4" xfId="22757" xr:uid="{00000000-0005-0000-0000-0000E1440000}"/>
    <cellStyle name="Normal 19 4 6 5" xfId="28215" xr:uid="{00000000-0005-0000-0000-0000E2440000}"/>
    <cellStyle name="Normal 19 4 7" xfId="4970" xr:uid="{00000000-0005-0000-0000-0000E3440000}"/>
    <cellStyle name="Normal 19 4 7 2" xfId="12579" xr:uid="{00000000-0005-0000-0000-0000E4440000}"/>
    <cellStyle name="Normal 19 4 7 3" xfId="18036" xr:uid="{00000000-0005-0000-0000-0000E5440000}"/>
    <cellStyle name="Normal 19 4 7 4" xfId="23497" xr:uid="{00000000-0005-0000-0000-0000E6440000}"/>
    <cellStyle name="Normal 19 4 7 5" xfId="28955" xr:uid="{00000000-0005-0000-0000-0000E7440000}"/>
    <cellStyle name="Normal 19 4 8" xfId="7860" xr:uid="{00000000-0005-0000-0000-0000E8440000}"/>
    <cellStyle name="Normal 19 4 9" xfId="13319" xr:uid="{00000000-0005-0000-0000-0000E9440000}"/>
    <cellStyle name="Normal 19 5" xfId="337" xr:uid="{00000000-0005-0000-0000-0000EA440000}"/>
    <cellStyle name="Normal 19 5 10" xfId="18869" xr:uid="{00000000-0005-0000-0000-0000EB440000}"/>
    <cellStyle name="Normal 19 5 11" xfId="24328" xr:uid="{00000000-0005-0000-0000-0000EC440000}"/>
    <cellStyle name="Normal 19 5 2" xfId="1357" xr:uid="{00000000-0005-0000-0000-0000ED440000}"/>
    <cellStyle name="Normal 19 5 2 2" xfId="8967" xr:uid="{00000000-0005-0000-0000-0000EE440000}"/>
    <cellStyle name="Normal 19 5 2 3" xfId="14425" xr:uid="{00000000-0005-0000-0000-0000EF440000}"/>
    <cellStyle name="Normal 19 5 2 4" xfId="19886" xr:uid="{00000000-0005-0000-0000-0000F0440000}"/>
    <cellStyle name="Normal 19 5 2 5" xfId="25344" xr:uid="{00000000-0005-0000-0000-0000F1440000}"/>
    <cellStyle name="Normal 19 5 3" xfId="2098" xr:uid="{00000000-0005-0000-0000-0000F2440000}"/>
    <cellStyle name="Normal 19 5 3 2" xfId="9708" xr:uid="{00000000-0005-0000-0000-0000F3440000}"/>
    <cellStyle name="Normal 19 5 3 3" xfId="15165" xr:uid="{00000000-0005-0000-0000-0000F4440000}"/>
    <cellStyle name="Normal 19 5 3 4" xfId="20626" xr:uid="{00000000-0005-0000-0000-0000F5440000}"/>
    <cellStyle name="Normal 19 5 3 5" xfId="26084" xr:uid="{00000000-0005-0000-0000-0000F6440000}"/>
    <cellStyle name="Normal 19 5 4" xfId="2838" xr:uid="{00000000-0005-0000-0000-0000F7440000}"/>
    <cellStyle name="Normal 19 5 4 2" xfId="10448" xr:uid="{00000000-0005-0000-0000-0000F8440000}"/>
    <cellStyle name="Normal 19 5 4 3" xfId="15905" xr:uid="{00000000-0005-0000-0000-0000F9440000}"/>
    <cellStyle name="Normal 19 5 4 4" xfId="21366" xr:uid="{00000000-0005-0000-0000-0000FA440000}"/>
    <cellStyle name="Normal 19 5 4 5" xfId="26824" xr:uid="{00000000-0005-0000-0000-0000FB440000}"/>
    <cellStyle name="Normal 19 5 5" xfId="3579" xr:uid="{00000000-0005-0000-0000-0000FC440000}"/>
    <cellStyle name="Normal 19 5 5 2" xfId="11188" xr:uid="{00000000-0005-0000-0000-0000FD440000}"/>
    <cellStyle name="Normal 19 5 5 3" xfId="16645" xr:uid="{00000000-0005-0000-0000-0000FE440000}"/>
    <cellStyle name="Normal 19 5 5 4" xfId="22106" xr:uid="{00000000-0005-0000-0000-0000FF440000}"/>
    <cellStyle name="Normal 19 5 5 5" xfId="27564" xr:uid="{00000000-0005-0000-0000-000000450000}"/>
    <cellStyle name="Normal 19 5 6" xfId="4320" xr:uid="{00000000-0005-0000-0000-000001450000}"/>
    <cellStyle name="Normal 19 5 6 2" xfId="11929" xr:uid="{00000000-0005-0000-0000-000002450000}"/>
    <cellStyle name="Normal 19 5 6 3" xfId="17386" xr:uid="{00000000-0005-0000-0000-000003450000}"/>
    <cellStyle name="Normal 19 5 6 4" xfId="22847" xr:uid="{00000000-0005-0000-0000-000004450000}"/>
    <cellStyle name="Normal 19 5 6 5" xfId="28305" xr:uid="{00000000-0005-0000-0000-000005450000}"/>
    <cellStyle name="Normal 19 5 7" xfId="5060" xr:uid="{00000000-0005-0000-0000-000006450000}"/>
    <cellStyle name="Normal 19 5 7 2" xfId="12669" xr:uid="{00000000-0005-0000-0000-000007450000}"/>
    <cellStyle name="Normal 19 5 7 3" xfId="18126" xr:uid="{00000000-0005-0000-0000-000008450000}"/>
    <cellStyle name="Normal 19 5 7 4" xfId="23587" xr:uid="{00000000-0005-0000-0000-000009450000}"/>
    <cellStyle name="Normal 19 5 7 5" xfId="29045" xr:uid="{00000000-0005-0000-0000-00000A450000}"/>
    <cellStyle name="Normal 19 5 8" xfId="7950" xr:uid="{00000000-0005-0000-0000-00000B450000}"/>
    <cellStyle name="Normal 19 5 9" xfId="13409" xr:uid="{00000000-0005-0000-0000-00000C450000}"/>
    <cellStyle name="Normal 19 6" xfId="427" xr:uid="{00000000-0005-0000-0000-00000D450000}"/>
    <cellStyle name="Normal 19 6 10" xfId="18958" xr:uid="{00000000-0005-0000-0000-00000E450000}"/>
    <cellStyle name="Normal 19 6 11" xfId="24417" xr:uid="{00000000-0005-0000-0000-00000F450000}"/>
    <cellStyle name="Normal 19 6 2" xfId="1446" xr:uid="{00000000-0005-0000-0000-000010450000}"/>
    <cellStyle name="Normal 19 6 2 2" xfId="9056" xr:uid="{00000000-0005-0000-0000-000011450000}"/>
    <cellStyle name="Normal 19 6 2 3" xfId="14514" xr:uid="{00000000-0005-0000-0000-000012450000}"/>
    <cellStyle name="Normal 19 6 2 4" xfId="19975" xr:uid="{00000000-0005-0000-0000-000013450000}"/>
    <cellStyle name="Normal 19 6 2 5" xfId="25433" xr:uid="{00000000-0005-0000-0000-000014450000}"/>
    <cellStyle name="Normal 19 6 3" xfId="2187" xr:uid="{00000000-0005-0000-0000-000015450000}"/>
    <cellStyle name="Normal 19 6 3 2" xfId="9797" xr:uid="{00000000-0005-0000-0000-000016450000}"/>
    <cellStyle name="Normal 19 6 3 3" xfId="15254" xr:uid="{00000000-0005-0000-0000-000017450000}"/>
    <cellStyle name="Normal 19 6 3 4" xfId="20715" xr:uid="{00000000-0005-0000-0000-000018450000}"/>
    <cellStyle name="Normal 19 6 3 5" xfId="26173" xr:uid="{00000000-0005-0000-0000-000019450000}"/>
    <cellStyle name="Normal 19 6 4" xfId="2927" xr:uid="{00000000-0005-0000-0000-00001A450000}"/>
    <cellStyle name="Normal 19 6 4 2" xfId="10537" xr:uid="{00000000-0005-0000-0000-00001B450000}"/>
    <cellStyle name="Normal 19 6 4 3" xfId="15994" xr:uid="{00000000-0005-0000-0000-00001C450000}"/>
    <cellStyle name="Normal 19 6 4 4" xfId="21455" xr:uid="{00000000-0005-0000-0000-00001D450000}"/>
    <cellStyle name="Normal 19 6 4 5" xfId="26913" xr:uid="{00000000-0005-0000-0000-00001E450000}"/>
    <cellStyle name="Normal 19 6 5" xfId="3668" xr:uid="{00000000-0005-0000-0000-00001F450000}"/>
    <cellStyle name="Normal 19 6 5 2" xfId="11277" xr:uid="{00000000-0005-0000-0000-000020450000}"/>
    <cellStyle name="Normal 19 6 5 3" xfId="16734" xr:uid="{00000000-0005-0000-0000-000021450000}"/>
    <cellStyle name="Normal 19 6 5 4" xfId="22195" xr:uid="{00000000-0005-0000-0000-000022450000}"/>
    <cellStyle name="Normal 19 6 5 5" xfId="27653" xr:uid="{00000000-0005-0000-0000-000023450000}"/>
    <cellStyle name="Normal 19 6 6" xfId="4409" xr:uid="{00000000-0005-0000-0000-000024450000}"/>
    <cellStyle name="Normal 19 6 6 2" xfId="12018" xr:uid="{00000000-0005-0000-0000-000025450000}"/>
    <cellStyle name="Normal 19 6 6 3" xfId="17475" xr:uid="{00000000-0005-0000-0000-000026450000}"/>
    <cellStyle name="Normal 19 6 6 4" xfId="22936" xr:uid="{00000000-0005-0000-0000-000027450000}"/>
    <cellStyle name="Normal 19 6 6 5" xfId="28394" xr:uid="{00000000-0005-0000-0000-000028450000}"/>
    <cellStyle name="Normal 19 6 7" xfId="5149" xr:uid="{00000000-0005-0000-0000-000029450000}"/>
    <cellStyle name="Normal 19 6 7 2" xfId="12758" xr:uid="{00000000-0005-0000-0000-00002A450000}"/>
    <cellStyle name="Normal 19 6 7 3" xfId="18215" xr:uid="{00000000-0005-0000-0000-00002B450000}"/>
    <cellStyle name="Normal 19 6 7 4" xfId="23676" xr:uid="{00000000-0005-0000-0000-00002C450000}"/>
    <cellStyle name="Normal 19 6 7 5" xfId="29134" xr:uid="{00000000-0005-0000-0000-00002D450000}"/>
    <cellStyle name="Normal 19 6 8" xfId="8039" xr:uid="{00000000-0005-0000-0000-00002E450000}"/>
    <cellStyle name="Normal 19 6 9" xfId="13498" xr:uid="{00000000-0005-0000-0000-00002F450000}"/>
    <cellStyle name="Normal 19 7" xfId="516" xr:uid="{00000000-0005-0000-0000-000030450000}"/>
    <cellStyle name="Normal 19 7 10" xfId="19047" xr:uid="{00000000-0005-0000-0000-000031450000}"/>
    <cellStyle name="Normal 19 7 11" xfId="24506" xr:uid="{00000000-0005-0000-0000-000032450000}"/>
    <cellStyle name="Normal 19 7 2" xfId="1535" xr:uid="{00000000-0005-0000-0000-000033450000}"/>
    <cellStyle name="Normal 19 7 2 2" xfId="9145" xr:uid="{00000000-0005-0000-0000-000034450000}"/>
    <cellStyle name="Normal 19 7 2 3" xfId="14603" xr:uid="{00000000-0005-0000-0000-000035450000}"/>
    <cellStyle name="Normal 19 7 2 4" xfId="20064" xr:uid="{00000000-0005-0000-0000-000036450000}"/>
    <cellStyle name="Normal 19 7 2 5" xfId="25522" xr:uid="{00000000-0005-0000-0000-000037450000}"/>
    <cellStyle name="Normal 19 7 3" xfId="2276" xr:uid="{00000000-0005-0000-0000-000038450000}"/>
    <cellStyle name="Normal 19 7 3 2" xfId="9886" xr:uid="{00000000-0005-0000-0000-000039450000}"/>
    <cellStyle name="Normal 19 7 3 3" xfId="15343" xr:uid="{00000000-0005-0000-0000-00003A450000}"/>
    <cellStyle name="Normal 19 7 3 4" xfId="20804" xr:uid="{00000000-0005-0000-0000-00003B450000}"/>
    <cellStyle name="Normal 19 7 3 5" xfId="26262" xr:uid="{00000000-0005-0000-0000-00003C450000}"/>
    <cellStyle name="Normal 19 7 4" xfId="3016" xr:uid="{00000000-0005-0000-0000-00003D450000}"/>
    <cellStyle name="Normal 19 7 4 2" xfId="10626" xr:uid="{00000000-0005-0000-0000-00003E450000}"/>
    <cellStyle name="Normal 19 7 4 3" xfId="16083" xr:uid="{00000000-0005-0000-0000-00003F450000}"/>
    <cellStyle name="Normal 19 7 4 4" xfId="21544" xr:uid="{00000000-0005-0000-0000-000040450000}"/>
    <cellStyle name="Normal 19 7 4 5" xfId="27002" xr:uid="{00000000-0005-0000-0000-000041450000}"/>
    <cellStyle name="Normal 19 7 5" xfId="3757" xr:uid="{00000000-0005-0000-0000-000042450000}"/>
    <cellStyle name="Normal 19 7 5 2" xfId="11366" xr:uid="{00000000-0005-0000-0000-000043450000}"/>
    <cellStyle name="Normal 19 7 5 3" xfId="16823" xr:uid="{00000000-0005-0000-0000-000044450000}"/>
    <cellStyle name="Normal 19 7 5 4" xfId="22284" xr:uid="{00000000-0005-0000-0000-000045450000}"/>
    <cellStyle name="Normal 19 7 5 5" xfId="27742" xr:uid="{00000000-0005-0000-0000-000046450000}"/>
    <cellStyle name="Normal 19 7 6" xfId="4498" xr:uid="{00000000-0005-0000-0000-000047450000}"/>
    <cellStyle name="Normal 19 7 6 2" xfId="12107" xr:uid="{00000000-0005-0000-0000-000048450000}"/>
    <cellStyle name="Normal 19 7 6 3" xfId="17564" xr:uid="{00000000-0005-0000-0000-000049450000}"/>
    <cellStyle name="Normal 19 7 6 4" xfId="23025" xr:uid="{00000000-0005-0000-0000-00004A450000}"/>
    <cellStyle name="Normal 19 7 6 5" xfId="28483" xr:uid="{00000000-0005-0000-0000-00004B450000}"/>
    <cellStyle name="Normal 19 7 7" xfId="5238" xr:uid="{00000000-0005-0000-0000-00004C450000}"/>
    <cellStyle name="Normal 19 7 7 2" xfId="12847" xr:uid="{00000000-0005-0000-0000-00004D450000}"/>
    <cellStyle name="Normal 19 7 7 3" xfId="18304" xr:uid="{00000000-0005-0000-0000-00004E450000}"/>
    <cellStyle name="Normal 19 7 7 4" xfId="23765" xr:uid="{00000000-0005-0000-0000-00004F450000}"/>
    <cellStyle name="Normal 19 7 7 5" xfId="29223" xr:uid="{00000000-0005-0000-0000-000050450000}"/>
    <cellStyle name="Normal 19 7 8" xfId="8128" xr:uid="{00000000-0005-0000-0000-000051450000}"/>
    <cellStyle name="Normal 19 7 9" xfId="13587" xr:uid="{00000000-0005-0000-0000-000052450000}"/>
    <cellStyle name="Normal 19 8" xfId="605" xr:uid="{00000000-0005-0000-0000-000053450000}"/>
    <cellStyle name="Normal 19 8 10" xfId="19136" xr:uid="{00000000-0005-0000-0000-000054450000}"/>
    <cellStyle name="Normal 19 8 11" xfId="24595" xr:uid="{00000000-0005-0000-0000-000055450000}"/>
    <cellStyle name="Normal 19 8 2" xfId="1624" xr:uid="{00000000-0005-0000-0000-000056450000}"/>
    <cellStyle name="Normal 19 8 2 2" xfId="9234" xr:uid="{00000000-0005-0000-0000-000057450000}"/>
    <cellStyle name="Normal 19 8 2 3" xfId="14692" xr:uid="{00000000-0005-0000-0000-000058450000}"/>
    <cellStyle name="Normal 19 8 2 4" xfId="20153" xr:uid="{00000000-0005-0000-0000-000059450000}"/>
    <cellStyle name="Normal 19 8 2 5" xfId="25611" xr:uid="{00000000-0005-0000-0000-00005A450000}"/>
    <cellStyle name="Normal 19 8 3" xfId="2365" xr:uid="{00000000-0005-0000-0000-00005B450000}"/>
    <cellStyle name="Normal 19 8 3 2" xfId="9975" xr:uid="{00000000-0005-0000-0000-00005C450000}"/>
    <cellStyle name="Normal 19 8 3 3" xfId="15432" xr:uid="{00000000-0005-0000-0000-00005D450000}"/>
    <cellStyle name="Normal 19 8 3 4" xfId="20893" xr:uid="{00000000-0005-0000-0000-00005E450000}"/>
    <cellStyle name="Normal 19 8 3 5" xfId="26351" xr:uid="{00000000-0005-0000-0000-00005F450000}"/>
    <cellStyle name="Normal 19 8 4" xfId="3105" xr:uid="{00000000-0005-0000-0000-000060450000}"/>
    <cellStyle name="Normal 19 8 4 2" xfId="10715" xr:uid="{00000000-0005-0000-0000-000061450000}"/>
    <cellStyle name="Normal 19 8 4 3" xfId="16172" xr:uid="{00000000-0005-0000-0000-000062450000}"/>
    <cellStyle name="Normal 19 8 4 4" xfId="21633" xr:uid="{00000000-0005-0000-0000-000063450000}"/>
    <cellStyle name="Normal 19 8 4 5" xfId="27091" xr:uid="{00000000-0005-0000-0000-000064450000}"/>
    <cellStyle name="Normal 19 8 5" xfId="3846" xr:uid="{00000000-0005-0000-0000-000065450000}"/>
    <cellStyle name="Normal 19 8 5 2" xfId="11455" xr:uid="{00000000-0005-0000-0000-000066450000}"/>
    <cellStyle name="Normal 19 8 5 3" xfId="16912" xr:uid="{00000000-0005-0000-0000-000067450000}"/>
    <cellStyle name="Normal 19 8 5 4" xfId="22373" xr:uid="{00000000-0005-0000-0000-000068450000}"/>
    <cellStyle name="Normal 19 8 5 5" xfId="27831" xr:uid="{00000000-0005-0000-0000-000069450000}"/>
    <cellStyle name="Normal 19 8 6" xfId="4587" xr:uid="{00000000-0005-0000-0000-00006A450000}"/>
    <cellStyle name="Normal 19 8 6 2" xfId="12196" xr:uid="{00000000-0005-0000-0000-00006B450000}"/>
    <cellStyle name="Normal 19 8 6 3" xfId="17653" xr:uid="{00000000-0005-0000-0000-00006C450000}"/>
    <cellStyle name="Normal 19 8 6 4" xfId="23114" xr:uid="{00000000-0005-0000-0000-00006D450000}"/>
    <cellStyle name="Normal 19 8 6 5" xfId="28572" xr:uid="{00000000-0005-0000-0000-00006E450000}"/>
    <cellStyle name="Normal 19 8 7" xfId="5327" xr:uid="{00000000-0005-0000-0000-00006F450000}"/>
    <cellStyle name="Normal 19 8 7 2" xfId="12936" xr:uid="{00000000-0005-0000-0000-000070450000}"/>
    <cellStyle name="Normal 19 8 7 3" xfId="18393" xr:uid="{00000000-0005-0000-0000-000071450000}"/>
    <cellStyle name="Normal 19 8 7 4" xfId="23854" xr:uid="{00000000-0005-0000-0000-000072450000}"/>
    <cellStyle name="Normal 19 8 7 5" xfId="29312" xr:uid="{00000000-0005-0000-0000-000073450000}"/>
    <cellStyle name="Normal 19 8 8" xfId="8217" xr:uid="{00000000-0005-0000-0000-000074450000}"/>
    <cellStyle name="Normal 19 8 9" xfId="13676" xr:uid="{00000000-0005-0000-0000-000075450000}"/>
    <cellStyle name="Normal 19 9" xfId="695" xr:uid="{00000000-0005-0000-0000-000076450000}"/>
    <cellStyle name="Normal 19 9 10" xfId="19226" xr:uid="{00000000-0005-0000-0000-000077450000}"/>
    <cellStyle name="Normal 19 9 11" xfId="24685" xr:uid="{00000000-0005-0000-0000-000078450000}"/>
    <cellStyle name="Normal 19 9 2" xfId="1714" xr:uid="{00000000-0005-0000-0000-000079450000}"/>
    <cellStyle name="Normal 19 9 2 2" xfId="9324" xr:uid="{00000000-0005-0000-0000-00007A450000}"/>
    <cellStyle name="Normal 19 9 2 3" xfId="14782" xr:uid="{00000000-0005-0000-0000-00007B450000}"/>
    <cellStyle name="Normal 19 9 2 4" xfId="20243" xr:uid="{00000000-0005-0000-0000-00007C450000}"/>
    <cellStyle name="Normal 19 9 2 5" xfId="25701" xr:uid="{00000000-0005-0000-0000-00007D450000}"/>
    <cellStyle name="Normal 19 9 3" xfId="2455" xr:uid="{00000000-0005-0000-0000-00007E450000}"/>
    <cellStyle name="Normal 19 9 3 2" xfId="10065" xr:uid="{00000000-0005-0000-0000-00007F450000}"/>
    <cellStyle name="Normal 19 9 3 3" xfId="15522" xr:uid="{00000000-0005-0000-0000-000080450000}"/>
    <cellStyle name="Normal 19 9 3 4" xfId="20983" xr:uid="{00000000-0005-0000-0000-000081450000}"/>
    <cellStyle name="Normal 19 9 3 5" xfId="26441" xr:uid="{00000000-0005-0000-0000-000082450000}"/>
    <cellStyle name="Normal 19 9 4" xfId="3195" xr:uid="{00000000-0005-0000-0000-000083450000}"/>
    <cellStyle name="Normal 19 9 4 2" xfId="10805" xr:uid="{00000000-0005-0000-0000-000084450000}"/>
    <cellStyle name="Normal 19 9 4 3" xfId="16262" xr:uid="{00000000-0005-0000-0000-000085450000}"/>
    <cellStyle name="Normal 19 9 4 4" xfId="21723" xr:uid="{00000000-0005-0000-0000-000086450000}"/>
    <cellStyle name="Normal 19 9 4 5" xfId="27181" xr:uid="{00000000-0005-0000-0000-000087450000}"/>
    <cellStyle name="Normal 19 9 5" xfId="3936" xr:uid="{00000000-0005-0000-0000-000088450000}"/>
    <cellStyle name="Normal 19 9 5 2" xfId="11545" xr:uid="{00000000-0005-0000-0000-000089450000}"/>
    <cellStyle name="Normal 19 9 5 3" xfId="17002" xr:uid="{00000000-0005-0000-0000-00008A450000}"/>
    <cellStyle name="Normal 19 9 5 4" xfId="22463" xr:uid="{00000000-0005-0000-0000-00008B450000}"/>
    <cellStyle name="Normal 19 9 5 5" xfId="27921" xr:uid="{00000000-0005-0000-0000-00008C450000}"/>
    <cellStyle name="Normal 19 9 6" xfId="4677" xr:uid="{00000000-0005-0000-0000-00008D450000}"/>
    <cellStyle name="Normal 19 9 6 2" xfId="12286" xr:uid="{00000000-0005-0000-0000-00008E450000}"/>
    <cellStyle name="Normal 19 9 6 3" xfId="17743" xr:uid="{00000000-0005-0000-0000-00008F450000}"/>
    <cellStyle name="Normal 19 9 6 4" xfId="23204" xr:uid="{00000000-0005-0000-0000-000090450000}"/>
    <cellStyle name="Normal 19 9 6 5" xfId="28662" xr:uid="{00000000-0005-0000-0000-000091450000}"/>
    <cellStyle name="Normal 19 9 7" xfId="5417" xr:uid="{00000000-0005-0000-0000-000092450000}"/>
    <cellStyle name="Normal 19 9 7 2" xfId="13026" xr:uid="{00000000-0005-0000-0000-000093450000}"/>
    <cellStyle name="Normal 19 9 7 3" xfId="18483" xr:uid="{00000000-0005-0000-0000-000094450000}"/>
    <cellStyle name="Normal 19 9 7 4" xfId="23944" xr:uid="{00000000-0005-0000-0000-000095450000}"/>
    <cellStyle name="Normal 19 9 7 5" xfId="29402" xr:uid="{00000000-0005-0000-0000-000096450000}"/>
    <cellStyle name="Normal 19 9 8" xfId="8307" xr:uid="{00000000-0005-0000-0000-000097450000}"/>
    <cellStyle name="Normal 19 9 9" xfId="13766" xr:uid="{00000000-0005-0000-0000-000098450000}"/>
    <cellStyle name="Normal 2" xfId="3" xr:uid="{00000000-0005-0000-0000-000099450000}"/>
    <cellStyle name="Normal 2 10" xfId="73" xr:uid="{00000000-0005-0000-0000-00009A450000}"/>
    <cellStyle name="Normal 2 10 10" xfId="1837" xr:uid="{00000000-0005-0000-0000-00009B450000}"/>
    <cellStyle name="Normal 2 10 10 2" xfId="9447" xr:uid="{00000000-0005-0000-0000-00009C450000}"/>
    <cellStyle name="Normal 2 10 10 3" xfId="14905" xr:uid="{00000000-0005-0000-0000-00009D450000}"/>
    <cellStyle name="Normal 2 10 10 4" xfId="20366" xr:uid="{00000000-0005-0000-0000-00009E450000}"/>
    <cellStyle name="Normal 2 10 10 5" xfId="25824" xr:uid="{00000000-0005-0000-0000-00009F450000}"/>
    <cellStyle name="Normal 2 10 11" xfId="2578" xr:uid="{00000000-0005-0000-0000-0000A0450000}"/>
    <cellStyle name="Normal 2 10 11 2" xfId="10188" xr:uid="{00000000-0005-0000-0000-0000A1450000}"/>
    <cellStyle name="Normal 2 10 11 3" xfId="15645" xr:uid="{00000000-0005-0000-0000-0000A2450000}"/>
    <cellStyle name="Normal 2 10 11 4" xfId="21106" xr:uid="{00000000-0005-0000-0000-0000A3450000}"/>
    <cellStyle name="Normal 2 10 11 5" xfId="26564" xr:uid="{00000000-0005-0000-0000-0000A4450000}"/>
    <cellStyle name="Normal 2 10 12" xfId="3318" xr:uid="{00000000-0005-0000-0000-0000A5450000}"/>
    <cellStyle name="Normal 2 10 12 2" xfId="10928" xr:uid="{00000000-0005-0000-0000-0000A6450000}"/>
    <cellStyle name="Normal 2 10 12 3" xfId="16385" xr:uid="{00000000-0005-0000-0000-0000A7450000}"/>
    <cellStyle name="Normal 2 10 12 4" xfId="21846" xr:uid="{00000000-0005-0000-0000-0000A8450000}"/>
    <cellStyle name="Normal 2 10 12 5" xfId="27304" xr:uid="{00000000-0005-0000-0000-0000A9450000}"/>
    <cellStyle name="Normal 2 10 13" xfId="4060" xr:uid="{00000000-0005-0000-0000-0000AA450000}"/>
    <cellStyle name="Normal 2 10 13 2" xfId="11669" xr:uid="{00000000-0005-0000-0000-0000AB450000}"/>
    <cellStyle name="Normal 2 10 13 3" xfId="17126" xr:uid="{00000000-0005-0000-0000-0000AC450000}"/>
    <cellStyle name="Normal 2 10 13 4" xfId="22587" xr:uid="{00000000-0005-0000-0000-0000AD450000}"/>
    <cellStyle name="Normal 2 10 13 5" xfId="28045" xr:uid="{00000000-0005-0000-0000-0000AE450000}"/>
    <cellStyle name="Normal 2 10 14" xfId="4800" xr:uid="{00000000-0005-0000-0000-0000AF450000}"/>
    <cellStyle name="Normal 2 10 14 2" xfId="12409" xr:uid="{00000000-0005-0000-0000-0000B0450000}"/>
    <cellStyle name="Normal 2 10 14 3" xfId="17866" xr:uid="{00000000-0005-0000-0000-0000B1450000}"/>
    <cellStyle name="Normal 2 10 14 4" xfId="23327" xr:uid="{00000000-0005-0000-0000-0000B2450000}"/>
    <cellStyle name="Normal 2 10 14 5" xfId="28785" xr:uid="{00000000-0005-0000-0000-0000B3450000}"/>
    <cellStyle name="Normal 2 10 15" xfId="7690" xr:uid="{00000000-0005-0000-0000-0000B4450000}"/>
    <cellStyle name="Normal 2 10 16" xfId="13149" xr:uid="{00000000-0005-0000-0000-0000B5450000}"/>
    <cellStyle name="Normal 2 10 17" xfId="18609" xr:uid="{00000000-0005-0000-0000-0000B6450000}"/>
    <cellStyle name="Normal 2 10 18" xfId="24068" xr:uid="{00000000-0005-0000-0000-0000B7450000}"/>
    <cellStyle name="Normal 2 10 2" xfId="190" xr:uid="{00000000-0005-0000-0000-0000B8450000}"/>
    <cellStyle name="Normal 2 10 2 10" xfId="18722" xr:uid="{00000000-0005-0000-0000-0000B9450000}"/>
    <cellStyle name="Normal 2 10 2 11" xfId="24181" xr:uid="{00000000-0005-0000-0000-0000BA450000}"/>
    <cellStyle name="Normal 2 10 2 2" xfId="1210" xr:uid="{00000000-0005-0000-0000-0000BB450000}"/>
    <cellStyle name="Normal 2 10 2 2 2" xfId="8820" xr:uid="{00000000-0005-0000-0000-0000BC450000}"/>
    <cellStyle name="Normal 2 10 2 2 3" xfId="14278" xr:uid="{00000000-0005-0000-0000-0000BD450000}"/>
    <cellStyle name="Normal 2 10 2 2 4" xfId="19739" xr:uid="{00000000-0005-0000-0000-0000BE450000}"/>
    <cellStyle name="Normal 2 10 2 2 5" xfId="25197" xr:uid="{00000000-0005-0000-0000-0000BF450000}"/>
    <cellStyle name="Normal 2 10 2 3" xfId="1951" xr:uid="{00000000-0005-0000-0000-0000C0450000}"/>
    <cellStyle name="Normal 2 10 2 3 2" xfId="9561" xr:uid="{00000000-0005-0000-0000-0000C1450000}"/>
    <cellStyle name="Normal 2 10 2 3 3" xfId="15018" xr:uid="{00000000-0005-0000-0000-0000C2450000}"/>
    <cellStyle name="Normal 2 10 2 3 4" xfId="20479" xr:uid="{00000000-0005-0000-0000-0000C3450000}"/>
    <cellStyle name="Normal 2 10 2 3 5" xfId="25937" xr:uid="{00000000-0005-0000-0000-0000C4450000}"/>
    <cellStyle name="Normal 2 10 2 4" xfId="2691" xr:uid="{00000000-0005-0000-0000-0000C5450000}"/>
    <cellStyle name="Normal 2 10 2 4 2" xfId="10301" xr:uid="{00000000-0005-0000-0000-0000C6450000}"/>
    <cellStyle name="Normal 2 10 2 4 3" xfId="15758" xr:uid="{00000000-0005-0000-0000-0000C7450000}"/>
    <cellStyle name="Normal 2 10 2 4 4" xfId="21219" xr:uid="{00000000-0005-0000-0000-0000C8450000}"/>
    <cellStyle name="Normal 2 10 2 4 5" xfId="26677" xr:uid="{00000000-0005-0000-0000-0000C9450000}"/>
    <cellStyle name="Normal 2 10 2 5" xfId="3432" xr:uid="{00000000-0005-0000-0000-0000CA450000}"/>
    <cellStyle name="Normal 2 10 2 5 2" xfId="11041" xr:uid="{00000000-0005-0000-0000-0000CB450000}"/>
    <cellStyle name="Normal 2 10 2 5 3" xfId="16498" xr:uid="{00000000-0005-0000-0000-0000CC450000}"/>
    <cellStyle name="Normal 2 10 2 5 4" xfId="21959" xr:uid="{00000000-0005-0000-0000-0000CD450000}"/>
    <cellStyle name="Normal 2 10 2 5 5" xfId="27417" xr:uid="{00000000-0005-0000-0000-0000CE450000}"/>
    <cellStyle name="Normal 2 10 2 6" xfId="4173" xr:uid="{00000000-0005-0000-0000-0000CF450000}"/>
    <cellStyle name="Normal 2 10 2 6 2" xfId="11782" xr:uid="{00000000-0005-0000-0000-0000D0450000}"/>
    <cellStyle name="Normal 2 10 2 6 3" xfId="17239" xr:uid="{00000000-0005-0000-0000-0000D1450000}"/>
    <cellStyle name="Normal 2 10 2 6 4" xfId="22700" xr:uid="{00000000-0005-0000-0000-0000D2450000}"/>
    <cellStyle name="Normal 2 10 2 6 5" xfId="28158" xr:uid="{00000000-0005-0000-0000-0000D3450000}"/>
    <cellStyle name="Normal 2 10 2 7" xfId="4913" xr:uid="{00000000-0005-0000-0000-0000D4450000}"/>
    <cellStyle name="Normal 2 10 2 7 2" xfId="12522" xr:uid="{00000000-0005-0000-0000-0000D5450000}"/>
    <cellStyle name="Normal 2 10 2 7 3" xfId="17979" xr:uid="{00000000-0005-0000-0000-0000D6450000}"/>
    <cellStyle name="Normal 2 10 2 7 4" xfId="23440" xr:uid="{00000000-0005-0000-0000-0000D7450000}"/>
    <cellStyle name="Normal 2 10 2 7 5" xfId="28898" xr:uid="{00000000-0005-0000-0000-0000D8450000}"/>
    <cellStyle name="Normal 2 10 2 8" xfId="7803" xr:uid="{00000000-0005-0000-0000-0000D9450000}"/>
    <cellStyle name="Normal 2 10 2 9" xfId="13262" xr:uid="{00000000-0005-0000-0000-0000DA450000}"/>
    <cellStyle name="Normal 2 10 3" xfId="279" xr:uid="{00000000-0005-0000-0000-0000DB450000}"/>
    <cellStyle name="Normal 2 10 3 10" xfId="18811" xr:uid="{00000000-0005-0000-0000-0000DC450000}"/>
    <cellStyle name="Normal 2 10 3 11" xfId="24270" xr:uid="{00000000-0005-0000-0000-0000DD450000}"/>
    <cellStyle name="Normal 2 10 3 2" xfId="1299" xr:uid="{00000000-0005-0000-0000-0000DE450000}"/>
    <cellStyle name="Normal 2 10 3 2 2" xfId="8909" xr:uid="{00000000-0005-0000-0000-0000DF450000}"/>
    <cellStyle name="Normal 2 10 3 2 3" xfId="14367" xr:uid="{00000000-0005-0000-0000-0000E0450000}"/>
    <cellStyle name="Normal 2 10 3 2 4" xfId="19828" xr:uid="{00000000-0005-0000-0000-0000E1450000}"/>
    <cellStyle name="Normal 2 10 3 2 5" xfId="25286" xr:uid="{00000000-0005-0000-0000-0000E2450000}"/>
    <cellStyle name="Normal 2 10 3 3" xfId="2040" xr:uid="{00000000-0005-0000-0000-0000E3450000}"/>
    <cellStyle name="Normal 2 10 3 3 2" xfId="9650" xr:uid="{00000000-0005-0000-0000-0000E4450000}"/>
    <cellStyle name="Normal 2 10 3 3 3" xfId="15107" xr:uid="{00000000-0005-0000-0000-0000E5450000}"/>
    <cellStyle name="Normal 2 10 3 3 4" xfId="20568" xr:uid="{00000000-0005-0000-0000-0000E6450000}"/>
    <cellStyle name="Normal 2 10 3 3 5" xfId="26026" xr:uid="{00000000-0005-0000-0000-0000E7450000}"/>
    <cellStyle name="Normal 2 10 3 4" xfId="2780" xr:uid="{00000000-0005-0000-0000-0000E8450000}"/>
    <cellStyle name="Normal 2 10 3 4 2" xfId="10390" xr:uid="{00000000-0005-0000-0000-0000E9450000}"/>
    <cellStyle name="Normal 2 10 3 4 3" xfId="15847" xr:uid="{00000000-0005-0000-0000-0000EA450000}"/>
    <cellStyle name="Normal 2 10 3 4 4" xfId="21308" xr:uid="{00000000-0005-0000-0000-0000EB450000}"/>
    <cellStyle name="Normal 2 10 3 4 5" xfId="26766" xr:uid="{00000000-0005-0000-0000-0000EC450000}"/>
    <cellStyle name="Normal 2 10 3 5" xfId="3521" xr:uid="{00000000-0005-0000-0000-0000ED450000}"/>
    <cellStyle name="Normal 2 10 3 5 2" xfId="11130" xr:uid="{00000000-0005-0000-0000-0000EE450000}"/>
    <cellStyle name="Normal 2 10 3 5 3" xfId="16587" xr:uid="{00000000-0005-0000-0000-0000EF450000}"/>
    <cellStyle name="Normal 2 10 3 5 4" xfId="22048" xr:uid="{00000000-0005-0000-0000-0000F0450000}"/>
    <cellStyle name="Normal 2 10 3 5 5" xfId="27506" xr:uid="{00000000-0005-0000-0000-0000F1450000}"/>
    <cellStyle name="Normal 2 10 3 6" xfId="4262" xr:uid="{00000000-0005-0000-0000-0000F2450000}"/>
    <cellStyle name="Normal 2 10 3 6 2" xfId="11871" xr:uid="{00000000-0005-0000-0000-0000F3450000}"/>
    <cellStyle name="Normal 2 10 3 6 3" xfId="17328" xr:uid="{00000000-0005-0000-0000-0000F4450000}"/>
    <cellStyle name="Normal 2 10 3 6 4" xfId="22789" xr:uid="{00000000-0005-0000-0000-0000F5450000}"/>
    <cellStyle name="Normal 2 10 3 6 5" xfId="28247" xr:uid="{00000000-0005-0000-0000-0000F6450000}"/>
    <cellStyle name="Normal 2 10 3 7" xfId="5002" xr:uid="{00000000-0005-0000-0000-0000F7450000}"/>
    <cellStyle name="Normal 2 10 3 7 2" xfId="12611" xr:uid="{00000000-0005-0000-0000-0000F8450000}"/>
    <cellStyle name="Normal 2 10 3 7 3" xfId="18068" xr:uid="{00000000-0005-0000-0000-0000F9450000}"/>
    <cellStyle name="Normal 2 10 3 7 4" xfId="23529" xr:uid="{00000000-0005-0000-0000-0000FA450000}"/>
    <cellStyle name="Normal 2 10 3 7 5" xfId="28987" xr:uid="{00000000-0005-0000-0000-0000FB450000}"/>
    <cellStyle name="Normal 2 10 3 8" xfId="7892" xr:uid="{00000000-0005-0000-0000-0000FC450000}"/>
    <cellStyle name="Normal 2 10 3 9" xfId="13351" xr:uid="{00000000-0005-0000-0000-0000FD450000}"/>
    <cellStyle name="Normal 2 10 4" xfId="370" xr:uid="{00000000-0005-0000-0000-0000FE450000}"/>
    <cellStyle name="Normal 2 10 4 10" xfId="18901" xr:uid="{00000000-0005-0000-0000-0000FF450000}"/>
    <cellStyle name="Normal 2 10 4 11" xfId="24360" xr:uid="{00000000-0005-0000-0000-000000460000}"/>
    <cellStyle name="Normal 2 10 4 2" xfId="1389" xr:uid="{00000000-0005-0000-0000-000001460000}"/>
    <cellStyle name="Normal 2 10 4 2 2" xfId="8999" xr:uid="{00000000-0005-0000-0000-000002460000}"/>
    <cellStyle name="Normal 2 10 4 2 3" xfId="14457" xr:uid="{00000000-0005-0000-0000-000003460000}"/>
    <cellStyle name="Normal 2 10 4 2 4" xfId="19918" xr:uid="{00000000-0005-0000-0000-000004460000}"/>
    <cellStyle name="Normal 2 10 4 2 5" xfId="25376" xr:uid="{00000000-0005-0000-0000-000005460000}"/>
    <cellStyle name="Normal 2 10 4 3" xfId="2130" xr:uid="{00000000-0005-0000-0000-000006460000}"/>
    <cellStyle name="Normal 2 10 4 3 2" xfId="9740" xr:uid="{00000000-0005-0000-0000-000007460000}"/>
    <cellStyle name="Normal 2 10 4 3 3" xfId="15197" xr:uid="{00000000-0005-0000-0000-000008460000}"/>
    <cellStyle name="Normal 2 10 4 3 4" xfId="20658" xr:uid="{00000000-0005-0000-0000-000009460000}"/>
    <cellStyle name="Normal 2 10 4 3 5" xfId="26116" xr:uid="{00000000-0005-0000-0000-00000A460000}"/>
    <cellStyle name="Normal 2 10 4 4" xfId="2870" xr:uid="{00000000-0005-0000-0000-00000B460000}"/>
    <cellStyle name="Normal 2 10 4 4 2" xfId="10480" xr:uid="{00000000-0005-0000-0000-00000C460000}"/>
    <cellStyle name="Normal 2 10 4 4 3" xfId="15937" xr:uid="{00000000-0005-0000-0000-00000D460000}"/>
    <cellStyle name="Normal 2 10 4 4 4" xfId="21398" xr:uid="{00000000-0005-0000-0000-00000E460000}"/>
    <cellStyle name="Normal 2 10 4 4 5" xfId="26856" xr:uid="{00000000-0005-0000-0000-00000F460000}"/>
    <cellStyle name="Normal 2 10 4 5" xfId="3611" xr:uid="{00000000-0005-0000-0000-000010460000}"/>
    <cellStyle name="Normal 2 10 4 5 2" xfId="11220" xr:uid="{00000000-0005-0000-0000-000011460000}"/>
    <cellStyle name="Normal 2 10 4 5 3" xfId="16677" xr:uid="{00000000-0005-0000-0000-000012460000}"/>
    <cellStyle name="Normal 2 10 4 5 4" xfId="22138" xr:uid="{00000000-0005-0000-0000-000013460000}"/>
    <cellStyle name="Normal 2 10 4 5 5" xfId="27596" xr:uid="{00000000-0005-0000-0000-000014460000}"/>
    <cellStyle name="Normal 2 10 4 6" xfId="4352" xr:uid="{00000000-0005-0000-0000-000015460000}"/>
    <cellStyle name="Normal 2 10 4 6 2" xfId="11961" xr:uid="{00000000-0005-0000-0000-000016460000}"/>
    <cellStyle name="Normal 2 10 4 6 3" xfId="17418" xr:uid="{00000000-0005-0000-0000-000017460000}"/>
    <cellStyle name="Normal 2 10 4 6 4" xfId="22879" xr:uid="{00000000-0005-0000-0000-000018460000}"/>
    <cellStyle name="Normal 2 10 4 6 5" xfId="28337" xr:uid="{00000000-0005-0000-0000-000019460000}"/>
    <cellStyle name="Normal 2 10 4 7" xfId="5092" xr:uid="{00000000-0005-0000-0000-00001A460000}"/>
    <cellStyle name="Normal 2 10 4 7 2" xfId="12701" xr:uid="{00000000-0005-0000-0000-00001B460000}"/>
    <cellStyle name="Normal 2 10 4 7 3" xfId="18158" xr:uid="{00000000-0005-0000-0000-00001C460000}"/>
    <cellStyle name="Normal 2 10 4 7 4" xfId="23619" xr:uid="{00000000-0005-0000-0000-00001D460000}"/>
    <cellStyle name="Normal 2 10 4 7 5" xfId="29077" xr:uid="{00000000-0005-0000-0000-00001E460000}"/>
    <cellStyle name="Normal 2 10 4 8" xfId="7982" xr:uid="{00000000-0005-0000-0000-00001F460000}"/>
    <cellStyle name="Normal 2 10 4 9" xfId="13441" xr:uid="{00000000-0005-0000-0000-000020460000}"/>
    <cellStyle name="Normal 2 10 5" xfId="459" xr:uid="{00000000-0005-0000-0000-000021460000}"/>
    <cellStyle name="Normal 2 10 5 10" xfId="18990" xr:uid="{00000000-0005-0000-0000-000022460000}"/>
    <cellStyle name="Normal 2 10 5 11" xfId="24449" xr:uid="{00000000-0005-0000-0000-000023460000}"/>
    <cellStyle name="Normal 2 10 5 2" xfId="1478" xr:uid="{00000000-0005-0000-0000-000024460000}"/>
    <cellStyle name="Normal 2 10 5 2 2" xfId="9088" xr:uid="{00000000-0005-0000-0000-000025460000}"/>
    <cellStyle name="Normal 2 10 5 2 3" xfId="14546" xr:uid="{00000000-0005-0000-0000-000026460000}"/>
    <cellStyle name="Normal 2 10 5 2 4" xfId="20007" xr:uid="{00000000-0005-0000-0000-000027460000}"/>
    <cellStyle name="Normal 2 10 5 2 5" xfId="25465" xr:uid="{00000000-0005-0000-0000-000028460000}"/>
    <cellStyle name="Normal 2 10 5 3" xfId="2219" xr:uid="{00000000-0005-0000-0000-000029460000}"/>
    <cellStyle name="Normal 2 10 5 3 2" xfId="9829" xr:uid="{00000000-0005-0000-0000-00002A460000}"/>
    <cellStyle name="Normal 2 10 5 3 3" xfId="15286" xr:uid="{00000000-0005-0000-0000-00002B460000}"/>
    <cellStyle name="Normal 2 10 5 3 4" xfId="20747" xr:uid="{00000000-0005-0000-0000-00002C460000}"/>
    <cellStyle name="Normal 2 10 5 3 5" xfId="26205" xr:uid="{00000000-0005-0000-0000-00002D460000}"/>
    <cellStyle name="Normal 2 10 5 4" xfId="2959" xr:uid="{00000000-0005-0000-0000-00002E460000}"/>
    <cellStyle name="Normal 2 10 5 4 2" xfId="10569" xr:uid="{00000000-0005-0000-0000-00002F460000}"/>
    <cellStyle name="Normal 2 10 5 4 3" xfId="16026" xr:uid="{00000000-0005-0000-0000-000030460000}"/>
    <cellStyle name="Normal 2 10 5 4 4" xfId="21487" xr:uid="{00000000-0005-0000-0000-000031460000}"/>
    <cellStyle name="Normal 2 10 5 4 5" xfId="26945" xr:uid="{00000000-0005-0000-0000-000032460000}"/>
    <cellStyle name="Normal 2 10 5 5" xfId="3700" xr:uid="{00000000-0005-0000-0000-000033460000}"/>
    <cellStyle name="Normal 2 10 5 5 2" xfId="11309" xr:uid="{00000000-0005-0000-0000-000034460000}"/>
    <cellStyle name="Normal 2 10 5 5 3" xfId="16766" xr:uid="{00000000-0005-0000-0000-000035460000}"/>
    <cellStyle name="Normal 2 10 5 5 4" xfId="22227" xr:uid="{00000000-0005-0000-0000-000036460000}"/>
    <cellStyle name="Normal 2 10 5 5 5" xfId="27685" xr:uid="{00000000-0005-0000-0000-000037460000}"/>
    <cellStyle name="Normal 2 10 5 6" xfId="4441" xr:uid="{00000000-0005-0000-0000-000038460000}"/>
    <cellStyle name="Normal 2 10 5 6 2" xfId="12050" xr:uid="{00000000-0005-0000-0000-000039460000}"/>
    <cellStyle name="Normal 2 10 5 6 3" xfId="17507" xr:uid="{00000000-0005-0000-0000-00003A460000}"/>
    <cellStyle name="Normal 2 10 5 6 4" xfId="22968" xr:uid="{00000000-0005-0000-0000-00003B460000}"/>
    <cellStyle name="Normal 2 10 5 6 5" xfId="28426" xr:uid="{00000000-0005-0000-0000-00003C460000}"/>
    <cellStyle name="Normal 2 10 5 7" xfId="5181" xr:uid="{00000000-0005-0000-0000-00003D460000}"/>
    <cellStyle name="Normal 2 10 5 7 2" xfId="12790" xr:uid="{00000000-0005-0000-0000-00003E460000}"/>
    <cellStyle name="Normal 2 10 5 7 3" xfId="18247" xr:uid="{00000000-0005-0000-0000-00003F460000}"/>
    <cellStyle name="Normal 2 10 5 7 4" xfId="23708" xr:uid="{00000000-0005-0000-0000-000040460000}"/>
    <cellStyle name="Normal 2 10 5 7 5" xfId="29166" xr:uid="{00000000-0005-0000-0000-000041460000}"/>
    <cellStyle name="Normal 2 10 5 8" xfId="8071" xr:uid="{00000000-0005-0000-0000-000042460000}"/>
    <cellStyle name="Normal 2 10 5 9" xfId="13530" xr:uid="{00000000-0005-0000-0000-000043460000}"/>
    <cellStyle name="Normal 2 10 6" xfId="548" xr:uid="{00000000-0005-0000-0000-000044460000}"/>
    <cellStyle name="Normal 2 10 6 10" xfId="19079" xr:uid="{00000000-0005-0000-0000-000045460000}"/>
    <cellStyle name="Normal 2 10 6 11" xfId="24538" xr:uid="{00000000-0005-0000-0000-000046460000}"/>
    <cellStyle name="Normal 2 10 6 2" xfId="1567" xr:uid="{00000000-0005-0000-0000-000047460000}"/>
    <cellStyle name="Normal 2 10 6 2 2" xfId="9177" xr:uid="{00000000-0005-0000-0000-000048460000}"/>
    <cellStyle name="Normal 2 10 6 2 3" xfId="14635" xr:uid="{00000000-0005-0000-0000-000049460000}"/>
    <cellStyle name="Normal 2 10 6 2 4" xfId="20096" xr:uid="{00000000-0005-0000-0000-00004A460000}"/>
    <cellStyle name="Normal 2 10 6 2 5" xfId="25554" xr:uid="{00000000-0005-0000-0000-00004B460000}"/>
    <cellStyle name="Normal 2 10 6 3" xfId="2308" xr:uid="{00000000-0005-0000-0000-00004C460000}"/>
    <cellStyle name="Normal 2 10 6 3 2" xfId="9918" xr:uid="{00000000-0005-0000-0000-00004D460000}"/>
    <cellStyle name="Normal 2 10 6 3 3" xfId="15375" xr:uid="{00000000-0005-0000-0000-00004E460000}"/>
    <cellStyle name="Normal 2 10 6 3 4" xfId="20836" xr:uid="{00000000-0005-0000-0000-00004F460000}"/>
    <cellStyle name="Normal 2 10 6 3 5" xfId="26294" xr:uid="{00000000-0005-0000-0000-000050460000}"/>
    <cellStyle name="Normal 2 10 6 4" xfId="3048" xr:uid="{00000000-0005-0000-0000-000051460000}"/>
    <cellStyle name="Normal 2 10 6 4 2" xfId="10658" xr:uid="{00000000-0005-0000-0000-000052460000}"/>
    <cellStyle name="Normal 2 10 6 4 3" xfId="16115" xr:uid="{00000000-0005-0000-0000-000053460000}"/>
    <cellStyle name="Normal 2 10 6 4 4" xfId="21576" xr:uid="{00000000-0005-0000-0000-000054460000}"/>
    <cellStyle name="Normal 2 10 6 4 5" xfId="27034" xr:uid="{00000000-0005-0000-0000-000055460000}"/>
    <cellStyle name="Normal 2 10 6 5" xfId="3789" xr:uid="{00000000-0005-0000-0000-000056460000}"/>
    <cellStyle name="Normal 2 10 6 5 2" xfId="11398" xr:uid="{00000000-0005-0000-0000-000057460000}"/>
    <cellStyle name="Normal 2 10 6 5 3" xfId="16855" xr:uid="{00000000-0005-0000-0000-000058460000}"/>
    <cellStyle name="Normal 2 10 6 5 4" xfId="22316" xr:uid="{00000000-0005-0000-0000-000059460000}"/>
    <cellStyle name="Normal 2 10 6 5 5" xfId="27774" xr:uid="{00000000-0005-0000-0000-00005A460000}"/>
    <cellStyle name="Normal 2 10 6 6" xfId="4530" xr:uid="{00000000-0005-0000-0000-00005B460000}"/>
    <cellStyle name="Normal 2 10 6 6 2" xfId="12139" xr:uid="{00000000-0005-0000-0000-00005C460000}"/>
    <cellStyle name="Normal 2 10 6 6 3" xfId="17596" xr:uid="{00000000-0005-0000-0000-00005D460000}"/>
    <cellStyle name="Normal 2 10 6 6 4" xfId="23057" xr:uid="{00000000-0005-0000-0000-00005E460000}"/>
    <cellStyle name="Normal 2 10 6 6 5" xfId="28515" xr:uid="{00000000-0005-0000-0000-00005F460000}"/>
    <cellStyle name="Normal 2 10 6 7" xfId="5270" xr:uid="{00000000-0005-0000-0000-000060460000}"/>
    <cellStyle name="Normal 2 10 6 7 2" xfId="12879" xr:uid="{00000000-0005-0000-0000-000061460000}"/>
    <cellStyle name="Normal 2 10 6 7 3" xfId="18336" xr:uid="{00000000-0005-0000-0000-000062460000}"/>
    <cellStyle name="Normal 2 10 6 7 4" xfId="23797" xr:uid="{00000000-0005-0000-0000-000063460000}"/>
    <cellStyle name="Normal 2 10 6 7 5" xfId="29255" xr:uid="{00000000-0005-0000-0000-000064460000}"/>
    <cellStyle name="Normal 2 10 6 8" xfId="8160" xr:uid="{00000000-0005-0000-0000-000065460000}"/>
    <cellStyle name="Normal 2 10 6 9" xfId="13619" xr:uid="{00000000-0005-0000-0000-000066460000}"/>
    <cellStyle name="Normal 2 10 7" xfId="637" xr:uid="{00000000-0005-0000-0000-000067460000}"/>
    <cellStyle name="Normal 2 10 7 10" xfId="19168" xr:uid="{00000000-0005-0000-0000-000068460000}"/>
    <cellStyle name="Normal 2 10 7 11" xfId="24627" xr:uid="{00000000-0005-0000-0000-000069460000}"/>
    <cellStyle name="Normal 2 10 7 2" xfId="1656" xr:uid="{00000000-0005-0000-0000-00006A460000}"/>
    <cellStyle name="Normal 2 10 7 2 2" xfId="9266" xr:uid="{00000000-0005-0000-0000-00006B460000}"/>
    <cellStyle name="Normal 2 10 7 2 3" xfId="14724" xr:uid="{00000000-0005-0000-0000-00006C460000}"/>
    <cellStyle name="Normal 2 10 7 2 4" xfId="20185" xr:uid="{00000000-0005-0000-0000-00006D460000}"/>
    <cellStyle name="Normal 2 10 7 2 5" xfId="25643" xr:uid="{00000000-0005-0000-0000-00006E460000}"/>
    <cellStyle name="Normal 2 10 7 3" xfId="2397" xr:uid="{00000000-0005-0000-0000-00006F460000}"/>
    <cellStyle name="Normal 2 10 7 3 2" xfId="10007" xr:uid="{00000000-0005-0000-0000-000070460000}"/>
    <cellStyle name="Normal 2 10 7 3 3" xfId="15464" xr:uid="{00000000-0005-0000-0000-000071460000}"/>
    <cellStyle name="Normal 2 10 7 3 4" xfId="20925" xr:uid="{00000000-0005-0000-0000-000072460000}"/>
    <cellStyle name="Normal 2 10 7 3 5" xfId="26383" xr:uid="{00000000-0005-0000-0000-000073460000}"/>
    <cellStyle name="Normal 2 10 7 4" xfId="3137" xr:uid="{00000000-0005-0000-0000-000074460000}"/>
    <cellStyle name="Normal 2 10 7 4 2" xfId="10747" xr:uid="{00000000-0005-0000-0000-000075460000}"/>
    <cellStyle name="Normal 2 10 7 4 3" xfId="16204" xr:uid="{00000000-0005-0000-0000-000076460000}"/>
    <cellStyle name="Normal 2 10 7 4 4" xfId="21665" xr:uid="{00000000-0005-0000-0000-000077460000}"/>
    <cellStyle name="Normal 2 10 7 4 5" xfId="27123" xr:uid="{00000000-0005-0000-0000-000078460000}"/>
    <cellStyle name="Normal 2 10 7 5" xfId="3878" xr:uid="{00000000-0005-0000-0000-000079460000}"/>
    <cellStyle name="Normal 2 10 7 5 2" xfId="11487" xr:uid="{00000000-0005-0000-0000-00007A460000}"/>
    <cellStyle name="Normal 2 10 7 5 3" xfId="16944" xr:uid="{00000000-0005-0000-0000-00007B460000}"/>
    <cellStyle name="Normal 2 10 7 5 4" xfId="22405" xr:uid="{00000000-0005-0000-0000-00007C460000}"/>
    <cellStyle name="Normal 2 10 7 5 5" xfId="27863" xr:uid="{00000000-0005-0000-0000-00007D460000}"/>
    <cellStyle name="Normal 2 10 7 6" xfId="4619" xr:uid="{00000000-0005-0000-0000-00007E460000}"/>
    <cellStyle name="Normal 2 10 7 6 2" xfId="12228" xr:uid="{00000000-0005-0000-0000-00007F460000}"/>
    <cellStyle name="Normal 2 10 7 6 3" xfId="17685" xr:uid="{00000000-0005-0000-0000-000080460000}"/>
    <cellStyle name="Normal 2 10 7 6 4" xfId="23146" xr:uid="{00000000-0005-0000-0000-000081460000}"/>
    <cellStyle name="Normal 2 10 7 6 5" xfId="28604" xr:uid="{00000000-0005-0000-0000-000082460000}"/>
    <cellStyle name="Normal 2 10 7 7" xfId="5359" xr:uid="{00000000-0005-0000-0000-000083460000}"/>
    <cellStyle name="Normal 2 10 7 7 2" xfId="12968" xr:uid="{00000000-0005-0000-0000-000084460000}"/>
    <cellStyle name="Normal 2 10 7 7 3" xfId="18425" xr:uid="{00000000-0005-0000-0000-000085460000}"/>
    <cellStyle name="Normal 2 10 7 7 4" xfId="23886" xr:uid="{00000000-0005-0000-0000-000086460000}"/>
    <cellStyle name="Normal 2 10 7 7 5" xfId="29344" xr:uid="{00000000-0005-0000-0000-000087460000}"/>
    <cellStyle name="Normal 2 10 7 8" xfId="8249" xr:uid="{00000000-0005-0000-0000-000088460000}"/>
    <cellStyle name="Normal 2 10 7 9" xfId="13708" xr:uid="{00000000-0005-0000-0000-000089460000}"/>
    <cellStyle name="Normal 2 10 8" xfId="727" xr:uid="{00000000-0005-0000-0000-00008A460000}"/>
    <cellStyle name="Normal 2 10 8 10" xfId="19258" xr:uid="{00000000-0005-0000-0000-00008B460000}"/>
    <cellStyle name="Normal 2 10 8 11" xfId="24717" xr:uid="{00000000-0005-0000-0000-00008C460000}"/>
    <cellStyle name="Normal 2 10 8 2" xfId="1746" xr:uid="{00000000-0005-0000-0000-00008D460000}"/>
    <cellStyle name="Normal 2 10 8 2 2" xfId="9356" xr:uid="{00000000-0005-0000-0000-00008E460000}"/>
    <cellStyle name="Normal 2 10 8 2 3" xfId="14814" xr:uid="{00000000-0005-0000-0000-00008F460000}"/>
    <cellStyle name="Normal 2 10 8 2 4" xfId="20275" xr:uid="{00000000-0005-0000-0000-000090460000}"/>
    <cellStyle name="Normal 2 10 8 2 5" xfId="25733" xr:uid="{00000000-0005-0000-0000-000091460000}"/>
    <cellStyle name="Normal 2 10 8 3" xfId="2487" xr:uid="{00000000-0005-0000-0000-000092460000}"/>
    <cellStyle name="Normal 2 10 8 3 2" xfId="10097" xr:uid="{00000000-0005-0000-0000-000093460000}"/>
    <cellStyle name="Normal 2 10 8 3 3" xfId="15554" xr:uid="{00000000-0005-0000-0000-000094460000}"/>
    <cellStyle name="Normal 2 10 8 3 4" xfId="21015" xr:uid="{00000000-0005-0000-0000-000095460000}"/>
    <cellStyle name="Normal 2 10 8 3 5" xfId="26473" xr:uid="{00000000-0005-0000-0000-000096460000}"/>
    <cellStyle name="Normal 2 10 8 4" xfId="3227" xr:uid="{00000000-0005-0000-0000-000097460000}"/>
    <cellStyle name="Normal 2 10 8 4 2" xfId="10837" xr:uid="{00000000-0005-0000-0000-000098460000}"/>
    <cellStyle name="Normal 2 10 8 4 3" xfId="16294" xr:uid="{00000000-0005-0000-0000-000099460000}"/>
    <cellStyle name="Normal 2 10 8 4 4" xfId="21755" xr:uid="{00000000-0005-0000-0000-00009A460000}"/>
    <cellStyle name="Normal 2 10 8 4 5" xfId="27213" xr:uid="{00000000-0005-0000-0000-00009B460000}"/>
    <cellStyle name="Normal 2 10 8 5" xfId="3968" xr:uid="{00000000-0005-0000-0000-00009C460000}"/>
    <cellStyle name="Normal 2 10 8 5 2" xfId="11577" xr:uid="{00000000-0005-0000-0000-00009D460000}"/>
    <cellStyle name="Normal 2 10 8 5 3" xfId="17034" xr:uid="{00000000-0005-0000-0000-00009E460000}"/>
    <cellStyle name="Normal 2 10 8 5 4" xfId="22495" xr:uid="{00000000-0005-0000-0000-00009F460000}"/>
    <cellStyle name="Normal 2 10 8 5 5" xfId="27953" xr:uid="{00000000-0005-0000-0000-0000A0460000}"/>
    <cellStyle name="Normal 2 10 8 6" xfId="4709" xr:uid="{00000000-0005-0000-0000-0000A1460000}"/>
    <cellStyle name="Normal 2 10 8 6 2" xfId="12318" xr:uid="{00000000-0005-0000-0000-0000A2460000}"/>
    <cellStyle name="Normal 2 10 8 6 3" xfId="17775" xr:uid="{00000000-0005-0000-0000-0000A3460000}"/>
    <cellStyle name="Normal 2 10 8 6 4" xfId="23236" xr:uid="{00000000-0005-0000-0000-0000A4460000}"/>
    <cellStyle name="Normal 2 10 8 6 5" xfId="28694" xr:uid="{00000000-0005-0000-0000-0000A5460000}"/>
    <cellStyle name="Normal 2 10 8 7" xfId="5449" xr:uid="{00000000-0005-0000-0000-0000A6460000}"/>
    <cellStyle name="Normal 2 10 8 7 2" xfId="13058" xr:uid="{00000000-0005-0000-0000-0000A7460000}"/>
    <cellStyle name="Normal 2 10 8 7 3" xfId="18515" xr:uid="{00000000-0005-0000-0000-0000A8460000}"/>
    <cellStyle name="Normal 2 10 8 7 4" xfId="23976" xr:uid="{00000000-0005-0000-0000-0000A9460000}"/>
    <cellStyle name="Normal 2 10 8 7 5" xfId="29434" xr:uid="{00000000-0005-0000-0000-0000AA460000}"/>
    <cellStyle name="Normal 2 10 8 8" xfId="8339" xr:uid="{00000000-0005-0000-0000-0000AB460000}"/>
    <cellStyle name="Normal 2 10 8 9" xfId="13798" xr:uid="{00000000-0005-0000-0000-0000AC460000}"/>
    <cellStyle name="Normal 2 10 9" xfId="1095" xr:uid="{00000000-0005-0000-0000-0000AD460000}"/>
    <cellStyle name="Normal 2 10 9 2" xfId="8707" xr:uid="{00000000-0005-0000-0000-0000AE460000}"/>
    <cellStyle name="Normal 2 10 9 3" xfId="14165" xr:uid="{00000000-0005-0000-0000-0000AF460000}"/>
    <cellStyle name="Normal 2 10 9 4" xfId="19626" xr:uid="{00000000-0005-0000-0000-0000B0460000}"/>
    <cellStyle name="Normal 2 10 9 5" xfId="25084" xr:uid="{00000000-0005-0000-0000-0000B1460000}"/>
    <cellStyle name="Normal 2 11" xfId="137" xr:uid="{00000000-0005-0000-0000-0000B2460000}"/>
    <cellStyle name="Normal 2 11 10" xfId="18671" xr:uid="{00000000-0005-0000-0000-0000B3460000}"/>
    <cellStyle name="Normal 2 11 11" xfId="24130" xr:uid="{00000000-0005-0000-0000-0000B4460000}"/>
    <cellStyle name="Normal 2 11 2" xfId="1158" xr:uid="{00000000-0005-0000-0000-0000B5460000}"/>
    <cellStyle name="Normal 2 11 2 2" xfId="8769" xr:uid="{00000000-0005-0000-0000-0000B6460000}"/>
    <cellStyle name="Normal 2 11 2 3" xfId="14227" xr:uid="{00000000-0005-0000-0000-0000B7460000}"/>
    <cellStyle name="Normal 2 11 2 4" xfId="19688" xr:uid="{00000000-0005-0000-0000-0000B8460000}"/>
    <cellStyle name="Normal 2 11 2 5" xfId="25146" xr:uid="{00000000-0005-0000-0000-0000B9460000}"/>
    <cellStyle name="Normal 2 11 3" xfId="1900" xr:uid="{00000000-0005-0000-0000-0000BA460000}"/>
    <cellStyle name="Normal 2 11 3 2" xfId="9510" xr:uid="{00000000-0005-0000-0000-0000BB460000}"/>
    <cellStyle name="Normal 2 11 3 3" xfId="14967" xr:uid="{00000000-0005-0000-0000-0000BC460000}"/>
    <cellStyle name="Normal 2 11 3 4" xfId="20428" xr:uid="{00000000-0005-0000-0000-0000BD460000}"/>
    <cellStyle name="Normal 2 11 3 5" xfId="25886" xr:uid="{00000000-0005-0000-0000-0000BE460000}"/>
    <cellStyle name="Normal 2 11 4" xfId="2640" xr:uid="{00000000-0005-0000-0000-0000BF460000}"/>
    <cellStyle name="Normal 2 11 4 2" xfId="10250" xr:uid="{00000000-0005-0000-0000-0000C0460000}"/>
    <cellStyle name="Normal 2 11 4 3" xfId="15707" xr:uid="{00000000-0005-0000-0000-0000C1460000}"/>
    <cellStyle name="Normal 2 11 4 4" xfId="21168" xr:uid="{00000000-0005-0000-0000-0000C2460000}"/>
    <cellStyle name="Normal 2 11 4 5" xfId="26626" xr:uid="{00000000-0005-0000-0000-0000C3460000}"/>
    <cellStyle name="Normal 2 11 5" xfId="3381" xr:uid="{00000000-0005-0000-0000-0000C4460000}"/>
    <cellStyle name="Normal 2 11 5 2" xfId="10990" xr:uid="{00000000-0005-0000-0000-0000C5460000}"/>
    <cellStyle name="Normal 2 11 5 3" xfId="16447" xr:uid="{00000000-0005-0000-0000-0000C6460000}"/>
    <cellStyle name="Normal 2 11 5 4" xfId="21908" xr:uid="{00000000-0005-0000-0000-0000C7460000}"/>
    <cellStyle name="Normal 2 11 5 5" xfId="27366" xr:uid="{00000000-0005-0000-0000-0000C8460000}"/>
    <cellStyle name="Normal 2 11 6" xfId="4122" xr:uid="{00000000-0005-0000-0000-0000C9460000}"/>
    <cellStyle name="Normal 2 11 6 2" xfId="11731" xr:uid="{00000000-0005-0000-0000-0000CA460000}"/>
    <cellStyle name="Normal 2 11 6 3" xfId="17188" xr:uid="{00000000-0005-0000-0000-0000CB460000}"/>
    <cellStyle name="Normal 2 11 6 4" xfId="22649" xr:uid="{00000000-0005-0000-0000-0000CC460000}"/>
    <cellStyle name="Normal 2 11 6 5" xfId="28107" xr:uid="{00000000-0005-0000-0000-0000CD460000}"/>
    <cellStyle name="Normal 2 11 7" xfId="4862" xr:uid="{00000000-0005-0000-0000-0000CE460000}"/>
    <cellStyle name="Normal 2 11 7 2" xfId="12471" xr:uid="{00000000-0005-0000-0000-0000CF460000}"/>
    <cellStyle name="Normal 2 11 7 3" xfId="17928" xr:uid="{00000000-0005-0000-0000-0000D0460000}"/>
    <cellStyle name="Normal 2 11 7 4" xfId="23389" xr:uid="{00000000-0005-0000-0000-0000D1460000}"/>
    <cellStyle name="Normal 2 11 7 5" xfId="28847" xr:uid="{00000000-0005-0000-0000-0000D2460000}"/>
    <cellStyle name="Normal 2 11 8" xfId="7752" xr:uid="{00000000-0005-0000-0000-0000D3460000}"/>
    <cellStyle name="Normal 2 11 9" xfId="13211" xr:uid="{00000000-0005-0000-0000-0000D4460000}"/>
    <cellStyle name="Normal 2 12" xfId="228" xr:uid="{00000000-0005-0000-0000-0000D5460000}"/>
    <cellStyle name="Normal 2 12 10" xfId="18760" xr:uid="{00000000-0005-0000-0000-0000D6460000}"/>
    <cellStyle name="Normal 2 12 11" xfId="24219" xr:uid="{00000000-0005-0000-0000-0000D7460000}"/>
    <cellStyle name="Normal 2 12 2" xfId="1248" xr:uid="{00000000-0005-0000-0000-0000D8460000}"/>
    <cellStyle name="Normal 2 12 2 2" xfId="8858" xr:uid="{00000000-0005-0000-0000-0000D9460000}"/>
    <cellStyle name="Normal 2 12 2 3" xfId="14316" xr:uid="{00000000-0005-0000-0000-0000DA460000}"/>
    <cellStyle name="Normal 2 12 2 4" xfId="19777" xr:uid="{00000000-0005-0000-0000-0000DB460000}"/>
    <cellStyle name="Normal 2 12 2 5" xfId="25235" xr:uid="{00000000-0005-0000-0000-0000DC460000}"/>
    <cellStyle name="Normal 2 12 3" xfId="1989" xr:uid="{00000000-0005-0000-0000-0000DD460000}"/>
    <cellStyle name="Normal 2 12 3 2" xfId="9599" xr:uid="{00000000-0005-0000-0000-0000DE460000}"/>
    <cellStyle name="Normal 2 12 3 3" xfId="15056" xr:uid="{00000000-0005-0000-0000-0000DF460000}"/>
    <cellStyle name="Normal 2 12 3 4" xfId="20517" xr:uid="{00000000-0005-0000-0000-0000E0460000}"/>
    <cellStyle name="Normal 2 12 3 5" xfId="25975" xr:uid="{00000000-0005-0000-0000-0000E1460000}"/>
    <cellStyle name="Normal 2 12 4" xfId="2729" xr:uid="{00000000-0005-0000-0000-0000E2460000}"/>
    <cellStyle name="Normal 2 12 4 2" xfId="10339" xr:uid="{00000000-0005-0000-0000-0000E3460000}"/>
    <cellStyle name="Normal 2 12 4 3" xfId="15796" xr:uid="{00000000-0005-0000-0000-0000E4460000}"/>
    <cellStyle name="Normal 2 12 4 4" xfId="21257" xr:uid="{00000000-0005-0000-0000-0000E5460000}"/>
    <cellStyle name="Normal 2 12 4 5" xfId="26715" xr:uid="{00000000-0005-0000-0000-0000E6460000}"/>
    <cellStyle name="Normal 2 12 5" xfId="3470" xr:uid="{00000000-0005-0000-0000-0000E7460000}"/>
    <cellStyle name="Normal 2 12 5 2" xfId="11079" xr:uid="{00000000-0005-0000-0000-0000E8460000}"/>
    <cellStyle name="Normal 2 12 5 3" xfId="16536" xr:uid="{00000000-0005-0000-0000-0000E9460000}"/>
    <cellStyle name="Normal 2 12 5 4" xfId="21997" xr:uid="{00000000-0005-0000-0000-0000EA460000}"/>
    <cellStyle name="Normal 2 12 5 5" xfId="27455" xr:uid="{00000000-0005-0000-0000-0000EB460000}"/>
    <cellStyle name="Normal 2 12 6" xfId="4211" xr:uid="{00000000-0005-0000-0000-0000EC460000}"/>
    <cellStyle name="Normal 2 12 6 2" xfId="11820" xr:uid="{00000000-0005-0000-0000-0000ED460000}"/>
    <cellStyle name="Normal 2 12 6 3" xfId="17277" xr:uid="{00000000-0005-0000-0000-0000EE460000}"/>
    <cellStyle name="Normal 2 12 6 4" xfId="22738" xr:uid="{00000000-0005-0000-0000-0000EF460000}"/>
    <cellStyle name="Normal 2 12 6 5" xfId="28196" xr:uid="{00000000-0005-0000-0000-0000F0460000}"/>
    <cellStyle name="Normal 2 12 7" xfId="4951" xr:uid="{00000000-0005-0000-0000-0000F1460000}"/>
    <cellStyle name="Normal 2 12 7 2" xfId="12560" xr:uid="{00000000-0005-0000-0000-0000F2460000}"/>
    <cellStyle name="Normal 2 12 7 3" xfId="18017" xr:uid="{00000000-0005-0000-0000-0000F3460000}"/>
    <cellStyle name="Normal 2 12 7 4" xfId="23478" xr:uid="{00000000-0005-0000-0000-0000F4460000}"/>
    <cellStyle name="Normal 2 12 7 5" xfId="28936" xr:uid="{00000000-0005-0000-0000-0000F5460000}"/>
    <cellStyle name="Normal 2 12 8" xfId="7841" xr:uid="{00000000-0005-0000-0000-0000F6460000}"/>
    <cellStyle name="Normal 2 12 9" xfId="13300" xr:uid="{00000000-0005-0000-0000-0000F7460000}"/>
    <cellStyle name="Normal 2 13" xfId="318" xr:uid="{00000000-0005-0000-0000-0000F8460000}"/>
    <cellStyle name="Normal 2 13 10" xfId="18850" xr:uid="{00000000-0005-0000-0000-0000F9460000}"/>
    <cellStyle name="Normal 2 13 11" xfId="24309" xr:uid="{00000000-0005-0000-0000-0000FA460000}"/>
    <cellStyle name="Normal 2 13 2" xfId="1338" xr:uid="{00000000-0005-0000-0000-0000FB460000}"/>
    <cellStyle name="Normal 2 13 2 2" xfId="8948" xr:uid="{00000000-0005-0000-0000-0000FC460000}"/>
    <cellStyle name="Normal 2 13 2 3" xfId="14406" xr:uid="{00000000-0005-0000-0000-0000FD460000}"/>
    <cellStyle name="Normal 2 13 2 4" xfId="19867" xr:uid="{00000000-0005-0000-0000-0000FE460000}"/>
    <cellStyle name="Normal 2 13 2 5" xfId="25325" xr:uid="{00000000-0005-0000-0000-0000FF460000}"/>
    <cellStyle name="Normal 2 13 3" xfId="2079" xr:uid="{00000000-0005-0000-0000-000000470000}"/>
    <cellStyle name="Normal 2 13 3 2" xfId="9689" xr:uid="{00000000-0005-0000-0000-000001470000}"/>
    <cellStyle name="Normal 2 13 3 3" xfId="15146" xr:uid="{00000000-0005-0000-0000-000002470000}"/>
    <cellStyle name="Normal 2 13 3 4" xfId="20607" xr:uid="{00000000-0005-0000-0000-000003470000}"/>
    <cellStyle name="Normal 2 13 3 5" xfId="26065" xr:uid="{00000000-0005-0000-0000-000004470000}"/>
    <cellStyle name="Normal 2 13 4" xfId="2819" xr:uid="{00000000-0005-0000-0000-000005470000}"/>
    <cellStyle name="Normal 2 13 4 2" xfId="10429" xr:uid="{00000000-0005-0000-0000-000006470000}"/>
    <cellStyle name="Normal 2 13 4 3" xfId="15886" xr:uid="{00000000-0005-0000-0000-000007470000}"/>
    <cellStyle name="Normal 2 13 4 4" xfId="21347" xr:uid="{00000000-0005-0000-0000-000008470000}"/>
    <cellStyle name="Normal 2 13 4 5" xfId="26805" xr:uid="{00000000-0005-0000-0000-000009470000}"/>
    <cellStyle name="Normal 2 13 5" xfId="3560" xr:uid="{00000000-0005-0000-0000-00000A470000}"/>
    <cellStyle name="Normal 2 13 5 2" xfId="11169" xr:uid="{00000000-0005-0000-0000-00000B470000}"/>
    <cellStyle name="Normal 2 13 5 3" xfId="16626" xr:uid="{00000000-0005-0000-0000-00000C470000}"/>
    <cellStyle name="Normal 2 13 5 4" xfId="22087" xr:uid="{00000000-0005-0000-0000-00000D470000}"/>
    <cellStyle name="Normal 2 13 5 5" xfId="27545" xr:uid="{00000000-0005-0000-0000-00000E470000}"/>
    <cellStyle name="Normal 2 13 6" xfId="4301" xr:uid="{00000000-0005-0000-0000-00000F470000}"/>
    <cellStyle name="Normal 2 13 6 2" xfId="11910" xr:uid="{00000000-0005-0000-0000-000010470000}"/>
    <cellStyle name="Normal 2 13 6 3" xfId="17367" xr:uid="{00000000-0005-0000-0000-000011470000}"/>
    <cellStyle name="Normal 2 13 6 4" xfId="22828" xr:uid="{00000000-0005-0000-0000-000012470000}"/>
    <cellStyle name="Normal 2 13 6 5" xfId="28286" xr:uid="{00000000-0005-0000-0000-000013470000}"/>
    <cellStyle name="Normal 2 13 7" xfId="5041" xr:uid="{00000000-0005-0000-0000-000014470000}"/>
    <cellStyle name="Normal 2 13 7 2" xfId="12650" xr:uid="{00000000-0005-0000-0000-000015470000}"/>
    <cellStyle name="Normal 2 13 7 3" xfId="18107" xr:uid="{00000000-0005-0000-0000-000016470000}"/>
    <cellStyle name="Normal 2 13 7 4" xfId="23568" xr:uid="{00000000-0005-0000-0000-000017470000}"/>
    <cellStyle name="Normal 2 13 7 5" xfId="29026" xr:uid="{00000000-0005-0000-0000-000018470000}"/>
    <cellStyle name="Normal 2 13 8" xfId="7931" xr:uid="{00000000-0005-0000-0000-000019470000}"/>
    <cellStyle name="Normal 2 13 9" xfId="13390" xr:uid="{00000000-0005-0000-0000-00001A470000}"/>
    <cellStyle name="Normal 2 14" xfId="408" xr:uid="{00000000-0005-0000-0000-00001B470000}"/>
    <cellStyle name="Normal 2 14 10" xfId="18939" xr:uid="{00000000-0005-0000-0000-00001C470000}"/>
    <cellStyle name="Normal 2 14 11" xfId="24398" xr:uid="{00000000-0005-0000-0000-00001D470000}"/>
    <cellStyle name="Normal 2 14 2" xfId="1427" xr:uid="{00000000-0005-0000-0000-00001E470000}"/>
    <cellStyle name="Normal 2 14 2 2" xfId="9037" xr:uid="{00000000-0005-0000-0000-00001F470000}"/>
    <cellStyle name="Normal 2 14 2 3" xfId="14495" xr:uid="{00000000-0005-0000-0000-000020470000}"/>
    <cellStyle name="Normal 2 14 2 4" xfId="19956" xr:uid="{00000000-0005-0000-0000-000021470000}"/>
    <cellStyle name="Normal 2 14 2 5" xfId="25414" xr:uid="{00000000-0005-0000-0000-000022470000}"/>
    <cellStyle name="Normal 2 14 3" xfId="2168" xr:uid="{00000000-0005-0000-0000-000023470000}"/>
    <cellStyle name="Normal 2 14 3 2" xfId="9778" xr:uid="{00000000-0005-0000-0000-000024470000}"/>
    <cellStyle name="Normal 2 14 3 3" xfId="15235" xr:uid="{00000000-0005-0000-0000-000025470000}"/>
    <cellStyle name="Normal 2 14 3 4" xfId="20696" xr:uid="{00000000-0005-0000-0000-000026470000}"/>
    <cellStyle name="Normal 2 14 3 5" xfId="26154" xr:uid="{00000000-0005-0000-0000-000027470000}"/>
    <cellStyle name="Normal 2 14 4" xfId="2908" xr:uid="{00000000-0005-0000-0000-000028470000}"/>
    <cellStyle name="Normal 2 14 4 2" xfId="10518" xr:uid="{00000000-0005-0000-0000-000029470000}"/>
    <cellStyle name="Normal 2 14 4 3" xfId="15975" xr:uid="{00000000-0005-0000-0000-00002A470000}"/>
    <cellStyle name="Normal 2 14 4 4" xfId="21436" xr:uid="{00000000-0005-0000-0000-00002B470000}"/>
    <cellStyle name="Normal 2 14 4 5" xfId="26894" xr:uid="{00000000-0005-0000-0000-00002C470000}"/>
    <cellStyle name="Normal 2 14 5" xfId="3649" xr:uid="{00000000-0005-0000-0000-00002D470000}"/>
    <cellStyle name="Normal 2 14 5 2" xfId="11258" xr:uid="{00000000-0005-0000-0000-00002E470000}"/>
    <cellStyle name="Normal 2 14 5 3" xfId="16715" xr:uid="{00000000-0005-0000-0000-00002F470000}"/>
    <cellStyle name="Normal 2 14 5 4" xfId="22176" xr:uid="{00000000-0005-0000-0000-000030470000}"/>
    <cellStyle name="Normal 2 14 5 5" xfId="27634" xr:uid="{00000000-0005-0000-0000-000031470000}"/>
    <cellStyle name="Normal 2 14 6" xfId="4390" xr:uid="{00000000-0005-0000-0000-000032470000}"/>
    <cellStyle name="Normal 2 14 6 2" xfId="11999" xr:uid="{00000000-0005-0000-0000-000033470000}"/>
    <cellStyle name="Normal 2 14 6 3" xfId="17456" xr:uid="{00000000-0005-0000-0000-000034470000}"/>
    <cellStyle name="Normal 2 14 6 4" xfId="22917" xr:uid="{00000000-0005-0000-0000-000035470000}"/>
    <cellStyle name="Normal 2 14 6 5" xfId="28375" xr:uid="{00000000-0005-0000-0000-000036470000}"/>
    <cellStyle name="Normal 2 14 7" xfId="5130" xr:uid="{00000000-0005-0000-0000-000037470000}"/>
    <cellStyle name="Normal 2 14 7 2" xfId="12739" xr:uid="{00000000-0005-0000-0000-000038470000}"/>
    <cellStyle name="Normal 2 14 7 3" xfId="18196" xr:uid="{00000000-0005-0000-0000-000039470000}"/>
    <cellStyle name="Normal 2 14 7 4" xfId="23657" xr:uid="{00000000-0005-0000-0000-00003A470000}"/>
    <cellStyle name="Normal 2 14 7 5" xfId="29115" xr:uid="{00000000-0005-0000-0000-00003B470000}"/>
    <cellStyle name="Normal 2 14 8" xfId="8020" xr:uid="{00000000-0005-0000-0000-00003C470000}"/>
    <cellStyle name="Normal 2 14 9" xfId="13479" xr:uid="{00000000-0005-0000-0000-00003D470000}"/>
    <cellStyle name="Normal 2 15" xfId="497" xr:uid="{00000000-0005-0000-0000-00003E470000}"/>
    <cellStyle name="Normal 2 15 10" xfId="19028" xr:uid="{00000000-0005-0000-0000-00003F470000}"/>
    <cellStyle name="Normal 2 15 11" xfId="24487" xr:uid="{00000000-0005-0000-0000-000040470000}"/>
    <cellStyle name="Normal 2 15 2" xfId="1516" xr:uid="{00000000-0005-0000-0000-000041470000}"/>
    <cellStyle name="Normal 2 15 2 2" xfId="9126" xr:uid="{00000000-0005-0000-0000-000042470000}"/>
    <cellStyle name="Normal 2 15 2 3" xfId="14584" xr:uid="{00000000-0005-0000-0000-000043470000}"/>
    <cellStyle name="Normal 2 15 2 4" xfId="20045" xr:uid="{00000000-0005-0000-0000-000044470000}"/>
    <cellStyle name="Normal 2 15 2 5" xfId="25503" xr:uid="{00000000-0005-0000-0000-000045470000}"/>
    <cellStyle name="Normal 2 15 3" xfId="2257" xr:uid="{00000000-0005-0000-0000-000046470000}"/>
    <cellStyle name="Normal 2 15 3 2" xfId="9867" xr:uid="{00000000-0005-0000-0000-000047470000}"/>
    <cellStyle name="Normal 2 15 3 3" xfId="15324" xr:uid="{00000000-0005-0000-0000-000048470000}"/>
    <cellStyle name="Normal 2 15 3 4" xfId="20785" xr:uid="{00000000-0005-0000-0000-000049470000}"/>
    <cellStyle name="Normal 2 15 3 5" xfId="26243" xr:uid="{00000000-0005-0000-0000-00004A470000}"/>
    <cellStyle name="Normal 2 15 4" xfId="2997" xr:uid="{00000000-0005-0000-0000-00004B470000}"/>
    <cellStyle name="Normal 2 15 4 2" xfId="10607" xr:uid="{00000000-0005-0000-0000-00004C470000}"/>
    <cellStyle name="Normal 2 15 4 3" xfId="16064" xr:uid="{00000000-0005-0000-0000-00004D470000}"/>
    <cellStyle name="Normal 2 15 4 4" xfId="21525" xr:uid="{00000000-0005-0000-0000-00004E470000}"/>
    <cellStyle name="Normal 2 15 4 5" xfId="26983" xr:uid="{00000000-0005-0000-0000-00004F470000}"/>
    <cellStyle name="Normal 2 15 5" xfId="3738" xr:uid="{00000000-0005-0000-0000-000050470000}"/>
    <cellStyle name="Normal 2 15 5 2" xfId="11347" xr:uid="{00000000-0005-0000-0000-000051470000}"/>
    <cellStyle name="Normal 2 15 5 3" xfId="16804" xr:uid="{00000000-0005-0000-0000-000052470000}"/>
    <cellStyle name="Normal 2 15 5 4" xfId="22265" xr:uid="{00000000-0005-0000-0000-000053470000}"/>
    <cellStyle name="Normal 2 15 5 5" xfId="27723" xr:uid="{00000000-0005-0000-0000-000054470000}"/>
    <cellStyle name="Normal 2 15 6" xfId="4479" xr:uid="{00000000-0005-0000-0000-000055470000}"/>
    <cellStyle name="Normal 2 15 6 2" xfId="12088" xr:uid="{00000000-0005-0000-0000-000056470000}"/>
    <cellStyle name="Normal 2 15 6 3" xfId="17545" xr:uid="{00000000-0005-0000-0000-000057470000}"/>
    <cellStyle name="Normal 2 15 6 4" xfId="23006" xr:uid="{00000000-0005-0000-0000-000058470000}"/>
    <cellStyle name="Normal 2 15 6 5" xfId="28464" xr:uid="{00000000-0005-0000-0000-000059470000}"/>
    <cellStyle name="Normal 2 15 7" xfId="5219" xr:uid="{00000000-0005-0000-0000-00005A470000}"/>
    <cellStyle name="Normal 2 15 7 2" xfId="12828" xr:uid="{00000000-0005-0000-0000-00005B470000}"/>
    <cellStyle name="Normal 2 15 7 3" xfId="18285" xr:uid="{00000000-0005-0000-0000-00005C470000}"/>
    <cellStyle name="Normal 2 15 7 4" xfId="23746" xr:uid="{00000000-0005-0000-0000-00005D470000}"/>
    <cellStyle name="Normal 2 15 7 5" xfId="29204" xr:uid="{00000000-0005-0000-0000-00005E470000}"/>
    <cellStyle name="Normal 2 15 8" xfId="8109" xr:uid="{00000000-0005-0000-0000-00005F470000}"/>
    <cellStyle name="Normal 2 15 9" xfId="13568" xr:uid="{00000000-0005-0000-0000-000060470000}"/>
    <cellStyle name="Normal 2 16" xfId="586" xr:uid="{00000000-0005-0000-0000-000061470000}"/>
    <cellStyle name="Normal 2 16 10" xfId="19117" xr:uid="{00000000-0005-0000-0000-000062470000}"/>
    <cellStyle name="Normal 2 16 11" xfId="24576" xr:uid="{00000000-0005-0000-0000-000063470000}"/>
    <cellStyle name="Normal 2 16 2" xfId="1605" xr:uid="{00000000-0005-0000-0000-000064470000}"/>
    <cellStyle name="Normal 2 16 2 2" xfId="9215" xr:uid="{00000000-0005-0000-0000-000065470000}"/>
    <cellStyle name="Normal 2 16 2 3" xfId="14673" xr:uid="{00000000-0005-0000-0000-000066470000}"/>
    <cellStyle name="Normal 2 16 2 4" xfId="20134" xr:uid="{00000000-0005-0000-0000-000067470000}"/>
    <cellStyle name="Normal 2 16 2 5" xfId="25592" xr:uid="{00000000-0005-0000-0000-000068470000}"/>
    <cellStyle name="Normal 2 16 3" xfId="2346" xr:uid="{00000000-0005-0000-0000-000069470000}"/>
    <cellStyle name="Normal 2 16 3 2" xfId="9956" xr:uid="{00000000-0005-0000-0000-00006A470000}"/>
    <cellStyle name="Normal 2 16 3 3" xfId="15413" xr:uid="{00000000-0005-0000-0000-00006B470000}"/>
    <cellStyle name="Normal 2 16 3 4" xfId="20874" xr:uid="{00000000-0005-0000-0000-00006C470000}"/>
    <cellStyle name="Normal 2 16 3 5" xfId="26332" xr:uid="{00000000-0005-0000-0000-00006D470000}"/>
    <cellStyle name="Normal 2 16 4" xfId="3086" xr:uid="{00000000-0005-0000-0000-00006E470000}"/>
    <cellStyle name="Normal 2 16 4 2" xfId="10696" xr:uid="{00000000-0005-0000-0000-00006F470000}"/>
    <cellStyle name="Normal 2 16 4 3" xfId="16153" xr:uid="{00000000-0005-0000-0000-000070470000}"/>
    <cellStyle name="Normal 2 16 4 4" xfId="21614" xr:uid="{00000000-0005-0000-0000-000071470000}"/>
    <cellStyle name="Normal 2 16 4 5" xfId="27072" xr:uid="{00000000-0005-0000-0000-000072470000}"/>
    <cellStyle name="Normal 2 16 5" xfId="3827" xr:uid="{00000000-0005-0000-0000-000073470000}"/>
    <cellStyle name="Normal 2 16 5 2" xfId="11436" xr:uid="{00000000-0005-0000-0000-000074470000}"/>
    <cellStyle name="Normal 2 16 5 3" xfId="16893" xr:uid="{00000000-0005-0000-0000-000075470000}"/>
    <cellStyle name="Normal 2 16 5 4" xfId="22354" xr:uid="{00000000-0005-0000-0000-000076470000}"/>
    <cellStyle name="Normal 2 16 5 5" xfId="27812" xr:uid="{00000000-0005-0000-0000-000077470000}"/>
    <cellStyle name="Normal 2 16 6" xfId="4568" xr:uid="{00000000-0005-0000-0000-000078470000}"/>
    <cellStyle name="Normal 2 16 6 2" xfId="12177" xr:uid="{00000000-0005-0000-0000-000079470000}"/>
    <cellStyle name="Normal 2 16 6 3" xfId="17634" xr:uid="{00000000-0005-0000-0000-00007A470000}"/>
    <cellStyle name="Normal 2 16 6 4" xfId="23095" xr:uid="{00000000-0005-0000-0000-00007B470000}"/>
    <cellStyle name="Normal 2 16 6 5" xfId="28553" xr:uid="{00000000-0005-0000-0000-00007C470000}"/>
    <cellStyle name="Normal 2 16 7" xfId="5308" xr:uid="{00000000-0005-0000-0000-00007D470000}"/>
    <cellStyle name="Normal 2 16 7 2" xfId="12917" xr:uid="{00000000-0005-0000-0000-00007E470000}"/>
    <cellStyle name="Normal 2 16 7 3" xfId="18374" xr:uid="{00000000-0005-0000-0000-00007F470000}"/>
    <cellStyle name="Normal 2 16 7 4" xfId="23835" xr:uid="{00000000-0005-0000-0000-000080470000}"/>
    <cellStyle name="Normal 2 16 7 5" xfId="29293" xr:uid="{00000000-0005-0000-0000-000081470000}"/>
    <cellStyle name="Normal 2 16 8" xfId="8198" xr:uid="{00000000-0005-0000-0000-000082470000}"/>
    <cellStyle name="Normal 2 16 9" xfId="13657" xr:uid="{00000000-0005-0000-0000-000083470000}"/>
    <cellStyle name="Normal 2 17" xfId="676" xr:uid="{00000000-0005-0000-0000-000084470000}"/>
    <cellStyle name="Normal 2 17 10" xfId="19207" xr:uid="{00000000-0005-0000-0000-000085470000}"/>
    <cellStyle name="Normal 2 17 11" xfId="24666" xr:uid="{00000000-0005-0000-0000-000086470000}"/>
    <cellStyle name="Normal 2 17 2" xfId="1695" xr:uid="{00000000-0005-0000-0000-000087470000}"/>
    <cellStyle name="Normal 2 17 2 2" xfId="9305" xr:uid="{00000000-0005-0000-0000-000088470000}"/>
    <cellStyle name="Normal 2 17 2 3" xfId="14763" xr:uid="{00000000-0005-0000-0000-000089470000}"/>
    <cellStyle name="Normal 2 17 2 4" xfId="20224" xr:uid="{00000000-0005-0000-0000-00008A470000}"/>
    <cellStyle name="Normal 2 17 2 5" xfId="25682" xr:uid="{00000000-0005-0000-0000-00008B470000}"/>
    <cellStyle name="Normal 2 17 3" xfId="2436" xr:uid="{00000000-0005-0000-0000-00008C470000}"/>
    <cellStyle name="Normal 2 17 3 2" xfId="10046" xr:uid="{00000000-0005-0000-0000-00008D470000}"/>
    <cellStyle name="Normal 2 17 3 3" xfId="15503" xr:uid="{00000000-0005-0000-0000-00008E470000}"/>
    <cellStyle name="Normal 2 17 3 4" xfId="20964" xr:uid="{00000000-0005-0000-0000-00008F470000}"/>
    <cellStyle name="Normal 2 17 3 5" xfId="26422" xr:uid="{00000000-0005-0000-0000-000090470000}"/>
    <cellStyle name="Normal 2 17 4" xfId="3176" xr:uid="{00000000-0005-0000-0000-000091470000}"/>
    <cellStyle name="Normal 2 17 4 2" xfId="10786" xr:uid="{00000000-0005-0000-0000-000092470000}"/>
    <cellStyle name="Normal 2 17 4 3" xfId="16243" xr:uid="{00000000-0005-0000-0000-000093470000}"/>
    <cellStyle name="Normal 2 17 4 4" xfId="21704" xr:uid="{00000000-0005-0000-0000-000094470000}"/>
    <cellStyle name="Normal 2 17 4 5" xfId="27162" xr:uid="{00000000-0005-0000-0000-000095470000}"/>
    <cellStyle name="Normal 2 17 5" xfId="3917" xr:uid="{00000000-0005-0000-0000-000096470000}"/>
    <cellStyle name="Normal 2 17 5 2" xfId="11526" xr:uid="{00000000-0005-0000-0000-000097470000}"/>
    <cellStyle name="Normal 2 17 5 3" xfId="16983" xr:uid="{00000000-0005-0000-0000-000098470000}"/>
    <cellStyle name="Normal 2 17 5 4" xfId="22444" xr:uid="{00000000-0005-0000-0000-000099470000}"/>
    <cellStyle name="Normal 2 17 5 5" xfId="27902" xr:uid="{00000000-0005-0000-0000-00009A470000}"/>
    <cellStyle name="Normal 2 17 6" xfId="4658" xr:uid="{00000000-0005-0000-0000-00009B470000}"/>
    <cellStyle name="Normal 2 17 6 2" xfId="12267" xr:uid="{00000000-0005-0000-0000-00009C470000}"/>
    <cellStyle name="Normal 2 17 6 3" xfId="17724" xr:uid="{00000000-0005-0000-0000-00009D470000}"/>
    <cellStyle name="Normal 2 17 6 4" xfId="23185" xr:uid="{00000000-0005-0000-0000-00009E470000}"/>
    <cellStyle name="Normal 2 17 6 5" xfId="28643" xr:uid="{00000000-0005-0000-0000-00009F470000}"/>
    <cellStyle name="Normal 2 17 7" xfId="5398" xr:uid="{00000000-0005-0000-0000-0000A0470000}"/>
    <cellStyle name="Normal 2 17 7 2" xfId="13007" xr:uid="{00000000-0005-0000-0000-0000A1470000}"/>
    <cellStyle name="Normal 2 17 7 3" xfId="18464" xr:uid="{00000000-0005-0000-0000-0000A2470000}"/>
    <cellStyle name="Normal 2 17 7 4" xfId="23925" xr:uid="{00000000-0005-0000-0000-0000A3470000}"/>
    <cellStyle name="Normal 2 17 7 5" xfId="29383" xr:uid="{00000000-0005-0000-0000-0000A4470000}"/>
    <cellStyle name="Normal 2 17 8" xfId="8288" xr:uid="{00000000-0005-0000-0000-0000A5470000}"/>
    <cellStyle name="Normal 2 17 9" xfId="13747" xr:uid="{00000000-0005-0000-0000-0000A6470000}"/>
    <cellStyle name="Normal 2 18" xfId="1044" xr:uid="{00000000-0005-0000-0000-0000A7470000}"/>
    <cellStyle name="Normal 2 18 2" xfId="8656" xr:uid="{00000000-0005-0000-0000-0000A8470000}"/>
    <cellStyle name="Normal 2 18 3" xfId="14114" xr:uid="{00000000-0005-0000-0000-0000A9470000}"/>
    <cellStyle name="Normal 2 18 4" xfId="19575" xr:uid="{00000000-0005-0000-0000-0000AA470000}"/>
    <cellStyle name="Normal 2 18 5" xfId="25033" xr:uid="{00000000-0005-0000-0000-0000AB470000}"/>
    <cellStyle name="Normal 2 19" xfId="1786" xr:uid="{00000000-0005-0000-0000-0000AC470000}"/>
    <cellStyle name="Normal 2 19 2" xfId="9396" xr:uid="{00000000-0005-0000-0000-0000AD470000}"/>
    <cellStyle name="Normal 2 19 3" xfId="14854" xr:uid="{00000000-0005-0000-0000-0000AE470000}"/>
    <cellStyle name="Normal 2 19 4" xfId="20315" xr:uid="{00000000-0005-0000-0000-0000AF470000}"/>
    <cellStyle name="Normal 2 19 5" xfId="25773" xr:uid="{00000000-0005-0000-0000-0000B0470000}"/>
    <cellStyle name="Normal 2 2" xfId="42" xr:uid="{00000000-0005-0000-0000-0000B1470000}"/>
    <cellStyle name="Normal 2 2 10" xfId="1067" xr:uid="{00000000-0005-0000-0000-0000B2470000}"/>
    <cellStyle name="Normal 2 2 10 2" xfId="8679" xr:uid="{00000000-0005-0000-0000-0000B3470000}"/>
    <cellStyle name="Normal 2 2 10 3" xfId="14137" xr:uid="{00000000-0005-0000-0000-0000B4470000}"/>
    <cellStyle name="Normal 2 2 10 4" xfId="19598" xr:uid="{00000000-0005-0000-0000-0000B5470000}"/>
    <cellStyle name="Normal 2 2 10 5" xfId="25056" xr:uid="{00000000-0005-0000-0000-0000B6470000}"/>
    <cellStyle name="Normal 2 2 11" xfId="1809" xr:uid="{00000000-0005-0000-0000-0000B7470000}"/>
    <cellStyle name="Normal 2 2 11 2" xfId="9419" xr:uid="{00000000-0005-0000-0000-0000B8470000}"/>
    <cellStyle name="Normal 2 2 11 3" xfId="14877" xr:uid="{00000000-0005-0000-0000-0000B9470000}"/>
    <cellStyle name="Normal 2 2 11 4" xfId="20338" xr:uid="{00000000-0005-0000-0000-0000BA470000}"/>
    <cellStyle name="Normal 2 2 11 5" xfId="25796" xr:uid="{00000000-0005-0000-0000-0000BB470000}"/>
    <cellStyle name="Normal 2 2 12" xfId="2550" xr:uid="{00000000-0005-0000-0000-0000BC470000}"/>
    <cellStyle name="Normal 2 2 12 2" xfId="10160" xr:uid="{00000000-0005-0000-0000-0000BD470000}"/>
    <cellStyle name="Normal 2 2 12 3" xfId="15617" xr:uid="{00000000-0005-0000-0000-0000BE470000}"/>
    <cellStyle name="Normal 2 2 12 4" xfId="21078" xr:uid="{00000000-0005-0000-0000-0000BF470000}"/>
    <cellStyle name="Normal 2 2 12 5" xfId="26536" xr:uid="{00000000-0005-0000-0000-0000C0470000}"/>
    <cellStyle name="Normal 2 2 13" xfId="3290" xr:uid="{00000000-0005-0000-0000-0000C1470000}"/>
    <cellStyle name="Normal 2 2 13 2" xfId="10900" xr:uid="{00000000-0005-0000-0000-0000C2470000}"/>
    <cellStyle name="Normal 2 2 13 3" xfId="16357" xr:uid="{00000000-0005-0000-0000-0000C3470000}"/>
    <cellStyle name="Normal 2 2 13 4" xfId="21818" xr:uid="{00000000-0005-0000-0000-0000C4470000}"/>
    <cellStyle name="Normal 2 2 13 5" xfId="27276" xr:uid="{00000000-0005-0000-0000-0000C5470000}"/>
    <cellStyle name="Normal 2 2 14" xfId="4032" xr:uid="{00000000-0005-0000-0000-0000C6470000}"/>
    <cellStyle name="Normal 2 2 14 2" xfId="11641" xr:uid="{00000000-0005-0000-0000-0000C7470000}"/>
    <cellStyle name="Normal 2 2 14 3" xfId="17098" xr:uid="{00000000-0005-0000-0000-0000C8470000}"/>
    <cellStyle name="Normal 2 2 14 4" xfId="22559" xr:uid="{00000000-0005-0000-0000-0000C9470000}"/>
    <cellStyle name="Normal 2 2 14 5" xfId="28017" xr:uid="{00000000-0005-0000-0000-0000CA470000}"/>
    <cellStyle name="Normal 2 2 15" xfId="4772" xr:uid="{00000000-0005-0000-0000-0000CB470000}"/>
    <cellStyle name="Normal 2 2 15 2" xfId="12381" xr:uid="{00000000-0005-0000-0000-0000CC470000}"/>
    <cellStyle name="Normal 2 2 15 3" xfId="17838" xr:uid="{00000000-0005-0000-0000-0000CD470000}"/>
    <cellStyle name="Normal 2 2 15 4" xfId="23299" xr:uid="{00000000-0005-0000-0000-0000CE470000}"/>
    <cellStyle name="Normal 2 2 15 5" xfId="28757" xr:uid="{00000000-0005-0000-0000-0000CF470000}"/>
    <cellStyle name="Normal 2 2 16" xfId="7662" xr:uid="{00000000-0005-0000-0000-0000D0470000}"/>
    <cellStyle name="Normal 2 2 17" xfId="13121" xr:uid="{00000000-0005-0000-0000-0000D1470000}"/>
    <cellStyle name="Normal 2 2 18" xfId="18581" xr:uid="{00000000-0005-0000-0000-0000D2470000}"/>
    <cellStyle name="Normal 2 2 19" xfId="24040" xr:uid="{00000000-0005-0000-0000-0000D3470000}"/>
    <cellStyle name="Normal 2 2 2" xfId="95" xr:uid="{00000000-0005-0000-0000-0000D4470000}"/>
    <cellStyle name="Normal 2 2 2 10" xfId="1859" xr:uid="{00000000-0005-0000-0000-0000D5470000}"/>
    <cellStyle name="Normal 2 2 2 10 2" xfId="9469" xr:uid="{00000000-0005-0000-0000-0000D6470000}"/>
    <cellStyle name="Normal 2 2 2 10 3" xfId="14927" xr:uid="{00000000-0005-0000-0000-0000D7470000}"/>
    <cellStyle name="Normal 2 2 2 10 4" xfId="20388" xr:uid="{00000000-0005-0000-0000-0000D8470000}"/>
    <cellStyle name="Normal 2 2 2 10 5" xfId="25846" xr:uid="{00000000-0005-0000-0000-0000D9470000}"/>
    <cellStyle name="Normal 2 2 2 11" xfId="2600" xr:uid="{00000000-0005-0000-0000-0000DA470000}"/>
    <cellStyle name="Normal 2 2 2 11 2" xfId="10210" xr:uid="{00000000-0005-0000-0000-0000DB470000}"/>
    <cellStyle name="Normal 2 2 2 11 3" xfId="15667" xr:uid="{00000000-0005-0000-0000-0000DC470000}"/>
    <cellStyle name="Normal 2 2 2 11 4" xfId="21128" xr:uid="{00000000-0005-0000-0000-0000DD470000}"/>
    <cellStyle name="Normal 2 2 2 11 5" xfId="26586" xr:uid="{00000000-0005-0000-0000-0000DE470000}"/>
    <cellStyle name="Normal 2 2 2 12" xfId="3340" xr:uid="{00000000-0005-0000-0000-0000DF470000}"/>
    <cellStyle name="Normal 2 2 2 12 2" xfId="10950" xr:uid="{00000000-0005-0000-0000-0000E0470000}"/>
    <cellStyle name="Normal 2 2 2 12 3" xfId="16407" xr:uid="{00000000-0005-0000-0000-0000E1470000}"/>
    <cellStyle name="Normal 2 2 2 12 4" xfId="21868" xr:uid="{00000000-0005-0000-0000-0000E2470000}"/>
    <cellStyle name="Normal 2 2 2 12 5" xfId="27326" xr:uid="{00000000-0005-0000-0000-0000E3470000}"/>
    <cellStyle name="Normal 2 2 2 13" xfId="4082" xr:uid="{00000000-0005-0000-0000-0000E4470000}"/>
    <cellStyle name="Normal 2 2 2 13 2" xfId="11691" xr:uid="{00000000-0005-0000-0000-0000E5470000}"/>
    <cellStyle name="Normal 2 2 2 13 3" xfId="17148" xr:uid="{00000000-0005-0000-0000-0000E6470000}"/>
    <cellStyle name="Normal 2 2 2 13 4" xfId="22609" xr:uid="{00000000-0005-0000-0000-0000E7470000}"/>
    <cellStyle name="Normal 2 2 2 13 5" xfId="28067" xr:uid="{00000000-0005-0000-0000-0000E8470000}"/>
    <cellStyle name="Normal 2 2 2 14" xfId="4822" xr:uid="{00000000-0005-0000-0000-0000E9470000}"/>
    <cellStyle name="Normal 2 2 2 14 2" xfId="12431" xr:uid="{00000000-0005-0000-0000-0000EA470000}"/>
    <cellStyle name="Normal 2 2 2 14 3" xfId="17888" xr:uid="{00000000-0005-0000-0000-0000EB470000}"/>
    <cellStyle name="Normal 2 2 2 14 4" xfId="23349" xr:uid="{00000000-0005-0000-0000-0000EC470000}"/>
    <cellStyle name="Normal 2 2 2 14 5" xfId="28807" xr:uid="{00000000-0005-0000-0000-0000ED470000}"/>
    <cellStyle name="Normal 2 2 2 15" xfId="7712" xr:uid="{00000000-0005-0000-0000-0000EE470000}"/>
    <cellStyle name="Normal 2 2 2 16" xfId="13171" xr:uid="{00000000-0005-0000-0000-0000EF470000}"/>
    <cellStyle name="Normal 2 2 2 17" xfId="18631" xr:uid="{00000000-0005-0000-0000-0000F0470000}"/>
    <cellStyle name="Normal 2 2 2 18" xfId="24090" xr:uid="{00000000-0005-0000-0000-0000F1470000}"/>
    <cellStyle name="Normal 2 2 2 2" xfId="212" xr:uid="{00000000-0005-0000-0000-0000F2470000}"/>
    <cellStyle name="Normal 2 2 2 2 10" xfId="18744" xr:uid="{00000000-0005-0000-0000-0000F3470000}"/>
    <cellStyle name="Normal 2 2 2 2 11" xfId="24203" xr:uid="{00000000-0005-0000-0000-0000F4470000}"/>
    <cellStyle name="Normal 2 2 2 2 2" xfId="1232" xr:uid="{00000000-0005-0000-0000-0000F5470000}"/>
    <cellStyle name="Normal 2 2 2 2 2 2" xfId="8842" xr:uid="{00000000-0005-0000-0000-0000F6470000}"/>
    <cellStyle name="Normal 2 2 2 2 2 3" xfId="14300" xr:uid="{00000000-0005-0000-0000-0000F7470000}"/>
    <cellStyle name="Normal 2 2 2 2 2 4" xfId="19761" xr:uid="{00000000-0005-0000-0000-0000F8470000}"/>
    <cellStyle name="Normal 2 2 2 2 2 5" xfId="25219" xr:uid="{00000000-0005-0000-0000-0000F9470000}"/>
    <cellStyle name="Normal 2 2 2 2 3" xfId="1973" xr:uid="{00000000-0005-0000-0000-0000FA470000}"/>
    <cellStyle name="Normal 2 2 2 2 3 2" xfId="9583" xr:uid="{00000000-0005-0000-0000-0000FB470000}"/>
    <cellStyle name="Normal 2 2 2 2 3 3" xfId="15040" xr:uid="{00000000-0005-0000-0000-0000FC470000}"/>
    <cellStyle name="Normal 2 2 2 2 3 4" xfId="20501" xr:uid="{00000000-0005-0000-0000-0000FD470000}"/>
    <cellStyle name="Normal 2 2 2 2 3 5" xfId="25959" xr:uid="{00000000-0005-0000-0000-0000FE470000}"/>
    <cellStyle name="Normal 2 2 2 2 4" xfId="2713" xr:uid="{00000000-0005-0000-0000-0000FF470000}"/>
    <cellStyle name="Normal 2 2 2 2 4 2" xfId="10323" xr:uid="{00000000-0005-0000-0000-000000480000}"/>
    <cellStyle name="Normal 2 2 2 2 4 3" xfId="15780" xr:uid="{00000000-0005-0000-0000-000001480000}"/>
    <cellStyle name="Normal 2 2 2 2 4 4" xfId="21241" xr:uid="{00000000-0005-0000-0000-000002480000}"/>
    <cellStyle name="Normal 2 2 2 2 4 5" xfId="26699" xr:uid="{00000000-0005-0000-0000-000003480000}"/>
    <cellStyle name="Normal 2 2 2 2 5" xfId="3454" xr:uid="{00000000-0005-0000-0000-000004480000}"/>
    <cellStyle name="Normal 2 2 2 2 5 2" xfId="11063" xr:uid="{00000000-0005-0000-0000-000005480000}"/>
    <cellStyle name="Normal 2 2 2 2 5 3" xfId="16520" xr:uid="{00000000-0005-0000-0000-000006480000}"/>
    <cellStyle name="Normal 2 2 2 2 5 4" xfId="21981" xr:uid="{00000000-0005-0000-0000-000007480000}"/>
    <cellStyle name="Normal 2 2 2 2 5 5" xfId="27439" xr:uid="{00000000-0005-0000-0000-000008480000}"/>
    <cellStyle name="Normal 2 2 2 2 6" xfId="4195" xr:uid="{00000000-0005-0000-0000-000009480000}"/>
    <cellStyle name="Normal 2 2 2 2 6 2" xfId="11804" xr:uid="{00000000-0005-0000-0000-00000A480000}"/>
    <cellStyle name="Normal 2 2 2 2 6 3" xfId="17261" xr:uid="{00000000-0005-0000-0000-00000B480000}"/>
    <cellStyle name="Normal 2 2 2 2 6 4" xfId="22722" xr:uid="{00000000-0005-0000-0000-00000C480000}"/>
    <cellStyle name="Normal 2 2 2 2 6 5" xfId="28180" xr:uid="{00000000-0005-0000-0000-00000D480000}"/>
    <cellStyle name="Normal 2 2 2 2 7" xfId="4935" xr:uid="{00000000-0005-0000-0000-00000E480000}"/>
    <cellStyle name="Normal 2 2 2 2 7 2" xfId="12544" xr:uid="{00000000-0005-0000-0000-00000F480000}"/>
    <cellStyle name="Normal 2 2 2 2 7 3" xfId="18001" xr:uid="{00000000-0005-0000-0000-000010480000}"/>
    <cellStyle name="Normal 2 2 2 2 7 4" xfId="23462" xr:uid="{00000000-0005-0000-0000-000011480000}"/>
    <cellStyle name="Normal 2 2 2 2 7 5" xfId="28920" xr:uid="{00000000-0005-0000-0000-000012480000}"/>
    <cellStyle name="Normal 2 2 2 2 8" xfId="7825" xr:uid="{00000000-0005-0000-0000-000013480000}"/>
    <cellStyle name="Normal 2 2 2 2 9" xfId="13284" xr:uid="{00000000-0005-0000-0000-000014480000}"/>
    <cellStyle name="Normal 2 2 2 3" xfId="301" xr:uid="{00000000-0005-0000-0000-000015480000}"/>
    <cellStyle name="Normal 2 2 2 3 10" xfId="18833" xr:uid="{00000000-0005-0000-0000-000016480000}"/>
    <cellStyle name="Normal 2 2 2 3 11" xfId="24292" xr:uid="{00000000-0005-0000-0000-000017480000}"/>
    <cellStyle name="Normal 2 2 2 3 2" xfId="1321" xr:uid="{00000000-0005-0000-0000-000018480000}"/>
    <cellStyle name="Normal 2 2 2 3 2 2" xfId="8931" xr:uid="{00000000-0005-0000-0000-000019480000}"/>
    <cellStyle name="Normal 2 2 2 3 2 3" xfId="14389" xr:uid="{00000000-0005-0000-0000-00001A480000}"/>
    <cellStyle name="Normal 2 2 2 3 2 4" xfId="19850" xr:uid="{00000000-0005-0000-0000-00001B480000}"/>
    <cellStyle name="Normal 2 2 2 3 2 5" xfId="25308" xr:uid="{00000000-0005-0000-0000-00001C480000}"/>
    <cellStyle name="Normal 2 2 2 3 3" xfId="2062" xr:uid="{00000000-0005-0000-0000-00001D480000}"/>
    <cellStyle name="Normal 2 2 2 3 3 2" xfId="9672" xr:uid="{00000000-0005-0000-0000-00001E480000}"/>
    <cellStyle name="Normal 2 2 2 3 3 3" xfId="15129" xr:uid="{00000000-0005-0000-0000-00001F480000}"/>
    <cellStyle name="Normal 2 2 2 3 3 4" xfId="20590" xr:uid="{00000000-0005-0000-0000-000020480000}"/>
    <cellStyle name="Normal 2 2 2 3 3 5" xfId="26048" xr:uid="{00000000-0005-0000-0000-000021480000}"/>
    <cellStyle name="Normal 2 2 2 3 4" xfId="2802" xr:uid="{00000000-0005-0000-0000-000022480000}"/>
    <cellStyle name="Normal 2 2 2 3 4 2" xfId="10412" xr:uid="{00000000-0005-0000-0000-000023480000}"/>
    <cellStyle name="Normal 2 2 2 3 4 3" xfId="15869" xr:uid="{00000000-0005-0000-0000-000024480000}"/>
    <cellStyle name="Normal 2 2 2 3 4 4" xfId="21330" xr:uid="{00000000-0005-0000-0000-000025480000}"/>
    <cellStyle name="Normal 2 2 2 3 4 5" xfId="26788" xr:uid="{00000000-0005-0000-0000-000026480000}"/>
    <cellStyle name="Normal 2 2 2 3 5" xfId="3543" xr:uid="{00000000-0005-0000-0000-000027480000}"/>
    <cellStyle name="Normal 2 2 2 3 5 2" xfId="11152" xr:uid="{00000000-0005-0000-0000-000028480000}"/>
    <cellStyle name="Normal 2 2 2 3 5 3" xfId="16609" xr:uid="{00000000-0005-0000-0000-000029480000}"/>
    <cellStyle name="Normal 2 2 2 3 5 4" xfId="22070" xr:uid="{00000000-0005-0000-0000-00002A480000}"/>
    <cellStyle name="Normal 2 2 2 3 5 5" xfId="27528" xr:uid="{00000000-0005-0000-0000-00002B480000}"/>
    <cellStyle name="Normal 2 2 2 3 6" xfId="4284" xr:uid="{00000000-0005-0000-0000-00002C480000}"/>
    <cellStyle name="Normal 2 2 2 3 6 2" xfId="11893" xr:uid="{00000000-0005-0000-0000-00002D480000}"/>
    <cellStyle name="Normal 2 2 2 3 6 3" xfId="17350" xr:uid="{00000000-0005-0000-0000-00002E480000}"/>
    <cellStyle name="Normal 2 2 2 3 6 4" xfId="22811" xr:uid="{00000000-0005-0000-0000-00002F480000}"/>
    <cellStyle name="Normal 2 2 2 3 6 5" xfId="28269" xr:uid="{00000000-0005-0000-0000-000030480000}"/>
    <cellStyle name="Normal 2 2 2 3 7" xfId="5024" xr:uid="{00000000-0005-0000-0000-000031480000}"/>
    <cellStyle name="Normal 2 2 2 3 7 2" xfId="12633" xr:uid="{00000000-0005-0000-0000-000032480000}"/>
    <cellStyle name="Normal 2 2 2 3 7 3" xfId="18090" xr:uid="{00000000-0005-0000-0000-000033480000}"/>
    <cellStyle name="Normal 2 2 2 3 7 4" xfId="23551" xr:uid="{00000000-0005-0000-0000-000034480000}"/>
    <cellStyle name="Normal 2 2 2 3 7 5" xfId="29009" xr:uid="{00000000-0005-0000-0000-000035480000}"/>
    <cellStyle name="Normal 2 2 2 3 8" xfId="7914" xr:uid="{00000000-0005-0000-0000-000036480000}"/>
    <cellStyle name="Normal 2 2 2 3 9" xfId="13373" xr:uid="{00000000-0005-0000-0000-000037480000}"/>
    <cellStyle name="Normal 2 2 2 4" xfId="392" xr:uid="{00000000-0005-0000-0000-000038480000}"/>
    <cellStyle name="Normal 2 2 2 4 10" xfId="18923" xr:uid="{00000000-0005-0000-0000-000039480000}"/>
    <cellStyle name="Normal 2 2 2 4 11" xfId="24382" xr:uid="{00000000-0005-0000-0000-00003A480000}"/>
    <cellStyle name="Normal 2 2 2 4 2" xfId="1411" xr:uid="{00000000-0005-0000-0000-00003B480000}"/>
    <cellStyle name="Normal 2 2 2 4 2 2" xfId="9021" xr:uid="{00000000-0005-0000-0000-00003C480000}"/>
    <cellStyle name="Normal 2 2 2 4 2 3" xfId="14479" xr:uid="{00000000-0005-0000-0000-00003D480000}"/>
    <cellStyle name="Normal 2 2 2 4 2 4" xfId="19940" xr:uid="{00000000-0005-0000-0000-00003E480000}"/>
    <cellStyle name="Normal 2 2 2 4 2 5" xfId="25398" xr:uid="{00000000-0005-0000-0000-00003F480000}"/>
    <cellStyle name="Normal 2 2 2 4 3" xfId="2152" xr:uid="{00000000-0005-0000-0000-000040480000}"/>
    <cellStyle name="Normal 2 2 2 4 3 2" xfId="9762" xr:uid="{00000000-0005-0000-0000-000041480000}"/>
    <cellStyle name="Normal 2 2 2 4 3 3" xfId="15219" xr:uid="{00000000-0005-0000-0000-000042480000}"/>
    <cellStyle name="Normal 2 2 2 4 3 4" xfId="20680" xr:uid="{00000000-0005-0000-0000-000043480000}"/>
    <cellStyle name="Normal 2 2 2 4 3 5" xfId="26138" xr:uid="{00000000-0005-0000-0000-000044480000}"/>
    <cellStyle name="Normal 2 2 2 4 4" xfId="2892" xr:uid="{00000000-0005-0000-0000-000045480000}"/>
    <cellStyle name="Normal 2 2 2 4 4 2" xfId="10502" xr:uid="{00000000-0005-0000-0000-000046480000}"/>
    <cellStyle name="Normal 2 2 2 4 4 3" xfId="15959" xr:uid="{00000000-0005-0000-0000-000047480000}"/>
    <cellStyle name="Normal 2 2 2 4 4 4" xfId="21420" xr:uid="{00000000-0005-0000-0000-000048480000}"/>
    <cellStyle name="Normal 2 2 2 4 4 5" xfId="26878" xr:uid="{00000000-0005-0000-0000-000049480000}"/>
    <cellStyle name="Normal 2 2 2 4 5" xfId="3633" xr:uid="{00000000-0005-0000-0000-00004A480000}"/>
    <cellStyle name="Normal 2 2 2 4 5 2" xfId="11242" xr:uid="{00000000-0005-0000-0000-00004B480000}"/>
    <cellStyle name="Normal 2 2 2 4 5 3" xfId="16699" xr:uid="{00000000-0005-0000-0000-00004C480000}"/>
    <cellStyle name="Normal 2 2 2 4 5 4" xfId="22160" xr:uid="{00000000-0005-0000-0000-00004D480000}"/>
    <cellStyle name="Normal 2 2 2 4 5 5" xfId="27618" xr:uid="{00000000-0005-0000-0000-00004E480000}"/>
    <cellStyle name="Normal 2 2 2 4 6" xfId="4374" xr:uid="{00000000-0005-0000-0000-00004F480000}"/>
    <cellStyle name="Normal 2 2 2 4 6 2" xfId="11983" xr:uid="{00000000-0005-0000-0000-000050480000}"/>
    <cellStyle name="Normal 2 2 2 4 6 3" xfId="17440" xr:uid="{00000000-0005-0000-0000-000051480000}"/>
    <cellStyle name="Normal 2 2 2 4 6 4" xfId="22901" xr:uid="{00000000-0005-0000-0000-000052480000}"/>
    <cellStyle name="Normal 2 2 2 4 6 5" xfId="28359" xr:uid="{00000000-0005-0000-0000-000053480000}"/>
    <cellStyle name="Normal 2 2 2 4 7" xfId="5114" xr:uid="{00000000-0005-0000-0000-000054480000}"/>
    <cellStyle name="Normal 2 2 2 4 7 2" xfId="12723" xr:uid="{00000000-0005-0000-0000-000055480000}"/>
    <cellStyle name="Normal 2 2 2 4 7 3" xfId="18180" xr:uid="{00000000-0005-0000-0000-000056480000}"/>
    <cellStyle name="Normal 2 2 2 4 7 4" xfId="23641" xr:uid="{00000000-0005-0000-0000-000057480000}"/>
    <cellStyle name="Normal 2 2 2 4 7 5" xfId="29099" xr:uid="{00000000-0005-0000-0000-000058480000}"/>
    <cellStyle name="Normal 2 2 2 4 8" xfId="8004" xr:uid="{00000000-0005-0000-0000-000059480000}"/>
    <cellStyle name="Normal 2 2 2 4 9" xfId="13463" xr:uid="{00000000-0005-0000-0000-00005A480000}"/>
    <cellStyle name="Normal 2 2 2 5" xfId="481" xr:uid="{00000000-0005-0000-0000-00005B480000}"/>
    <cellStyle name="Normal 2 2 2 5 10" xfId="19012" xr:uid="{00000000-0005-0000-0000-00005C480000}"/>
    <cellStyle name="Normal 2 2 2 5 11" xfId="24471" xr:uid="{00000000-0005-0000-0000-00005D480000}"/>
    <cellStyle name="Normal 2 2 2 5 2" xfId="1500" xr:uid="{00000000-0005-0000-0000-00005E480000}"/>
    <cellStyle name="Normal 2 2 2 5 2 2" xfId="9110" xr:uid="{00000000-0005-0000-0000-00005F480000}"/>
    <cellStyle name="Normal 2 2 2 5 2 3" xfId="14568" xr:uid="{00000000-0005-0000-0000-000060480000}"/>
    <cellStyle name="Normal 2 2 2 5 2 4" xfId="20029" xr:uid="{00000000-0005-0000-0000-000061480000}"/>
    <cellStyle name="Normal 2 2 2 5 2 5" xfId="25487" xr:uid="{00000000-0005-0000-0000-000062480000}"/>
    <cellStyle name="Normal 2 2 2 5 3" xfId="2241" xr:uid="{00000000-0005-0000-0000-000063480000}"/>
    <cellStyle name="Normal 2 2 2 5 3 2" xfId="9851" xr:uid="{00000000-0005-0000-0000-000064480000}"/>
    <cellStyle name="Normal 2 2 2 5 3 3" xfId="15308" xr:uid="{00000000-0005-0000-0000-000065480000}"/>
    <cellStyle name="Normal 2 2 2 5 3 4" xfId="20769" xr:uid="{00000000-0005-0000-0000-000066480000}"/>
    <cellStyle name="Normal 2 2 2 5 3 5" xfId="26227" xr:uid="{00000000-0005-0000-0000-000067480000}"/>
    <cellStyle name="Normal 2 2 2 5 4" xfId="2981" xr:uid="{00000000-0005-0000-0000-000068480000}"/>
    <cellStyle name="Normal 2 2 2 5 4 2" xfId="10591" xr:uid="{00000000-0005-0000-0000-000069480000}"/>
    <cellStyle name="Normal 2 2 2 5 4 3" xfId="16048" xr:uid="{00000000-0005-0000-0000-00006A480000}"/>
    <cellStyle name="Normal 2 2 2 5 4 4" xfId="21509" xr:uid="{00000000-0005-0000-0000-00006B480000}"/>
    <cellStyle name="Normal 2 2 2 5 4 5" xfId="26967" xr:uid="{00000000-0005-0000-0000-00006C480000}"/>
    <cellStyle name="Normal 2 2 2 5 5" xfId="3722" xr:uid="{00000000-0005-0000-0000-00006D480000}"/>
    <cellStyle name="Normal 2 2 2 5 5 2" xfId="11331" xr:uid="{00000000-0005-0000-0000-00006E480000}"/>
    <cellStyle name="Normal 2 2 2 5 5 3" xfId="16788" xr:uid="{00000000-0005-0000-0000-00006F480000}"/>
    <cellStyle name="Normal 2 2 2 5 5 4" xfId="22249" xr:uid="{00000000-0005-0000-0000-000070480000}"/>
    <cellStyle name="Normal 2 2 2 5 5 5" xfId="27707" xr:uid="{00000000-0005-0000-0000-000071480000}"/>
    <cellStyle name="Normal 2 2 2 5 6" xfId="4463" xr:uid="{00000000-0005-0000-0000-000072480000}"/>
    <cellStyle name="Normal 2 2 2 5 6 2" xfId="12072" xr:uid="{00000000-0005-0000-0000-000073480000}"/>
    <cellStyle name="Normal 2 2 2 5 6 3" xfId="17529" xr:uid="{00000000-0005-0000-0000-000074480000}"/>
    <cellStyle name="Normal 2 2 2 5 6 4" xfId="22990" xr:uid="{00000000-0005-0000-0000-000075480000}"/>
    <cellStyle name="Normal 2 2 2 5 6 5" xfId="28448" xr:uid="{00000000-0005-0000-0000-000076480000}"/>
    <cellStyle name="Normal 2 2 2 5 7" xfId="5203" xr:uid="{00000000-0005-0000-0000-000077480000}"/>
    <cellStyle name="Normal 2 2 2 5 7 2" xfId="12812" xr:uid="{00000000-0005-0000-0000-000078480000}"/>
    <cellStyle name="Normal 2 2 2 5 7 3" xfId="18269" xr:uid="{00000000-0005-0000-0000-000079480000}"/>
    <cellStyle name="Normal 2 2 2 5 7 4" xfId="23730" xr:uid="{00000000-0005-0000-0000-00007A480000}"/>
    <cellStyle name="Normal 2 2 2 5 7 5" xfId="29188" xr:uid="{00000000-0005-0000-0000-00007B480000}"/>
    <cellStyle name="Normal 2 2 2 5 8" xfId="8093" xr:uid="{00000000-0005-0000-0000-00007C480000}"/>
    <cellStyle name="Normal 2 2 2 5 9" xfId="13552" xr:uid="{00000000-0005-0000-0000-00007D480000}"/>
    <cellStyle name="Normal 2 2 2 6" xfId="570" xr:uid="{00000000-0005-0000-0000-00007E480000}"/>
    <cellStyle name="Normal 2 2 2 6 10" xfId="19101" xr:uid="{00000000-0005-0000-0000-00007F480000}"/>
    <cellStyle name="Normal 2 2 2 6 11" xfId="24560" xr:uid="{00000000-0005-0000-0000-000080480000}"/>
    <cellStyle name="Normal 2 2 2 6 2" xfId="1589" xr:uid="{00000000-0005-0000-0000-000081480000}"/>
    <cellStyle name="Normal 2 2 2 6 2 2" xfId="9199" xr:uid="{00000000-0005-0000-0000-000082480000}"/>
    <cellStyle name="Normal 2 2 2 6 2 3" xfId="14657" xr:uid="{00000000-0005-0000-0000-000083480000}"/>
    <cellStyle name="Normal 2 2 2 6 2 4" xfId="20118" xr:uid="{00000000-0005-0000-0000-000084480000}"/>
    <cellStyle name="Normal 2 2 2 6 2 5" xfId="25576" xr:uid="{00000000-0005-0000-0000-000085480000}"/>
    <cellStyle name="Normal 2 2 2 6 3" xfId="2330" xr:uid="{00000000-0005-0000-0000-000086480000}"/>
    <cellStyle name="Normal 2 2 2 6 3 2" xfId="9940" xr:uid="{00000000-0005-0000-0000-000087480000}"/>
    <cellStyle name="Normal 2 2 2 6 3 3" xfId="15397" xr:uid="{00000000-0005-0000-0000-000088480000}"/>
    <cellStyle name="Normal 2 2 2 6 3 4" xfId="20858" xr:uid="{00000000-0005-0000-0000-000089480000}"/>
    <cellStyle name="Normal 2 2 2 6 3 5" xfId="26316" xr:uid="{00000000-0005-0000-0000-00008A480000}"/>
    <cellStyle name="Normal 2 2 2 6 4" xfId="3070" xr:uid="{00000000-0005-0000-0000-00008B480000}"/>
    <cellStyle name="Normal 2 2 2 6 4 2" xfId="10680" xr:uid="{00000000-0005-0000-0000-00008C480000}"/>
    <cellStyle name="Normal 2 2 2 6 4 3" xfId="16137" xr:uid="{00000000-0005-0000-0000-00008D480000}"/>
    <cellStyle name="Normal 2 2 2 6 4 4" xfId="21598" xr:uid="{00000000-0005-0000-0000-00008E480000}"/>
    <cellStyle name="Normal 2 2 2 6 4 5" xfId="27056" xr:uid="{00000000-0005-0000-0000-00008F480000}"/>
    <cellStyle name="Normal 2 2 2 6 5" xfId="3811" xr:uid="{00000000-0005-0000-0000-000090480000}"/>
    <cellStyle name="Normal 2 2 2 6 5 2" xfId="11420" xr:uid="{00000000-0005-0000-0000-000091480000}"/>
    <cellStyle name="Normal 2 2 2 6 5 3" xfId="16877" xr:uid="{00000000-0005-0000-0000-000092480000}"/>
    <cellStyle name="Normal 2 2 2 6 5 4" xfId="22338" xr:uid="{00000000-0005-0000-0000-000093480000}"/>
    <cellStyle name="Normal 2 2 2 6 5 5" xfId="27796" xr:uid="{00000000-0005-0000-0000-000094480000}"/>
    <cellStyle name="Normal 2 2 2 6 6" xfId="4552" xr:uid="{00000000-0005-0000-0000-000095480000}"/>
    <cellStyle name="Normal 2 2 2 6 6 2" xfId="12161" xr:uid="{00000000-0005-0000-0000-000096480000}"/>
    <cellStyle name="Normal 2 2 2 6 6 3" xfId="17618" xr:uid="{00000000-0005-0000-0000-000097480000}"/>
    <cellStyle name="Normal 2 2 2 6 6 4" xfId="23079" xr:uid="{00000000-0005-0000-0000-000098480000}"/>
    <cellStyle name="Normal 2 2 2 6 6 5" xfId="28537" xr:uid="{00000000-0005-0000-0000-000099480000}"/>
    <cellStyle name="Normal 2 2 2 6 7" xfId="5292" xr:uid="{00000000-0005-0000-0000-00009A480000}"/>
    <cellStyle name="Normal 2 2 2 6 7 2" xfId="12901" xr:uid="{00000000-0005-0000-0000-00009B480000}"/>
    <cellStyle name="Normal 2 2 2 6 7 3" xfId="18358" xr:uid="{00000000-0005-0000-0000-00009C480000}"/>
    <cellStyle name="Normal 2 2 2 6 7 4" xfId="23819" xr:uid="{00000000-0005-0000-0000-00009D480000}"/>
    <cellStyle name="Normal 2 2 2 6 7 5" xfId="29277" xr:uid="{00000000-0005-0000-0000-00009E480000}"/>
    <cellStyle name="Normal 2 2 2 6 8" xfId="8182" xr:uid="{00000000-0005-0000-0000-00009F480000}"/>
    <cellStyle name="Normal 2 2 2 6 9" xfId="13641" xr:uid="{00000000-0005-0000-0000-0000A0480000}"/>
    <cellStyle name="Normal 2 2 2 7" xfId="659" xr:uid="{00000000-0005-0000-0000-0000A1480000}"/>
    <cellStyle name="Normal 2 2 2 7 10" xfId="19190" xr:uid="{00000000-0005-0000-0000-0000A2480000}"/>
    <cellStyle name="Normal 2 2 2 7 11" xfId="24649" xr:uid="{00000000-0005-0000-0000-0000A3480000}"/>
    <cellStyle name="Normal 2 2 2 7 2" xfId="1678" xr:uid="{00000000-0005-0000-0000-0000A4480000}"/>
    <cellStyle name="Normal 2 2 2 7 2 2" xfId="9288" xr:uid="{00000000-0005-0000-0000-0000A5480000}"/>
    <cellStyle name="Normal 2 2 2 7 2 3" xfId="14746" xr:uid="{00000000-0005-0000-0000-0000A6480000}"/>
    <cellStyle name="Normal 2 2 2 7 2 4" xfId="20207" xr:uid="{00000000-0005-0000-0000-0000A7480000}"/>
    <cellStyle name="Normal 2 2 2 7 2 5" xfId="25665" xr:uid="{00000000-0005-0000-0000-0000A8480000}"/>
    <cellStyle name="Normal 2 2 2 7 3" xfId="2419" xr:uid="{00000000-0005-0000-0000-0000A9480000}"/>
    <cellStyle name="Normal 2 2 2 7 3 2" xfId="10029" xr:uid="{00000000-0005-0000-0000-0000AA480000}"/>
    <cellStyle name="Normal 2 2 2 7 3 3" xfId="15486" xr:uid="{00000000-0005-0000-0000-0000AB480000}"/>
    <cellStyle name="Normal 2 2 2 7 3 4" xfId="20947" xr:uid="{00000000-0005-0000-0000-0000AC480000}"/>
    <cellStyle name="Normal 2 2 2 7 3 5" xfId="26405" xr:uid="{00000000-0005-0000-0000-0000AD480000}"/>
    <cellStyle name="Normal 2 2 2 7 4" xfId="3159" xr:uid="{00000000-0005-0000-0000-0000AE480000}"/>
    <cellStyle name="Normal 2 2 2 7 4 2" xfId="10769" xr:uid="{00000000-0005-0000-0000-0000AF480000}"/>
    <cellStyle name="Normal 2 2 2 7 4 3" xfId="16226" xr:uid="{00000000-0005-0000-0000-0000B0480000}"/>
    <cellStyle name="Normal 2 2 2 7 4 4" xfId="21687" xr:uid="{00000000-0005-0000-0000-0000B1480000}"/>
    <cellStyle name="Normal 2 2 2 7 4 5" xfId="27145" xr:uid="{00000000-0005-0000-0000-0000B2480000}"/>
    <cellStyle name="Normal 2 2 2 7 5" xfId="3900" xr:uid="{00000000-0005-0000-0000-0000B3480000}"/>
    <cellStyle name="Normal 2 2 2 7 5 2" xfId="11509" xr:uid="{00000000-0005-0000-0000-0000B4480000}"/>
    <cellStyle name="Normal 2 2 2 7 5 3" xfId="16966" xr:uid="{00000000-0005-0000-0000-0000B5480000}"/>
    <cellStyle name="Normal 2 2 2 7 5 4" xfId="22427" xr:uid="{00000000-0005-0000-0000-0000B6480000}"/>
    <cellStyle name="Normal 2 2 2 7 5 5" xfId="27885" xr:uid="{00000000-0005-0000-0000-0000B7480000}"/>
    <cellStyle name="Normal 2 2 2 7 6" xfId="4641" xr:uid="{00000000-0005-0000-0000-0000B8480000}"/>
    <cellStyle name="Normal 2 2 2 7 6 2" xfId="12250" xr:uid="{00000000-0005-0000-0000-0000B9480000}"/>
    <cellStyle name="Normal 2 2 2 7 6 3" xfId="17707" xr:uid="{00000000-0005-0000-0000-0000BA480000}"/>
    <cellStyle name="Normal 2 2 2 7 6 4" xfId="23168" xr:uid="{00000000-0005-0000-0000-0000BB480000}"/>
    <cellStyle name="Normal 2 2 2 7 6 5" xfId="28626" xr:uid="{00000000-0005-0000-0000-0000BC480000}"/>
    <cellStyle name="Normal 2 2 2 7 7" xfId="5381" xr:uid="{00000000-0005-0000-0000-0000BD480000}"/>
    <cellStyle name="Normal 2 2 2 7 7 2" xfId="12990" xr:uid="{00000000-0005-0000-0000-0000BE480000}"/>
    <cellStyle name="Normal 2 2 2 7 7 3" xfId="18447" xr:uid="{00000000-0005-0000-0000-0000BF480000}"/>
    <cellStyle name="Normal 2 2 2 7 7 4" xfId="23908" xr:uid="{00000000-0005-0000-0000-0000C0480000}"/>
    <cellStyle name="Normal 2 2 2 7 7 5" xfId="29366" xr:uid="{00000000-0005-0000-0000-0000C1480000}"/>
    <cellStyle name="Normal 2 2 2 7 8" xfId="8271" xr:uid="{00000000-0005-0000-0000-0000C2480000}"/>
    <cellStyle name="Normal 2 2 2 7 9" xfId="13730" xr:uid="{00000000-0005-0000-0000-0000C3480000}"/>
    <cellStyle name="Normal 2 2 2 8" xfId="749" xr:uid="{00000000-0005-0000-0000-0000C4480000}"/>
    <cellStyle name="Normal 2 2 2 8 10" xfId="19280" xr:uid="{00000000-0005-0000-0000-0000C5480000}"/>
    <cellStyle name="Normal 2 2 2 8 11" xfId="24739" xr:uid="{00000000-0005-0000-0000-0000C6480000}"/>
    <cellStyle name="Normal 2 2 2 8 2" xfId="1768" xr:uid="{00000000-0005-0000-0000-0000C7480000}"/>
    <cellStyle name="Normal 2 2 2 8 2 2" xfId="9378" xr:uid="{00000000-0005-0000-0000-0000C8480000}"/>
    <cellStyle name="Normal 2 2 2 8 2 3" xfId="14836" xr:uid="{00000000-0005-0000-0000-0000C9480000}"/>
    <cellStyle name="Normal 2 2 2 8 2 4" xfId="20297" xr:uid="{00000000-0005-0000-0000-0000CA480000}"/>
    <cellStyle name="Normal 2 2 2 8 2 5" xfId="25755" xr:uid="{00000000-0005-0000-0000-0000CB480000}"/>
    <cellStyle name="Normal 2 2 2 8 3" xfId="2509" xr:uid="{00000000-0005-0000-0000-0000CC480000}"/>
    <cellStyle name="Normal 2 2 2 8 3 2" xfId="10119" xr:uid="{00000000-0005-0000-0000-0000CD480000}"/>
    <cellStyle name="Normal 2 2 2 8 3 3" xfId="15576" xr:uid="{00000000-0005-0000-0000-0000CE480000}"/>
    <cellStyle name="Normal 2 2 2 8 3 4" xfId="21037" xr:uid="{00000000-0005-0000-0000-0000CF480000}"/>
    <cellStyle name="Normal 2 2 2 8 3 5" xfId="26495" xr:uid="{00000000-0005-0000-0000-0000D0480000}"/>
    <cellStyle name="Normal 2 2 2 8 4" xfId="3249" xr:uid="{00000000-0005-0000-0000-0000D1480000}"/>
    <cellStyle name="Normal 2 2 2 8 4 2" xfId="10859" xr:uid="{00000000-0005-0000-0000-0000D2480000}"/>
    <cellStyle name="Normal 2 2 2 8 4 3" xfId="16316" xr:uid="{00000000-0005-0000-0000-0000D3480000}"/>
    <cellStyle name="Normal 2 2 2 8 4 4" xfId="21777" xr:uid="{00000000-0005-0000-0000-0000D4480000}"/>
    <cellStyle name="Normal 2 2 2 8 4 5" xfId="27235" xr:uid="{00000000-0005-0000-0000-0000D5480000}"/>
    <cellStyle name="Normal 2 2 2 8 5" xfId="3990" xr:uid="{00000000-0005-0000-0000-0000D6480000}"/>
    <cellStyle name="Normal 2 2 2 8 5 2" xfId="11599" xr:uid="{00000000-0005-0000-0000-0000D7480000}"/>
    <cellStyle name="Normal 2 2 2 8 5 3" xfId="17056" xr:uid="{00000000-0005-0000-0000-0000D8480000}"/>
    <cellStyle name="Normal 2 2 2 8 5 4" xfId="22517" xr:uid="{00000000-0005-0000-0000-0000D9480000}"/>
    <cellStyle name="Normal 2 2 2 8 5 5" xfId="27975" xr:uid="{00000000-0005-0000-0000-0000DA480000}"/>
    <cellStyle name="Normal 2 2 2 8 6" xfId="4731" xr:uid="{00000000-0005-0000-0000-0000DB480000}"/>
    <cellStyle name="Normal 2 2 2 8 6 2" xfId="12340" xr:uid="{00000000-0005-0000-0000-0000DC480000}"/>
    <cellStyle name="Normal 2 2 2 8 6 3" xfId="17797" xr:uid="{00000000-0005-0000-0000-0000DD480000}"/>
    <cellStyle name="Normal 2 2 2 8 6 4" xfId="23258" xr:uid="{00000000-0005-0000-0000-0000DE480000}"/>
    <cellStyle name="Normal 2 2 2 8 6 5" xfId="28716" xr:uid="{00000000-0005-0000-0000-0000DF480000}"/>
    <cellStyle name="Normal 2 2 2 8 7" xfId="5471" xr:uid="{00000000-0005-0000-0000-0000E0480000}"/>
    <cellStyle name="Normal 2 2 2 8 7 2" xfId="13080" xr:uid="{00000000-0005-0000-0000-0000E1480000}"/>
    <cellStyle name="Normal 2 2 2 8 7 3" xfId="18537" xr:uid="{00000000-0005-0000-0000-0000E2480000}"/>
    <cellStyle name="Normal 2 2 2 8 7 4" xfId="23998" xr:uid="{00000000-0005-0000-0000-0000E3480000}"/>
    <cellStyle name="Normal 2 2 2 8 7 5" xfId="29456" xr:uid="{00000000-0005-0000-0000-0000E4480000}"/>
    <cellStyle name="Normal 2 2 2 8 8" xfId="8361" xr:uid="{00000000-0005-0000-0000-0000E5480000}"/>
    <cellStyle name="Normal 2 2 2 8 9" xfId="13820" xr:uid="{00000000-0005-0000-0000-0000E6480000}"/>
    <cellStyle name="Normal 2 2 2 9" xfId="1117" xr:uid="{00000000-0005-0000-0000-0000E7480000}"/>
    <cellStyle name="Normal 2 2 2 9 2" xfId="8729" xr:uid="{00000000-0005-0000-0000-0000E8480000}"/>
    <cellStyle name="Normal 2 2 2 9 3" xfId="14187" xr:uid="{00000000-0005-0000-0000-0000E9480000}"/>
    <cellStyle name="Normal 2 2 2 9 4" xfId="19648" xr:uid="{00000000-0005-0000-0000-0000EA480000}"/>
    <cellStyle name="Normal 2 2 2 9 5" xfId="25106" xr:uid="{00000000-0005-0000-0000-0000EB480000}"/>
    <cellStyle name="Normal 2 2 3" xfId="161" xr:uid="{00000000-0005-0000-0000-0000EC480000}"/>
    <cellStyle name="Normal 2 2 3 10" xfId="18694" xr:uid="{00000000-0005-0000-0000-0000ED480000}"/>
    <cellStyle name="Normal 2 2 3 11" xfId="24153" xr:uid="{00000000-0005-0000-0000-0000EE480000}"/>
    <cellStyle name="Normal 2 2 3 2" xfId="1182" xr:uid="{00000000-0005-0000-0000-0000EF480000}"/>
    <cellStyle name="Normal 2 2 3 2 2" xfId="8792" xr:uid="{00000000-0005-0000-0000-0000F0480000}"/>
    <cellStyle name="Normal 2 2 3 2 3" xfId="14250" xr:uid="{00000000-0005-0000-0000-0000F1480000}"/>
    <cellStyle name="Normal 2 2 3 2 4" xfId="19711" xr:uid="{00000000-0005-0000-0000-0000F2480000}"/>
    <cellStyle name="Normal 2 2 3 2 5" xfId="25169" xr:uid="{00000000-0005-0000-0000-0000F3480000}"/>
    <cellStyle name="Normal 2 2 3 3" xfId="1923" xr:uid="{00000000-0005-0000-0000-0000F4480000}"/>
    <cellStyle name="Normal 2 2 3 3 2" xfId="9533" xr:uid="{00000000-0005-0000-0000-0000F5480000}"/>
    <cellStyle name="Normal 2 2 3 3 3" xfId="14990" xr:uid="{00000000-0005-0000-0000-0000F6480000}"/>
    <cellStyle name="Normal 2 2 3 3 4" xfId="20451" xr:uid="{00000000-0005-0000-0000-0000F7480000}"/>
    <cellStyle name="Normal 2 2 3 3 5" xfId="25909" xr:uid="{00000000-0005-0000-0000-0000F8480000}"/>
    <cellStyle name="Normal 2 2 3 4" xfId="2663" xr:uid="{00000000-0005-0000-0000-0000F9480000}"/>
    <cellStyle name="Normal 2 2 3 4 2" xfId="10273" xr:uid="{00000000-0005-0000-0000-0000FA480000}"/>
    <cellStyle name="Normal 2 2 3 4 3" xfId="15730" xr:uid="{00000000-0005-0000-0000-0000FB480000}"/>
    <cellStyle name="Normal 2 2 3 4 4" xfId="21191" xr:uid="{00000000-0005-0000-0000-0000FC480000}"/>
    <cellStyle name="Normal 2 2 3 4 5" xfId="26649" xr:uid="{00000000-0005-0000-0000-0000FD480000}"/>
    <cellStyle name="Normal 2 2 3 5" xfId="3404" xr:uid="{00000000-0005-0000-0000-0000FE480000}"/>
    <cellStyle name="Normal 2 2 3 5 2" xfId="11013" xr:uid="{00000000-0005-0000-0000-0000FF480000}"/>
    <cellStyle name="Normal 2 2 3 5 3" xfId="16470" xr:uid="{00000000-0005-0000-0000-000000490000}"/>
    <cellStyle name="Normal 2 2 3 5 4" xfId="21931" xr:uid="{00000000-0005-0000-0000-000001490000}"/>
    <cellStyle name="Normal 2 2 3 5 5" xfId="27389" xr:uid="{00000000-0005-0000-0000-000002490000}"/>
    <cellStyle name="Normal 2 2 3 6" xfId="4145" xr:uid="{00000000-0005-0000-0000-000003490000}"/>
    <cellStyle name="Normal 2 2 3 6 2" xfId="11754" xr:uid="{00000000-0005-0000-0000-000004490000}"/>
    <cellStyle name="Normal 2 2 3 6 3" xfId="17211" xr:uid="{00000000-0005-0000-0000-000005490000}"/>
    <cellStyle name="Normal 2 2 3 6 4" xfId="22672" xr:uid="{00000000-0005-0000-0000-000006490000}"/>
    <cellStyle name="Normal 2 2 3 6 5" xfId="28130" xr:uid="{00000000-0005-0000-0000-000007490000}"/>
    <cellStyle name="Normal 2 2 3 7" xfId="4885" xr:uid="{00000000-0005-0000-0000-000008490000}"/>
    <cellStyle name="Normal 2 2 3 7 2" xfId="12494" xr:uid="{00000000-0005-0000-0000-000009490000}"/>
    <cellStyle name="Normal 2 2 3 7 3" xfId="17951" xr:uid="{00000000-0005-0000-0000-00000A490000}"/>
    <cellStyle name="Normal 2 2 3 7 4" xfId="23412" xr:uid="{00000000-0005-0000-0000-00000B490000}"/>
    <cellStyle name="Normal 2 2 3 7 5" xfId="28870" xr:uid="{00000000-0005-0000-0000-00000C490000}"/>
    <cellStyle name="Normal 2 2 3 8" xfId="7775" xr:uid="{00000000-0005-0000-0000-00000D490000}"/>
    <cellStyle name="Normal 2 2 3 9" xfId="13234" xr:uid="{00000000-0005-0000-0000-00000E490000}"/>
    <cellStyle name="Normal 2 2 4" xfId="251" xr:uid="{00000000-0005-0000-0000-00000F490000}"/>
    <cellStyle name="Normal 2 2 4 10" xfId="18783" xr:uid="{00000000-0005-0000-0000-000010490000}"/>
    <cellStyle name="Normal 2 2 4 11" xfId="24242" xr:uid="{00000000-0005-0000-0000-000011490000}"/>
    <cellStyle name="Normal 2 2 4 2" xfId="1271" xr:uid="{00000000-0005-0000-0000-000012490000}"/>
    <cellStyle name="Normal 2 2 4 2 2" xfId="8881" xr:uid="{00000000-0005-0000-0000-000013490000}"/>
    <cellStyle name="Normal 2 2 4 2 3" xfId="14339" xr:uid="{00000000-0005-0000-0000-000014490000}"/>
    <cellStyle name="Normal 2 2 4 2 4" xfId="19800" xr:uid="{00000000-0005-0000-0000-000015490000}"/>
    <cellStyle name="Normal 2 2 4 2 5" xfId="25258" xr:uid="{00000000-0005-0000-0000-000016490000}"/>
    <cellStyle name="Normal 2 2 4 3" xfId="2012" xr:uid="{00000000-0005-0000-0000-000017490000}"/>
    <cellStyle name="Normal 2 2 4 3 2" xfId="9622" xr:uid="{00000000-0005-0000-0000-000018490000}"/>
    <cellStyle name="Normal 2 2 4 3 3" xfId="15079" xr:uid="{00000000-0005-0000-0000-000019490000}"/>
    <cellStyle name="Normal 2 2 4 3 4" xfId="20540" xr:uid="{00000000-0005-0000-0000-00001A490000}"/>
    <cellStyle name="Normal 2 2 4 3 5" xfId="25998" xr:uid="{00000000-0005-0000-0000-00001B490000}"/>
    <cellStyle name="Normal 2 2 4 4" xfId="2752" xr:uid="{00000000-0005-0000-0000-00001C490000}"/>
    <cellStyle name="Normal 2 2 4 4 2" xfId="10362" xr:uid="{00000000-0005-0000-0000-00001D490000}"/>
    <cellStyle name="Normal 2 2 4 4 3" xfId="15819" xr:uid="{00000000-0005-0000-0000-00001E490000}"/>
    <cellStyle name="Normal 2 2 4 4 4" xfId="21280" xr:uid="{00000000-0005-0000-0000-00001F490000}"/>
    <cellStyle name="Normal 2 2 4 4 5" xfId="26738" xr:uid="{00000000-0005-0000-0000-000020490000}"/>
    <cellStyle name="Normal 2 2 4 5" xfId="3493" xr:uid="{00000000-0005-0000-0000-000021490000}"/>
    <cellStyle name="Normal 2 2 4 5 2" xfId="11102" xr:uid="{00000000-0005-0000-0000-000022490000}"/>
    <cellStyle name="Normal 2 2 4 5 3" xfId="16559" xr:uid="{00000000-0005-0000-0000-000023490000}"/>
    <cellStyle name="Normal 2 2 4 5 4" xfId="22020" xr:uid="{00000000-0005-0000-0000-000024490000}"/>
    <cellStyle name="Normal 2 2 4 5 5" xfId="27478" xr:uid="{00000000-0005-0000-0000-000025490000}"/>
    <cellStyle name="Normal 2 2 4 6" xfId="4234" xr:uid="{00000000-0005-0000-0000-000026490000}"/>
    <cellStyle name="Normal 2 2 4 6 2" xfId="11843" xr:uid="{00000000-0005-0000-0000-000027490000}"/>
    <cellStyle name="Normal 2 2 4 6 3" xfId="17300" xr:uid="{00000000-0005-0000-0000-000028490000}"/>
    <cellStyle name="Normal 2 2 4 6 4" xfId="22761" xr:uid="{00000000-0005-0000-0000-000029490000}"/>
    <cellStyle name="Normal 2 2 4 6 5" xfId="28219" xr:uid="{00000000-0005-0000-0000-00002A490000}"/>
    <cellStyle name="Normal 2 2 4 7" xfId="4974" xr:uid="{00000000-0005-0000-0000-00002B490000}"/>
    <cellStyle name="Normal 2 2 4 7 2" xfId="12583" xr:uid="{00000000-0005-0000-0000-00002C490000}"/>
    <cellStyle name="Normal 2 2 4 7 3" xfId="18040" xr:uid="{00000000-0005-0000-0000-00002D490000}"/>
    <cellStyle name="Normal 2 2 4 7 4" xfId="23501" xr:uid="{00000000-0005-0000-0000-00002E490000}"/>
    <cellStyle name="Normal 2 2 4 7 5" xfId="28959" xr:uid="{00000000-0005-0000-0000-00002F490000}"/>
    <cellStyle name="Normal 2 2 4 8" xfId="7864" xr:uid="{00000000-0005-0000-0000-000030490000}"/>
    <cellStyle name="Normal 2 2 4 9" xfId="13323" xr:uid="{00000000-0005-0000-0000-000031490000}"/>
    <cellStyle name="Normal 2 2 5" xfId="341" xr:uid="{00000000-0005-0000-0000-000032490000}"/>
    <cellStyle name="Normal 2 2 5 10" xfId="18873" xr:uid="{00000000-0005-0000-0000-000033490000}"/>
    <cellStyle name="Normal 2 2 5 11" xfId="24332" xr:uid="{00000000-0005-0000-0000-000034490000}"/>
    <cellStyle name="Normal 2 2 5 2" xfId="1361" xr:uid="{00000000-0005-0000-0000-000035490000}"/>
    <cellStyle name="Normal 2 2 5 2 2" xfId="8971" xr:uid="{00000000-0005-0000-0000-000036490000}"/>
    <cellStyle name="Normal 2 2 5 2 3" xfId="14429" xr:uid="{00000000-0005-0000-0000-000037490000}"/>
    <cellStyle name="Normal 2 2 5 2 4" xfId="19890" xr:uid="{00000000-0005-0000-0000-000038490000}"/>
    <cellStyle name="Normal 2 2 5 2 5" xfId="25348" xr:uid="{00000000-0005-0000-0000-000039490000}"/>
    <cellStyle name="Normal 2 2 5 3" xfId="2102" xr:uid="{00000000-0005-0000-0000-00003A490000}"/>
    <cellStyle name="Normal 2 2 5 3 2" xfId="9712" xr:uid="{00000000-0005-0000-0000-00003B490000}"/>
    <cellStyle name="Normal 2 2 5 3 3" xfId="15169" xr:uid="{00000000-0005-0000-0000-00003C490000}"/>
    <cellStyle name="Normal 2 2 5 3 4" xfId="20630" xr:uid="{00000000-0005-0000-0000-00003D490000}"/>
    <cellStyle name="Normal 2 2 5 3 5" xfId="26088" xr:uid="{00000000-0005-0000-0000-00003E490000}"/>
    <cellStyle name="Normal 2 2 5 4" xfId="2842" xr:uid="{00000000-0005-0000-0000-00003F490000}"/>
    <cellStyle name="Normal 2 2 5 4 2" xfId="10452" xr:uid="{00000000-0005-0000-0000-000040490000}"/>
    <cellStyle name="Normal 2 2 5 4 3" xfId="15909" xr:uid="{00000000-0005-0000-0000-000041490000}"/>
    <cellStyle name="Normal 2 2 5 4 4" xfId="21370" xr:uid="{00000000-0005-0000-0000-000042490000}"/>
    <cellStyle name="Normal 2 2 5 4 5" xfId="26828" xr:uid="{00000000-0005-0000-0000-000043490000}"/>
    <cellStyle name="Normal 2 2 5 5" xfId="3583" xr:uid="{00000000-0005-0000-0000-000044490000}"/>
    <cellStyle name="Normal 2 2 5 5 2" xfId="11192" xr:uid="{00000000-0005-0000-0000-000045490000}"/>
    <cellStyle name="Normal 2 2 5 5 3" xfId="16649" xr:uid="{00000000-0005-0000-0000-000046490000}"/>
    <cellStyle name="Normal 2 2 5 5 4" xfId="22110" xr:uid="{00000000-0005-0000-0000-000047490000}"/>
    <cellStyle name="Normal 2 2 5 5 5" xfId="27568" xr:uid="{00000000-0005-0000-0000-000048490000}"/>
    <cellStyle name="Normal 2 2 5 6" xfId="4324" xr:uid="{00000000-0005-0000-0000-000049490000}"/>
    <cellStyle name="Normal 2 2 5 6 2" xfId="11933" xr:uid="{00000000-0005-0000-0000-00004A490000}"/>
    <cellStyle name="Normal 2 2 5 6 3" xfId="17390" xr:uid="{00000000-0005-0000-0000-00004B490000}"/>
    <cellStyle name="Normal 2 2 5 6 4" xfId="22851" xr:uid="{00000000-0005-0000-0000-00004C490000}"/>
    <cellStyle name="Normal 2 2 5 6 5" xfId="28309" xr:uid="{00000000-0005-0000-0000-00004D490000}"/>
    <cellStyle name="Normal 2 2 5 7" xfId="5064" xr:uid="{00000000-0005-0000-0000-00004E490000}"/>
    <cellStyle name="Normal 2 2 5 7 2" xfId="12673" xr:uid="{00000000-0005-0000-0000-00004F490000}"/>
    <cellStyle name="Normal 2 2 5 7 3" xfId="18130" xr:uid="{00000000-0005-0000-0000-000050490000}"/>
    <cellStyle name="Normal 2 2 5 7 4" xfId="23591" xr:uid="{00000000-0005-0000-0000-000051490000}"/>
    <cellStyle name="Normal 2 2 5 7 5" xfId="29049" xr:uid="{00000000-0005-0000-0000-000052490000}"/>
    <cellStyle name="Normal 2 2 5 8" xfId="7954" xr:uid="{00000000-0005-0000-0000-000053490000}"/>
    <cellStyle name="Normal 2 2 5 9" xfId="13413" xr:uid="{00000000-0005-0000-0000-000054490000}"/>
    <cellStyle name="Normal 2 2 6" xfId="431" xr:uid="{00000000-0005-0000-0000-000055490000}"/>
    <cellStyle name="Normal 2 2 6 10" xfId="18962" xr:uid="{00000000-0005-0000-0000-000056490000}"/>
    <cellStyle name="Normal 2 2 6 11" xfId="24421" xr:uid="{00000000-0005-0000-0000-000057490000}"/>
    <cellStyle name="Normal 2 2 6 2" xfId="1450" xr:uid="{00000000-0005-0000-0000-000058490000}"/>
    <cellStyle name="Normal 2 2 6 2 2" xfId="9060" xr:uid="{00000000-0005-0000-0000-000059490000}"/>
    <cellStyle name="Normal 2 2 6 2 3" xfId="14518" xr:uid="{00000000-0005-0000-0000-00005A490000}"/>
    <cellStyle name="Normal 2 2 6 2 4" xfId="19979" xr:uid="{00000000-0005-0000-0000-00005B490000}"/>
    <cellStyle name="Normal 2 2 6 2 5" xfId="25437" xr:uid="{00000000-0005-0000-0000-00005C490000}"/>
    <cellStyle name="Normal 2 2 6 3" xfId="2191" xr:uid="{00000000-0005-0000-0000-00005D490000}"/>
    <cellStyle name="Normal 2 2 6 3 2" xfId="9801" xr:uid="{00000000-0005-0000-0000-00005E490000}"/>
    <cellStyle name="Normal 2 2 6 3 3" xfId="15258" xr:uid="{00000000-0005-0000-0000-00005F490000}"/>
    <cellStyle name="Normal 2 2 6 3 4" xfId="20719" xr:uid="{00000000-0005-0000-0000-000060490000}"/>
    <cellStyle name="Normal 2 2 6 3 5" xfId="26177" xr:uid="{00000000-0005-0000-0000-000061490000}"/>
    <cellStyle name="Normal 2 2 6 4" xfId="2931" xr:uid="{00000000-0005-0000-0000-000062490000}"/>
    <cellStyle name="Normal 2 2 6 4 2" xfId="10541" xr:uid="{00000000-0005-0000-0000-000063490000}"/>
    <cellStyle name="Normal 2 2 6 4 3" xfId="15998" xr:uid="{00000000-0005-0000-0000-000064490000}"/>
    <cellStyle name="Normal 2 2 6 4 4" xfId="21459" xr:uid="{00000000-0005-0000-0000-000065490000}"/>
    <cellStyle name="Normal 2 2 6 4 5" xfId="26917" xr:uid="{00000000-0005-0000-0000-000066490000}"/>
    <cellStyle name="Normal 2 2 6 5" xfId="3672" xr:uid="{00000000-0005-0000-0000-000067490000}"/>
    <cellStyle name="Normal 2 2 6 5 2" xfId="11281" xr:uid="{00000000-0005-0000-0000-000068490000}"/>
    <cellStyle name="Normal 2 2 6 5 3" xfId="16738" xr:uid="{00000000-0005-0000-0000-000069490000}"/>
    <cellStyle name="Normal 2 2 6 5 4" xfId="22199" xr:uid="{00000000-0005-0000-0000-00006A490000}"/>
    <cellStyle name="Normal 2 2 6 5 5" xfId="27657" xr:uid="{00000000-0005-0000-0000-00006B490000}"/>
    <cellStyle name="Normal 2 2 6 6" xfId="4413" xr:uid="{00000000-0005-0000-0000-00006C490000}"/>
    <cellStyle name="Normal 2 2 6 6 2" xfId="12022" xr:uid="{00000000-0005-0000-0000-00006D490000}"/>
    <cellStyle name="Normal 2 2 6 6 3" xfId="17479" xr:uid="{00000000-0005-0000-0000-00006E490000}"/>
    <cellStyle name="Normal 2 2 6 6 4" xfId="22940" xr:uid="{00000000-0005-0000-0000-00006F490000}"/>
    <cellStyle name="Normal 2 2 6 6 5" xfId="28398" xr:uid="{00000000-0005-0000-0000-000070490000}"/>
    <cellStyle name="Normal 2 2 6 7" xfId="5153" xr:uid="{00000000-0005-0000-0000-000071490000}"/>
    <cellStyle name="Normal 2 2 6 7 2" xfId="12762" xr:uid="{00000000-0005-0000-0000-000072490000}"/>
    <cellStyle name="Normal 2 2 6 7 3" xfId="18219" xr:uid="{00000000-0005-0000-0000-000073490000}"/>
    <cellStyle name="Normal 2 2 6 7 4" xfId="23680" xr:uid="{00000000-0005-0000-0000-000074490000}"/>
    <cellStyle name="Normal 2 2 6 7 5" xfId="29138" xr:uid="{00000000-0005-0000-0000-000075490000}"/>
    <cellStyle name="Normal 2 2 6 8" xfId="8043" xr:uid="{00000000-0005-0000-0000-000076490000}"/>
    <cellStyle name="Normal 2 2 6 9" xfId="13502" xr:uid="{00000000-0005-0000-0000-000077490000}"/>
    <cellStyle name="Normal 2 2 7" xfId="520" xr:uid="{00000000-0005-0000-0000-000078490000}"/>
    <cellStyle name="Normal 2 2 7 10" xfId="19051" xr:uid="{00000000-0005-0000-0000-000079490000}"/>
    <cellStyle name="Normal 2 2 7 11" xfId="24510" xr:uid="{00000000-0005-0000-0000-00007A490000}"/>
    <cellStyle name="Normal 2 2 7 2" xfId="1539" xr:uid="{00000000-0005-0000-0000-00007B490000}"/>
    <cellStyle name="Normal 2 2 7 2 2" xfId="9149" xr:uid="{00000000-0005-0000-0000-00007C490000}"/>
    <cellStyle name="Normal 2 2 7 2 3" xfId="14607" xr:uid="{00000000-0005-0000-0000-00007D490000}"/>
    <cellStyle name="Normal 2 2 7 2 4" xfId="20068" xr:uid="{00000000-0005-0000-0000-00007E490000}"/>
    <cellStyle name="Normal 2 2 7 2 5" xfId="25526" xr:uid="{00000000-0005-0000-0000-00007F490000}"/>
    <cellStyle name="Normal 2 2 7 3" xfId="2280" xr:uid="{00000000-0005-0000-0000-000080490000}"/>
    <cellStyle name="Normal 2 2 7 3 2" xfId="9890" xr:uid="{00000000-0005-0000-0000-000081490000}"/>
    <cellStyle name="Normal 2 2 7 3 3" xfId="15347" xr:uid="{00000000-0005-0000-0000-000082490000}"/>
    <cellStyle name="Normal 2 2 7 3 4" xfId="20808" xr:uid="{00000000-0005-0000-0000-000083490000}"/>
    <cellStyle name="Normal 2 2 7 3 5" xfId="26266" xr:uid="{00000000-0005-0000-0000-000084490000}"/>
    <cellStyle name="Normal 2 2 7 4" xfId="3020" xr:uid="{00000000-0005-0000-0000-000085490000}"/>
    <cellStyle name="Normal 2 2 7 4 2" xfId="10630" xr:uid="{00000000-0005-0000-0000-000086490000}"/>
    <cellStyle name="Normal 2 2 7 4 3" xfId="16087" xr:uid="{00000000-0005-0000-0000-000087490000}"/>
    <cellStyle name="Normal 2 2 7 4 4" xfId="21548" xr:uid="{00000000-0005-0000-0000-000088490000}"/>
    <cellStyle name="Normal 2 2 7 4 5" xfId="27006" xr:uid="{00000000-0005-0000-0000-000089490000}"/>
    <cellStyle name="Normal 2 2 7 5" xfId="3761" xr:uid="{00000000-0005-0000-0000-00008A490000}"/>
    <cellStyle name="Normal 2 2 7 5 2" xfId="11370" xr:uid="{00000000-0005-0000-0000-00008B490000}"/>
    <cellStyle name="Normal 2 2 7 5 3" xfId="16827" xr:uid="{00000000-0005-0000-0000-00008C490000}"/>
    <cellStyle name="Normal 2 2 7 5 4" xfId="22288" xr:uid="{00000000-0005-0000-0000-00008D490000}"/>
    <cellStyle name="Normal 2 2 7 5 5" xfId="27746" xr:uid="{00000000-0005-0000-0000-00008E490000}"/>
    <cellStyle name="Normal 2 2 7 6" xfId="4502" xr:uid="{00000000-0005-0000-0000-00008F490000}"/>
    <cellStyle name="Normal 2 2 7 6 2" xfId="12111" xr:uid="{00000000-0005-0000-0000-000090490000}"/>
    <cellStyle name="Normal 2 2 7 6 3" xfId="17568" xr:uid="{00000000-0005-0000-0000-000091490000}"/>
    <cellStyle name="Normal 2 2 7 6 4" xfId="23029" xr:uid="{00000000-0005-0000-0000-000092490000}"/>
    <cellStyle name="Normal 2 2 7 6 5" xfId="28487" xr:uid="{00000000-0005-0000-0000-000093490000}"/>
    <cellStyle name="Normal 2 2 7 7" xfId="5242" xr:uid="{00000000-0005-0000-0000-000094490000}"/>
    <cellStyle name="Normal 2 2 7 7 2" xfId="12851" xr:uid="{00000000-0005-0000-0000-000095490000}"/>
    <cellStyle name="Normal 2 2 7 7 3" xfId="18308" xr:uid="{00000000-0005-0000-0000-000096490000}"/>
    <cellStyle name="Normal 2 2 7 7 4" xfId="23769" xr:uid="{00000000-0005-0000-0000-000097490000}"/>
    <cellStyle name="Normal 2 2 7 7 5" xfId="29227" xr:uid="{00000000-0005-0000-0000-000098490000}"/>
    <cellStyle name="Normal 2 2 7 8" xfId="8132" xr:uid="{00000000-0005-0000-0000-000099490000}"/>
    <cellStyle name="Normal 2 2 7 9" xfId="13591" xr:uid="{00000000-0005-0000-0000-00009A490000}"/>
    <cellStyle name="Normal 2 2 8" xfId="609" xr:uid="{00000000-0005-0000-0000-00009B490000}"/>
    <cellStyle name="Normal 2 2 8 10" xfId="19140" xr:uid="{00000000-0005-0000-0000-00009C490000}"/>
    <cellStyle name="Normal 2 2 8 11" xfId="24599" xr:uid="{00000000-0005-0000-0000-00009D490000}"/>
    <cellStyle name="Normal 2 2 8 2" xfId="1628" xr:uid="{00000000-0005-0000-0000-00009E490000}"/>
    <cellStyle name="Normal 2 2 8 2 2" xfId="9238" xr:uid="{00000000-0005-0000-0000-00009F490000}"/>
    <cellStyle name="Normal 2 2 8 2 3" xfId="14696" xr:uid="{00000000-0005-0000-0000-0000A0490000}"/>
    <cellStyle name="Normal 2 2 8 2 4" xfId="20157" xr:uid="{00000000-0005-0000-0000-0000A1490000}"/>
    <cellStyle name="Normal 2 2 8 2 5" xfId="25615" xr:uid="{00000000-0005-0000-0000-0000A2490000}"/>
    <cellStyle name="Normal 2 2 8 3" xfId="2369" xr:uid="{00000000-0005-0000-0000-0000A3490000}"/>
    <cellStyle name="Normal 2 2 8 3 2" xfId="9979" xr:uid="{00000000-0005-0000-0000-0000A4490000}"/>
    <cellStyle name="Normal 2 2 8 3 3" xfId="15436" xr:uid="{00000000-0005-0000-0000-0000A5490000}"/>
    <cellStyle name="Normal 2 2 8 3 4" xfId="20897" xr:uid="{00000000-0005-0000-0000-0000A6490000}"/>
    <cellStyle name="Normal 2 2 8 3 5" xfId="26355" xr:uid="{00000000-0005-0000-0000-0000A7490000}"/>
    <cellStyle name="Normal 2 2 8 4" xfId="3109" xr:uid="{00000000-0005-0000-0000-0000A8490000}"/>
    <cellStyle name="Normal 2 2 8 4 2" xfId="10719" xr:uid="{00000000-0005-0000-0000-0000A9490000}"/>
    <cellStyle name="Normal 2 2 8 4 3" xfId="16176" xr:uid="{00000000-0005-0000-0000-0000AA490000}"/>
    <cellStyle name="Normal 2 2 8 4 4" xfId="21637" xr:uid="{00000000-0005-0000-0000-0000AB490000}"/>
    <cellStyle name="Normal 2 2 8 4 5" xfId="27095" xr:uid="{00000000-0005-0000-0000-0000AC490000}"/>
    <cellStyle name="Normal 2 2 8 5" xfId="3850" xr:uid="{00000000-0005-0000-0000-0000AD490000}"/>
    <cellStyle name="Normal 2 2 8 5 2" xfId="11459" xr:uid="{00000000-0005-0000-0000-0000AE490000}"/>
    <cellStyle name="Normal 2 2 8 5 3" xfId="16916" xr:uid="{00000000-0005-0000-0000-0000AF490000}"/>
    <cellStyle name="Normal 2 2 8 5 4" xfId="22377" xr:uid="{00000000-0005-0000-0000-0000B0490000}"/>
    <cellStyle name="Normal 2 2 8 5 5" xfId="27835" xr:uid="{00000000-0005-0000-0000-0000B1490000}"/>
    <cellStyle name="Normal 2 2 8 6" xfId="4591" xr:uid="{00000000-0005-0000-0000-0000B2490000}"/>
    <cellStyle name="Normal 2 2 8 6 2" xfId="12200" xr:uid="{00000000-0005-0000-0000-0000B3490000}"/>
    <cellStyle name="Normal 2 2 8 6 3" xfId="17657" xr:uid="{00000000-0005-0000-0000-0000B4490000}"/>
    <cellStyle name="Normal 2 2 8 6 4" xfId="23118" xr:uid="{00000000-0005-0000-0000-0000B5490000}"/>
    <cellStyle name="Normal 2 2 8 6 5" xfId="28576" xr:uid="{00000000-0005-0000-0000-0000B6490000}"/>
    <cellStyle name="Normal 2 2 8 7" xfId="5331" xr:uid="{00000000-0005-0000-0000-0000B7490000}"/>
    <cellStyle name="Normal 2 2 8 7 2" xfId="12940" xr:uid="{00000000-0005-0000-0000-0000B8490000}"/>
    <cellStyle name="Normal 2 2 8 7 3" xfId="18397" xr:uid="{00000000-0005-0000-0000-0000B9490000}"/>
    <cellStyle name="Normal 2 2 8 7 4" xfId="23858" xr:uid="{00000000-0005-0000-0000-0000BA490000}"/>
    <cellStyle name="Normal 2 2 8 7 5" xfId="29316" xr:uid="{00000000-0005-0000-0000-0000BB490000}"/>
    <cellStyle name="Normal 2 2 8 8" xfId="8221" xr:uid="{00000000-0005-0000-0000-0000BC490000}"/>
    <cellStyle name="Normal 2 2 8 9" xfId="13680" xr:uid="{00000000-0005-0000-0000-0000BD490000}"/>
    <cellStyle name="Normal 2 2 9" xfId="699" xr:uid="{00000000-0005-0000-0000-0000BE490000}"/>
    <cellStyle name="Normal 2 2 9 10" xfId="19230" xr:uid="{00000000-0005-0000-0000-0000BF490000}"/>
    <cellStyle name="Normal 2 2 9 11" xfId="24689" xr:uid="{00000000-0005-0000-0000-0000C0490000}"/>
    <cellStyle name="Normal 2 2 9 2" xfId="1718" xr:uid="{00000000-0005-0000-0000-0000C1490000}"/>
    <cellStyle name="Normal 2 2 9 2 2" xfId="9328" xr:uid="{00000000-0005-0000-0000-0000C2490000}"/>
    <cellStyle name="Normal 2 2 9 2 3" xfId="14786" xr:uid="{00000000-0005-0000-0000-0000C3490000}"/>
    <cellStyle name="Normal 2 2 9 2 4" xfId="20247" xr:uid="{00000000-0005-0000-0000-0000C4490000}"/>
    <cellStyle name="Normal 2 2 9 2 5" xfId="25705" xr:uid="{00000000-0005-0000-0000-0000C5490000}"/>
    <cellStyle name="Normal 2 2 9 3" xfId="2459" xr:uid="{00000000-0005-0000-0000-0000C6490000}"/>
    <cellStyle name="Normal 2 2 9 3 2" xfId="10069" xr:uid="{00000000-0005-0000-0000-0000C7490000}"/>
    <cellStyle name="Normal 2 2 9 3 3" xfId="15526" xr:uid="{00000000-0005-0000-0000-0000C8490000}"/>
    <cellStyle name="Normal 2 2 9 3 4" xfId="20987" xr:uid="{00000000-0005-0000-0000-0000C9490000}"/>
    <cellStyle name="Normal 2 2 9 3 5" xfId="26445" xr:uid="{00000000-0005-0000-0000-0000CA490000}"/>
    <cellStyle name="Normal 2 2 9 4" xfId="3199" xr:uid="{00000000-0005-0000-0000-0000CB490000}"/>
    <cellStyle name="Normal 2 2 9 4 2" xfId="10809" xr:uid="{00000000-0005-0000-0000-0000CC490000}"/>
    <cellStyle name="Normal 2 2 9 4 3" xfId="16266" xr:uid="{00000000-0005-0000-0000-0000CD490000}"/>
    <cellStyle name="Normal 2 2 9 4 4" xfId="21727" xr:uid="{00000000-0005-0000-0000-0000CE490000}"/>
    <cellStyle name="Normal 2 2 9 4 5" xfId="27185" xr:uid="{00000000-0005-0000-0000-0000CF490000}"/>
    <cellStyle name="Normal 2 2 9 5" xfId="3940" xr:uid="{00000000-0005-0000-0000-0000D0490000}"/>
    <cellStyle name="Normal 2 2 9 5 2" xfId="11549" xr:uid="{00000000-0005-0000-0000-0000D1490000}"/>
    <cellStyle name="Normal 2 2 9 5 3" xfId="17006" xr:uid="{00000000-0005-0000-0000-0000D2490000}"/>
    <cellStyle name="Normal 2 2 9 5 4" xfId="22467" xr:uid="{00000000-0005-0000-0000-0000D3490000}"/>
    <cellStyle name="Normal 2 2 9 5 5" xfId="27925" xr:uid="{00000000-0005-0000-0000-0000D4490000}"/>
    <cellStyle name="Normal 2 2 9 6" xfId="4681" xr:uid="{00000000-0005-0000-0000-0000D5490000}"/>
    <cellStyle name="Normal 2 2 9 6 2" xfId="12290" xr:uid="{00000000-0005-0000-0000-0000D6490000}"/>
    <cellStyle name="Normal 2 2 9 6 3" xfId="17747" xr:uid="{00000000-0005-0000-0000-0000D7490000}"/>
    <cellStyle name="Normal 2 2 9 6 4" xfId="23208" xr:uid="{00000000-0005-0000-0000-0000D8490000}"/>
    <cellStyle name="Normal 2 2 9 6 5" xfId="28666" xr:uid="{00000000-0005-0000-0000-0000D9490000}"/>
    <cellStyle name="Normal 2 2 9 7" xfId="5421" xr:uid="{00000000-0005-0000-0000-0000DA490000}"/>
    <cellStyle name="Normal 2 2 9 7 2" xfId="13030" xr:uid="{00000000-0005-0000-0000-0000DB490000}"/>
    <cellStyle name="Normal 2 2 9 7 3" xfId="18487" xr:uid="{00000000-0005-0000-0000-0000DC490000}"/>
    <cellStyle name="Normal 2 2 9 7 4" xfId="23948" xr:uid="{00000000-0005-0000-0000-0000DD490000}"/>
    <cellStyle name="Normal 2 2 9 7 5" xfId="29406" xr:uid="{00000000-0005-0000-0000-0000DE490000}"/>
    <cellStyle name="Normal 2 2 9 8" xfId="8311" xr:uid="{00000000-0005-0000-0000-0000DF490000}"/>
    <cellStyle name="Normal 2 2 9 9" xfId="13770" xr:uid="{00000000-0005-0000-0000-0000E0490000}"/>
    <cellStyle name="Normal 2 20" xfId="2527" xr:uid="{00000000-0005-0000-0000-0000E1490000}"/>
    <cellStyle name="Normal 2 20 2" xfId="10137" xr:uid="{00000000-0005-0000-0000-0000E2490000}"/>
    <cellStyle name="Normal 2 20 3" xfId="15594" xr:uid="{00000000-0005-0000-0000-0000E3490000}"/>
    <cellStyle name="Normal 2 20 4" xfId="21055" xr:uid="{00000000-0005-0000-0000-0000E4490000}"/>
    <cellStyle name="Normal 2 20 5" xfId="26513" xr:uid="{00000000-0005-0000-0000-0000E5490000}"/>
    <cellStyle name="Normal 2 21" xfId="3267" xr:uid="{00000000-0005-0000-0000-0000E6490000}"/>
    <cellStyle name="Normal 2 21 2" xfId="10877" xr:uid="{00000000-0005-0000-0000-0000E7490000}"/>
    <cellStyle name="Normal 2 21 3" xfId="16334" xr:uid="{00000000-0005-0000-0000-0000E8490000}"/>
    <cellStyle name="Normal 2 21 4" xfId="21795" xr:uid="{00000000-0005-0000-0000-0000E9490000}"/>
    <cellStyle name="Normal 2 21 5" xfId="27253" xr:uid="{00000000-0005-0000-0000-0000EA490000}"/>
    <cellStyle name="Normal 2 22" xfId="4009" xr:uid="{00000000-0005-0000-0000-0000EB490000}"/>
    <cellStyle name="Normal 2 22 2" xfId="11618" xr:uid="{00000000-0005-0000-0000-0000EC490000}"/>
    <cellStyle name="Normal 2 22 3" xfId="17075" xr:uid="{00000000-0005-0000-0000-0000ED490000}"/>
    <cellStyle name="Normal 2 22 4" xfId="22536" xr:uid="{00000000-0005-0000-0000-0000EE490000}"/>
    <cellStyle name="Normal 2 22 5" xfId="27994" xr:uid="{00000000-0005-0000-0000-0000EF490000}"/>
    <cellStyle name="Normal 2 23" xfId="4749" xr:uid="{00000000-0005-0000-0000-0000F0490000}"/>
    <cellStyle name="Normal 2 23 2" xfId="12358" xr:uid="{00000000-0005-0000-0000-0000F1490000}"/>
    <cellStyle name="Normal 2 23 3" xfId="17815" xr:uid="{00000000-0005-0000-0000-0000F2490000}"/>
    <cellStyle name="Normal 2 23 4" xfId="23276" xr:uid="{00000000-0005-0000-0000-0000F3490000}"/>
    <cellStyle name="Normal 2 23 5" xfId="28734" xr:uid="{00000000-0005-0000-0000-0000F4490000}"/>
    <cellStyle name="Normal 2 24" xfId="7639" xr:uid="{00000000-0005-0000-0000-0000F5490000}"/>
    <cellStyle name="Normal 2 25" xfId="13098" xr:uid="{00000000-0005-0000-0000-0000F6490000}"/>
    <cellStyle name="Normal 2 26" xfId="18558" xr:uid="{00000000-0005-0000-0000-0000F7490000}"/>
    <cellStyle name="Normal 2 27" xfId="24017" xr:uid="{00000000-0005-0000-0000-0000F8490000}"/>
    <cellStyle name="Normal 2 3" xfId="46" xr:uid="{00000000-0005-0000-0000-0000F9490000}"/>
    <cellStyle name="Normal 2 3 10" xfId="1071" xr:uid="{00000000-0005-0000-0000-0000FA490000}"/>
    <cellStyle name="Normal 2 3 10 2" xfId="8683" xr:uid="{00000000-0005-0000-0000-0000FB490000}"/>
    <cellStyle name="Normal 2 3 10 3" xfId="14141" xr:uid="{00000000-0005-0000-0000-0000FC490000}"/>
    <cellStyle name="Normal 2 3 10 4" xfId="19602" xr:uid="{00000000-0005-0000-0000-0000FD490000}"/>
    <cellStyle name="Normal 2 3 10 5" xfId="25060" xr:uid="{00000000-0005-0000-0000-0000FE490000}"/>
    <cellStyle name="Normal 2 3 11" xfId="1813" xr:uid="{00000000-0005-0000-0000-0000FF490000}"/>
    <cellStyle name="Normal 2 3 11 2" xfId="9423" xr:uid="{00000000-0005-0000-0000-0000004A0000}"/>
    <cellStyle name="Normal 2 3 11 3" xfId="14881" xr:uid="{00000000-0005-0000-0000-0000014A0000}"/>
    <cellStyle name="Normal 2 3 11 4" xfId="20342" xr:uid="{00000000-0005-0000-0000-0000024A0000}"/>
    <cellStyle name="Normal 2 3 11 5" xfId="25800" xr:uid="{00000000-0005-0000-0000-0000034A0000}"/>
    <cellStyle name="Normal 2 3 12" xfId="2554" xr:uid="{00000000-0005-0000-0000-0000044A0000}"/>
    <cellStyle name="Normal 2 3 12 2" xfId="10164" xr:uid="{00000000-0005-0000-0000-0000054A0000}"/>
    <cellStyle name="Normal 2 3 12 3" xfId="15621" xr:uid="{00000000-0005-0000-0000-0000064A0000}"/>
    <cellStyle name="Normal 2 3 12 4" xfId="21082" xr:uid="{00000000-0005-0000-0000-0000074A0000}"/>
    <cellStyle name="Normal 2 3 12 5" xfId="26540" xr:uid="{00000000-0005-0000-0000-0000084A0000}"/>
    <cellStyle name="Normal 2 3 13" xfId="3294" xr:uid="{00000000-0005-0000-0000-0000094A0000}"/>
    <cellStyle name="Normal 2 3 13 2" xfId="10904" xr:uid="{00000000-0005-0000-0000-00000A4A0000}"/>
    <cellStyle name="Normal 2 3 13 3" xfId="16361" xr:uid="{00000000-0005-0000-0000-00000B4A0000}"/>
    <cellStyle name="Normal 2 3 13 4" xfId="21822" xr:uid="{00000000-0005-0000-0000-00000C4A0000}"/>
    <cellStyle name="Normal 2 3 13 5" xfId="27280" xr:uid="{00000000-0005-0000-0000-00000D4A0000}"/>
    <cellStyle name="Normal 2 3 14" xfId="4036" xr:uid="{00000000-0005-0000-0000-00000E4A0000}"/>
    <cellStyle name="Normal 2 3 14 2" xfId="11645" xr:uid="{00000000-0005-0000-0000-00000F4A0000}"/>
    <cellStyle name="Normal 2 3 14 3" xfId="17102" xr:uid="{00000000-0005-0000-0000-0000104A0000}"/>
    <cellStyle name="Normal 2 3 14 4" xfId="22563" xr:uid="{00000000-0005-0000-0000-0000114A0000}"/>
    <cellStyle name="Normal 2 3 14 5" xfId="28021" xr:uid="{00000000-0005-0000-0000-0000124A0000}"/>
    <cellStyle name="Normal 2 3 15" xfId="4776" xr:uid="{00000000-0005-0000-0000-0000134A0000}"/>
    <cellStyle name="Normal 2 3 15 2" xfId="12385" xr:uid="{00000000-0005-0000-0000-0000144A0000}"/>
    <cellStyle name="Normal 2 3 15 3" xfId="17842" xr:uid="{00000000-0005-0000-0000-0000154A0000}"/>
    <cellStyle name="Normal 2 3 15 4" xfId="23303" xr:uid="{00000000-0005-0000-0000-0000164A0000}"/>
    <cellStyle name="Normal 2 3 15 5" xfId="28761" xr:uid="{00000000-0005-0000-0000-0000174A0000}"/>
    <cellStyle name="Normal 2 3 16" xfId="7666" xr:uid="{00000000-0005-0000-0000-0000184A0000}"/>
    <cellStyle name="Normal 2 3 17" xfId="13125" xr:uid="{00000000-0005-0000-0000-0000194A0000}"/>
    <cellStyle name="Normal 2 3 18" xfId="18585" xr:uid="{00000000-0005-0000-0000-00001A4A0000}"/>
    <cellStyle name="Normal 2 3 19" xfId="24044" xr:uid="{00000000-0005-0000-0000-00001B4A0000}"/>
    <cellStyle name="Normal 2 3 2" xfId="99" xr:uid="{00000000-0005-0000-0000-00001C4A0000}"/>
    <cellStyle name="Normal 2 3 2 10" xfId="1863" xr:uid="{00000000-0005-0000-0000-00001D4A0000}"/>
    <cellStyle name="Normal 2 3 2 10 2" xfId="9473" xr:uid="{00000000-0005-0000-0000-00001E4A0000}"/>
    <cellStyle name="Normal 2 3 2 10 3" xfId="14931" xr:uid="{00000000-0005-0000-0000-00001F4A0000}"/>
    <cellStyle name="Normal 2 3 2 10 4" xfId="20392" xr:uid="{00000000-0005-0000-0000-0000204A0000}"/>
    <cellStyle name="Normal 2 3 2 10 5" xfId="25850" xr:uid="{00000000-0005-0000-0000-0000214A0000}"/>
    <cellStyle name="Normal 2 3 2 11" xfId="2604" xr:uid="{00000000-0005-0000-0000-0000224A0000}"/>
    <cellStyle name="Normal 2 3 2 11 2" xfId="10214" xr:uid="{00000000-0005-0000-0000-0000234A0000}"/>
    <cellStyle name="Normal 2 3 2 11 3" xfId="15671" xr:uid="{00000000-0005-0000-0000-0000244A0000}"/>
    <cellStyle name="Normal 2 3 2 11 4" xfId="21132" xr:uid="{00000000-0005-0000-0000-0000254A0000}"/>
    <cellStyle name="Normal 2 3 2 11 5" xfId="26590" xr:uid="{00000000-0005-0000-0000-0000264A0000}"/>
    <cellStyle name="Normal 2 3 2 12" xfId="3344" xr:uid="{00000000-0005-0000-0000-0000274A0000}"/>
    <cellStyle name="Normal 2 3 2 12 2" xfId="10954" xr:uid="{00000000-0005-0000-0000-0000284A0000}"/>
    <cellStyle name="Normal 2 3 2 12 3" xfId="16411" xr:uid="{00000000-0005-0000-0000-0000294A0000}"/>
    <cellStyle name="Normal 2 3 2 12 4" xfId="21872" xr:uid="{00000000-0005-0000-0000-00002A4A0000}"/>
    <cellStyle name="Normal 2 3 2 12 5" xfId="27330" xr:uid="{00000000-0005-0000-0000-00002B4A0000}"/>
    <cellStyle name="Normal 2 3 2 13" xfId="4086" xr:uid="{00000000-0005-0000-0000-00002C4A0000}"/>
    <cellStyle name="Normal 2 3 2 13 2" xfId="11695" xr:uid="{00000000-0005-0000-0000-00002D4A0000}"/>
    <cellStyle name="Normal 2 3 2 13 3" xfId="17152" xr:uid="{00000000-0005-0000-0000-00002E4A0000}"/>
    <cellStyle name="Normal 2 3 2 13 4" xfId="22613" xr:uid="{00000000-0005-0000-0000-00002F4A0000}"/>
    <cellStyle name="Normal 2 3 2 13 5" xfId="28071" xr:uid="{00000000-0005-0000-0000-0000304A0000}"/>
    <cellStyle name="Normal 2 3 2 14" xfId="4826" xr:uid="{00000000-0005-0000-0000-0000314A0000}"/>
    <cellStyle name="Normal 2 3 2 14 2" xfId="12435" xr:uid="{00000000-0005-0000-0000-0000324A0000}"/>
    <cellStyle name="Normal 2 3 2 14 3" xfId="17892" xr:uid="{00000000-0005-0000-0000-0000334A0000}"/>
    <cellStyle name="Normal 2 3 2 14 4" xfId="23353" xr:uid="{00000000-0005-0000-0000-0000344A0000}"/>
    <cellStyle name="Normal 2 3 2 14 5" xfId="28811" xr:uid="{00000000-0005-0000-0000-0000354A0000}"/>
    <cellStyle name="Normal 2 3 2 15" xfId="7716" xr:uid="{00000000-0005-0000-0000-0000364A0000}"/>
    <cellStyle name="Normal 2 3 2 16" xfId="13175" xr:uid="{00000000-0005-0000-0000-0000374A0000}"/>
    <cellStyle name="Normal 2 3 2 17" xfId="18635" xr:uid="{00000000-0005-0000-0000-0000384A0000}"/>
    <cellStyle name="Normal 2 3 2 18" xfId="24094" xr:uid="{00000000-0005-0000-0000-0000394A0000}"/>
    <cellStyle name="Normal 2 3 2 2" xfId="216" xr:uid="{00000000-0005-0000-0000-00003A4A0000}"/>
    <cellStyle name="Normal 2 3 2 2 10" xfId="18748" xr:uid="{00000000-0005-0000-0000-00003B4A0000}"/>
    <cellStyle name="Normal 2 3 2 2 11" xfId="24207" xr:uid="{00000000-0005-0000-0000-00003C4A0000}"/>
    <cellStyle name="Normal 2 3 2 2 2" xfId="1236" xr:uid="{00000000-0005-0000-0000-00003D4A0000}"/>
    <cellStyle name="Normal 2 3 2 2 2 2" xfId="8846" xr:uid="{00000000-0005-0000-0000-00003E4A0000}"/>
    <cellStyle name="Normal 2 3 2 2 2 3" xfId="14304" xr:uid="{00000000-0005-0000-0000-00003F4A0000}"/>
    <cellStyle name="Normal 2 3 2 2 2 4" xfId="19765" xr:uid="{00000000-0005-0000-0000-0000404A0000}"/>
    <cellStyle name="Normal 2 3 2 2 2 5" xfId="25223" xr:uid="{00000000-0005-0000-0000-0000414A0000}"/>
    <cellStyle name="Normal 2 3 2 2 3" xfId="1977" xr:uid="{00000000-0005-0000-0000-0000424A0000}"/>
    <cellStyle name="Normal 2 3 2 2 3 2" xfId="9587" xr:uid="{00000000-0005-0000-0000-0000434A0000}"/>
    <cellStyle name="Normal 2 3 2 2 3 3" xfId="15044" xr:uid="{00000000-0005-0000-0000-0000444A0000}"/>
    <cellStyle name="Normal 2 3 2 2 3 4" xfId="20505" xr:uid="{00000000-0005-0000-0000-0000454A0000}"/>
    <cellStyle name="Normal 2 3 2 2 3 5" xfId="25963" xr:uid="{00000000-0005-0000-0000-0000464A0000}"/>
    <cellStyle name="Normal 2 3 2 2 4" xfId="2717" xr:uid="{00000000-0005-0000-0000-0000474A0000}"/>
    <cellStyle name="Normal 2 3 2 2 4 2" xfId="10327" xr:uid="{00000000-0005-0000-0000-0000484A0000}"/>
    <cellStyle name="Normal 2 3 2 2 4 3" xfId="15784" xr:uid="{00000000-0005-0000-0000-0000494A0000}"/>
    <cellStyle name="Normal 2 3 2 2 4 4" xfId="21245" xr:uid="{00000000-0005-0000-0000-00004A4A0000}"/>
    <cellStyle name="Normal 2 3 2 2 4 5" xfId="26703" xr:uid="{00000000-0005-0000-0000-00004B4A0000}"/>
    <cellStyle name="Normal 2 3 2 2 5" xfId="3458" xr:uid="{00000000-0005-0000-0000-00004C4A0000}"/>
    <cellStyle name="Normal 2 3 2 2 5 2" xfId="11067" xr:uid="{00000000-0005-0000-0000-00004D4A0000}"/>
    <cellStyle name="Normal 2 3 2 2 5 3" xfId="16524" xr:uid="{00000000-0005-0000-0000-00004E4A0000}"/>
    <cellStyle name="Normal 2 3 2 2 5 4" xfId="21985" xr:uid="{00000000-0005-0000-0000-00004F4A0000}"/>
    <cellStyle name="Normal 2 3 2 2 5 5" xfId="27443" xr:uid="{00000000-0005-0000-0000-0000504A0000}"/>
    <cellStyle name="Normal 2 3 2 2 6" xfId="4199" xr:uid="{00000000-0005-0000-0000-0000514A0000}"/>
    <cellStyle name="Normal 2 3 2 2 6 2" xfId="11808" xr:uid="{00000000-0005-0000-0000-0000524A0000}"/>
    <cellStyle name="Normal 2 3 2 2 6 3" xfId="17265" xr:uid="{00000000-0005-0000-0000-0000534A0000}"/>
    <cellStyle name="Normal 2 3 2 2 6 4" xfId="22726" xr:uid="{00000000-0005-0000-0000-0000544A0000}"/>
    <cellStyle name="Normal 2 3 2 2 6 5" xfId="28184" xr:uid="{00000000-0005-0000-0000-0000554A0000}"/>
    <cellStyle name="Normal 2 3 2 2 7" xfId="4939" xr:uid="{00000000-0005-0000-0000-0000564A0000}"/>
    <cellStyle name="Normal 2 3 2 2 7 2" xfId="12548" xr:uid="{00000000-0005-0000-0000-0000574A0000}"/>
    <cellStyle name="Normal 2 3 2 2 7 3" xfId="18005" xr:uid="{00000000-0005-0000-0000-0000584A0000}"/>
    <cellStyle name="Normal 2 3 2 2 7 4" xfId="23466" xr:uid="{00000000-0005-0000-0000-0000594A0000}"/>
    <cellStyle name="Normal 2 3 2 2 7 5" xfId="28924" xr:uid="{00000000-0005-0000-0000-00005A4A0000}"/>
    <cellStyle name="Normal 2 3 2 2 8" xfId="7829" xr:uid="{00000000-0005-0000-0000-00005B4A0000}"/>
    <cellStyle name="Normal 2 3 2 2 9" xfId="13288" xr:uid="{00000000-0005-0000-0000-00005C4A0000}"/>
    <cellStyle name="Normal 2 3 2 3" xfId="305" xr:uid="{00000000-0005-0000-0000-00005D4A0000}"/>
    <cellStyle name="Normal 2 3 2 3 10" xfId="18837" xr:uid="{00000000-0005-0000-0000-00005E4A0000}"/>
    <cellStyle name="Normal 2 3 2 3 11" xfId="24296" xr:uid="{00000000-0005-0000-0000-00005F4A0000}"/>
    <cellStyle name="Normal 2 3 2 3 2" xfId="1325" xr:uid="{00000000-0005-0000-0000-0000604A0000}"/>
    <cellStyle name="Normal 2 3 2 3 2 2" xfId="8935" xr:uid="{00000000-0005-0000-0000-0000614A0000}"/>
    <cellStyle name="Normal 2 3 2 3 2 3" xfId="14393" xr:uid="{00000000-0005-0000-0000-0000624A0000}"/>
    <cellStyle name="Normal 2 3 2 3 2 4" xfId="19854" xr:uid="{00000000-0005-0000-0000-0000634A0000}"/>
    <cellStyle name="Normal 2 3 2 3 2 5" xfId="25312" xr:uid="{00000000-0005-0000-0000-0000644A0000}"/>
    <cellStyle name="Normal 2 3 2 3 3" xfId="2066" xr:uid="{00000000-0005-0000-0000-0000654A0000}"/>
    <cellStyle name="Normal 2 3 2 3 3 2" xfId="9676" xr:uid="{00000000-0005-0000-0000-0000664A0000}"/>
    <cellStyle name="Normal 2 3 2 3 3 3" xfId="15133" xr:uid="{00000000-0005-0000-0000-0000674A0000}"/>
    <cellStyle name="Normal 2 3 2 3 3 4" xfId="20594" xr:uid="{00000000-0005-0000-0000-0000684A0000}"/>
    <cellStyle name="Normal 2 3 2 3 3 5" xfId="26052" xr:uid="{00000000-0005-0000-0000-0000694A0000}"/>
    <cellStyle name="Normal 2 3 2 3 4" xfId="2806" xr:uid="{00000000-0005-0000-0000-00006A4A0000}"/>
    <cellStyle name="Normal 2 3 2 3 4 2" xfId="10416" xr:uid="{00000000-0005-0000-0000-00006B4A0000}"/>
    <cellStyle name="Normal 2 3 2 3 4 3" xfId="15873" xr:uid="{00000000-0005-0000-0000-00006C4A0000}"/>
    <cellStyle name="Normal 2 3 2 3 4 4" xfId="21334" xr:uid="{00000000-0005-0000-0000-00006D4A0000}"/>
    <cellStyle name="Normal 2 3 2 3 4 5" xfId="26792" xr:uid="{00000000-0005-0000-0000-00006E4A0000}"/>
    <cellStyle name="Normal 2 3 2 3 5" xfId="3547" xr:uid="{00000000-0005-0000-0000-00006F4A0000}"/>
    <cellStyle name="Normal 2 3 2 3 5 2" xfId="11156" xr:uid="{00000000-0005-0000-0000-0000704A0000}"/>
    <cellStyle name="Normal 2 3 2 3 5 3" xfId="16613" xr:uid="{00000000-0005-0000-0000-0000714A0000}"/>
    <cellStyle name="Normal 2 3 2 3 5 4" xfId="22074" xr:uid="{00000000-0005-0000-0000-0000724A0000}"/>
    <cellStyle name="Normal 2 3 2 3 5 5" xfId="27532" xr:uid="{00000000-0005-0000-0000-0000734A0000}"/>
    <cellStyle name="Normal 2 3 2 3 6" xfId="4288" xr:uid="{00000000-0005-0000-0000-0000744A0000}"/>
    <cellStyle name="Normal 2 3 2 3 6 2" xfId="11897" xr:uid="{00000000-0005-0000-0000-0000754A0000}"/>
    <cellStyle name="Normal 2 3 2 3 6 3" xfId="17354" xr:uid="{00000000-0005-0000-0000-0000764A0000}"/>
    <cellStyle name="Normal 2 3 2 3 6 4" xfId="22815" xr:uid="{00000000-0005-0000-0000-0000774A0000}"/>
    <cellStyle name="Normal 2 3 2 3 6 5" xfId="28273" xr:uid="{00000000-0005-0000-0000-0000784A0000}"/>
    <cellStyle name="Normal 2 3 2 3 7" xfId="5028" xr:uid="{00000000-0005-0000-0000-0000794A0000}"/>
    <cellStyle name="Normal 2 3 2 3 7 2" xfId="12637" xr:uid="{00000000-0005-0000-0000-00007A4A0000}"/>
    <cellStyle name="Normal 2 3 2 3 7 3" xfId="18094" xr:uid="{00000000-0005-0000-0000-00007B4A0000}"/>
    <cellStyle name="Normal 2 3 2 3 7 4" xfId="23555" xr:uid="{00000000-0005-0000-0000-00007C4A0000}"/>
    <cellStyle name="Normal 2 3 2 3 7 5" xfId="29013" xr:uid="{00000000-0005-0000-0000-00007D4A0000}"/>
    <cellStyle name="Normal 2 3 2 3 8" xfId="7918" xr:uid="{00000000-0005-0000-0000-00007E4A0000}"/>
    <cellStyle name="Normal 2 3 2 3 9" xfId="13377" xr:uid="{00000000-0005-0000-0000-00007F4A0000}"/>
    <cellStyle name="Normal 2 3 2 4" xfId="396" xr:uid="{00000000-0005-0000-0000-0000804A0000}"/>
    <cellStyle name="Normal 2 3 2 4 10" xfId="18927" xr:uid="{00000000-0005-0000-0000-0000814A0000}"/>
    <cellStyle name="Normal 2 3 2 4 11" xfId="24386" xr:uid="{00000000-0005-0000-0000-0000824A0000}"/>
    <cellStyle name="Normal 2 3 2 4 2" xfId="1415" xr:uid="{00000000-0005-0000-0000-0000834A0000}"/>
    <cellStyle name="Normal 2 3 2 4 2 2" xfId="9025" xr:uid="{00000000-0005-0000-0000-0000844A0000}"/>
    <cellStyle name="Normal 2 3 2 4 2 3" xfId="14483" xr:uid="{00000000-0005-0000-0000-0000854A0000}"/>
    <cellStyle name="Normal 2 3 2 4 2 4" xfId="19944" xr:uid="{00000000-0005-0000-0000-0000864A0000}"/>
    <cellStyle name="Normal 2 3 2 4 2 5" xfId="25402" xr:uid="{00000000-0005-0000-0000-0000874A0000}"/>
    <cellStyle name="Normal 2 3 2 4 3" xfId="2156" xr:uid="{00000000-0005-0000-0000-0000884A0000}"/>
    <cellStyle name="Normal 2 3 2 4 3 2" xfId="9766" xr:uid="{00000000-0005-0000-0000-0000894A0000}"/>
    <cellStyle name="Normal 2 3 2 4 3 3" xfId="15223" xr:uid="{00000000-0005-0000-0000-00008A4A0000}"/>
    <cellStyle name="Normal 2 3 2 4 3 4" xfId="20684" xr:uid="{00000000-0005-0000-0000-00008B4A0000}"/>
    <cellStyle name="Normal 2 3 2 4 3 5" xfId="26142" xr:uid="{00000000-0005-0000-0000-00008C4A0000}"/>
    <cellStyle name="Normal 2 3 2 4 4" xfId="2896" xr:uid="{00000000-0005-0000-0000-00008D4A0000}"/>
    <cellStyle name="Normal 2 3 2 4 4 2" xfId="10506" xr:uid="{00000000-0005-0000-0000-00008E4A0000}"/>
    <cellStyle name="Normal 2 3 2 4 4 3" xfId="15963" xr:uid="{00000000-0005-0000-0000-00008F4A0000}"/>
    <cellStyle name="Normal 2 3 2 4 4 4" xfId="21424" xr:uid="{00000000-0005-0000-0000-0000904A0000}"/>
    <cellStyle name="Normal 2 3 2 4 4 5" xfId="26882" xr:uid="{00000000-0005-0000-0000-0000914A0000}"/>
    <cellStyle name="Normal 2 3 2 4 5" xfId="3637" xr:uid="{00000000-0005-0000-0000-0000924A0000}"/>
    <cellStyle name="Normal 2 3 2 4 5 2" xfId="11246" xr:uid="{00000000-0005-0000-0000-0000934A0000}"/>
    <cellStyle name="Normal 2 3 2 4 5 3" xfId="16703" xr:uid="{00000000-0005-0000-0000-0000944A0000}"/>
    <cellStyle name="Normal 2 3 2 4 5 4" xfId="22164" xr:uid="{00000000-0005-0000-0000-0000954A0000}"/>
    <cellStyle name="Normal 2 3 2 4 5 5" xfId="27622" xr:uid="{00000000-0005-0000-0000-0000964A0000}"/>
    <cellStyle name="Normal 2 3 2 4 6" xfId="4378" xr:uid="{00000000-0005-0000-0000-0000974A0000}"/>
    <cellStyle name="Normal 2 3 2 4 6 2" xfId="11987" xr:uid="{00000000-0005-0000-0000-0000984A0000}"/>
    <cellStyle name="Normal 2 3 2 4 6 3" xfId="17444" xr:uid="{00000000-0005-0000-0000-0000994A0000}"/>
    <cellStyle name="Normal 2 3 2 4 6 4" xfId="22905" xr:uid="{00000000-0005-0000-0000-00009A4A0000}"/>
    <cellStyle name="Normal 2 3 2 4 6 5" xfId="28363" xr:uid="{00000000-0005-0000-0000-00009B4A0000}"/>
    <cellStyle name="Normal 2 3 2 4 7" xfId="5118" xr:uid="{00000000-0005-0000-0000-00009C4A0000}"/>
    <cellStyle name="Normal 2 3 2 4 7 2" xfId="12727" xr:uid="{00000000-0005-0000-0000-00009D4A0000}"/>
    <cellStyle name="Normal 2 3 2 4 7 3" xfId="18184" xr:uid="{00000000-0005-0000-0000-00009E4A0000}"/>
    <cellStyle name="Normal 2 3 2 4 7 4" xfId="23645" xr:uid="{00000000-0005-0000-0000-00009F4A0000}"/>
    <cellStyle name="Normal 2 3 2 4 7 5" xfId="29103" xr:uid="{00000000-0005-0000-0000-0000A04A0000}"/>
    <cellStyle name="Normal 2 3 2 4 8" xfId="8008" xr:uid="{00000000-0005-0000-0000-0000A14A0000}"/>
    <cellStyle name="Normal 2 3 2 4 9" xfId="13467" xr:uid="{00000000-0005-0000-0000-0000A24A0000}"/>
    <cellStyle name="Normal 2 3 2 5" xfId="485" xr:uid="{00000000-0005-0000-0000-0000A34A0000}"/>
    <cellStyle name="Normal 2 3 2 5 10" xfId="19016" xr:uid="{00000000-0005-0000-0000-0000A44A0000}"/>
    <cellStyle name="Normal 2 3 2 5 11" xfId="24475" xr:uid="{00000000-0005-0000-0000-0000A54A0000}"/>
    <cellStyle name="Normal 2 3 2 5 2" xfId="1504" xr:uid="{00000000-0005-0000-0000-0000A64A0000}"/>
    <cellStyle name="Normal 2 3 2 5 2 2" xfId="9114" xr:uid="{00000000-0005-0000-0000-0000A74A0000}"/>
    <cellStyle name="Normal 2 3 2 5 2 3" xfId="14572" xr:uid="{00000000-0005-0000-0000-0000A84A0000}"/>
    <cellStyle name="Normal 2 3 2 5 2 4" xfId="20033" xr:uid="{00000000-0005-0000-0000-0000A94A0000}"/>
    <cellStyle name="Normal 2 3 2 5 2 5" xfId="25491" xr:uid="{00000000-0005-0000-0000-0000AA4A0000}"/>
    <cellStyle name="Normal 2 3 2 5 3" xfId="2245" xr:uid="{00000000-0005-0000-0000-0000AB4A0000}"/>
    <cellStyle name="Normal 2 3 2 5 3 2" xfId="9855" xr:uid="{00000000-0005-0000-0000-0000AC4A0000}"/>
    <cellStyle name="Normal 2 3 2 5 3 3" xfId="15312" xr:uid="{00000000-0005-0000-0000-0000AD4A0000}"/>
    <cellStyle name="Normal 2 3 2 5 3 4" xfId="20773" xr:uid="{00000000-0005-0000-0000-0000AE4A0000}"/>
    <cellStyle name="Normal 2 3 2 5 3 5" xfId="26231" xr:uid="{00000000-0005-0000-0000-0000AF4A0000}"/>
    <cellStyle name="Normal 2 3 2 5 4" xfId="2985" xr:uid="{00000000-0005-0000-0000-0000B04A0000}"/>
    <cellStyle name="Normal 2 3 2 5 4 2" xfId="10595" xr:uid="{00000000-0005-0000-0000-0000B14A0000}"/>
    <cellStyle name="Normal 2 3 2 5 4 3" xfId="16052" xr:uid="{00000000-0005-0000-0000-0000B24A0000}"/>
    <cellStyle name="Normal 2 3 2 5 4 4" xfId="21513" xr:uid="{00000000-0005-0000-0000-0000B34A0000}"/>
    <cellStyle name="Normal 2 3 2 5 4 5" xfId="26971" xr:uid="{00000000-0005-0000-0000-0000B44A0000}"/>
    <cellStyle name="Normal 2 3 2 5 5" xfId="3726" xr:uid="{00000000-0005-0000-0000-0000B54A0000}"/>
    <cellStyle name="Normal 2 3 2 5 5 2" xfId="11335" xr:uid="{00000000-0005-0000-0000-0000B64A0000}"/>
    <cellStyle name="Normal 2 3 2 5 5 3" xfId="16792" xr:uid="{00000000-0005-0000-0000-0000B74A0000}"/>
    <cellStyle name="Normal 2 3 2 5 5 4" xfId="22253" xr:uid="{00000000-0005-0000-0000-0000B84A0000}"/>
    <cellStyle name="Normal 2 3 2 5 5 5" xfId="27711" xr:uid="{00000000-0005-0000-0000-0000B94A0000}"/>
    <cellStyle name="Normal 2 3 2 5 6" xfId="4467" xr:uid="{00000000-0005-0000-0000-0000BA4A0000}"/>
    <cellStyle name="Normal 2 3 2 5 6 2" xfId="12076" xr:uid="{00000000-0005-0000-0000-0000BB4A0000}"/>
    <cellStyle name="Normal 2 3 2 5 6 3" xfId="17533" xr:uid="{00000000-0005-0000-0000-0000BC4A0000}"/>
    <cellStyle name="Normal 2 3 2 5 6 4" xfId="22994" xr:uid="{00000000-0005-0000-0000-0000BD4A0000}"/>
    <cellStyle name="Normal 2 3 2 5 6 5" xfId="28452" xr:uid="{00000000-0005-0000-0000-0000BE4A0000}"/>
    <cellStyle name="Normal 2 3 2 5 7" xfId="5207" xr:uid="{00000000-0005-0000-0000-0000BF4A0000}"/>
    <cellStyle name="Normal 2 3 2 5 7 2" xfId="12816" xr:uid="{00000000-0005-0000-0000-0000C04A0000}"/>
    <cellStyle name="Normal 2 3 2 5 7 3" xfId="18273" xr:uid="{00000000-0005-0000-0000-0000C14A0000}"/>
    <cellStyle name="Normal 2 3 2 5 7 4" xfId="23734" xr:uid="{00000000-0005-0000-0000-0000C24A0000}"/>
    <cellStyle name="Normal 2 3 2 5 7 5" xfId="29192" xr:uid="{00000000-0005-0000-0000-0000C34A0000}"/>
    <cellStyle name="Normal 2 3 2 5 8" xfId="8097" xr:uid="{00000000-0005-0000-0000-0000C44A0000}"/>
    <cellStyle name="Normal 2 3 2 5 9" xfId="13556" xr:uid="{00000000-0005-0000-0000-0000C54A0000}"/>
    <cellStyle name="Normal 2 3 2 6" xfId="574" xr:uid="{00000000-0005-0000-0000-0000C64A0000}"/>
    <cellStyle name="Normal 2 3 2 6 10" xfId="19105" xr:uid="{00000000-0005-0000-0000-0000C74A0000}"/>
    <cellStyle name="Normal 2 3 2 6 11" xfId="24564" xr:uid="{00000000-0005-0000-0000-0000C84A0000}"/>
    <cellStyle name="Normal 2 3 2 6 2" xfId="1593" xr:uid="{00000000-0005-0000-0000-0000C94A0000}"/>
    <cellStyle name="Normal 2 3 2 6 2 2" xfId="9203" xr:uid="{00000000-0005-0000-0000-0000CA4A0000}"/>
    <cellStyle name="Normal 2 3 2 6 2 3" xfId="14661" xr:uid="{00000000-0005-0000-0000-0000CB4A0000}"/>
    <cellStyle name="Normal 2 3 2 6 2 4" xfId="20122" xr:uid="{00000000-0005-0000-0000-0000CC4A0000}"/>
    <cellStyle name="Normal 2 3 2 6 2 5" xfId="25580" xr:uid="{00000000-0005-0000-0000-0000CD4A0000}"/>
    <cellStyle name="Normal 2 3 2 6 3" xfId="2334" xr:uid="{00000000-0005-0000-0000-0000CE4A0000}"/>
    <cellStyle name="Normal 2 3 2 6 3 2" xfId="9944" xr:uid="{00000000-0005-0000-0000-0000CF4A0000}"/>
    <cellStyle name="Normal 2 3 2 6 3 3" xfId="15401" xr:uid="{00000000-0005-0000-0000-0000D04A0000}"/>
    <cellStyle name="Normal 2 3 2 6 3 4" xfId="20862" xr:uid="{00000000-0005-0000-0000-0000D14A0000}"/>
    <cellStyle name="Normal 2 3 2 6 3 5" xfId="26320" xr:uid="{00000000-0005-0000-0000-0000D24A0000}"/>
    <cellStyle name="Normal 2 3 2 6 4" xfId="3074" xr:uid="{00000000-0005-0000-0000-0000D34A0000}"/>
    <cellStyle name="Normal 2 3 2 6 4 2" xfId="10684" xr:uid="{00000000-0005-0000-0000-0000D44A0000}"/>
    <cellStyle name="Normal 2 3 2 6 4 3" xfId="16141" xr:uid="{00000000-0005-0000-0000-0000D54A0000}"/>
    <cellStyle name="Normal 2 3 2 6 4 4" xfId="21602" xr:uid="{00000000-0005-0000-0000-0000D64A0000}"/>
    <cellStyle name="Normal 2 3 2 6 4 5" xfId="27060" xr:uid="{00000000-0005-0000-0000-0000D74A0000}"/>
    <cellStyle name="Normal 2 3 2 6 5" xfId="3815" xr:uid="{00000000-0005-0000-0000-0000D84A0000}"/>
    <cellStyle name="Normal 2 3 2 6 5 2" xfId="11424" xr:uid="{00000000-0005-0000-0000-0000D94A0000}"/>
    <cellStyle name="Normal 2 3 2 6 5 3" xfId="16881" xr:uid="{00000000-0005-0000-0000-0000DA4A0000}"/>
    <cellStyle name="Normal 2 3 2 6 5 4" xfId="22342" xr:uid="{00000000-0005-0000-0000-0000DB4A0000}"/>
    <cellStyle name="Normal 2 3 2 6 5 5" xfId="27800" xr:uid="{00000000-0005-0000-0000-0000DC4A0000}"/>
    <cellStyle name="Normal 2 3 2 6 6" xfId="4556" xr:uid="{00000000-0005-0000-0000-0000DD4A0000}"/>
    <cellStyle name="Normal 2 3 2 6 6 2" xfId="12165" xr:uid="{00000000-0005-0000-0000-0000DE4A0000}"/>
    <cellStyle name="Normal 2 3 2 6 6 3" xfId="17622" xr:uid="{00000000-0005-0000-0000-0000DF4A0000}"/>
    <cellStyle name="Normal 2 3 2 6 6 4" xfId="23083" xr:uid="{00000000-0005-0000-0000-0000E04A0000}"/>
    <cellStyle name="Normal 2 3 2 6 6 5" xfId="28541" xr:uid="{00000000-0005-0000-0000-0000E14A0000}"/>
    <cellStyle name="Normal 2 3 2 6 7" xfId="5296" xr:uid="{00000000-0005-0000-0000-0000E24A0000}"/>
    <cellStyle name="Normal 2 3 2 6 7 2" xfId="12905" xr:uid="{00000000-0005-0000-0000-0000E34A0000}"/>
    <cellStyle name="Normal 2 3 2 6 7 3" xfId="18362" xr:uid="{00000000-0005-0000-0000-0000E44A0000}"/>
    <cellStyle name="Normal 2 3 2 6 7 4" xfId="23823" xr:uid="{00000000-0005-0000-0000-0000E54A0000}"/>
    <cellStyle name="Normal 2 3 2 6 7 5" xfId="29281" xr:uid="{00000000-0005-0000-0000-0000E64A0000}"/>
    <cellStyle name="Normal 2 3 2 6 8" xfId="8186" xr:uid="{00000000-0005-0000-0000-0000E74A0000}"/>
    <cellStyle name="Normal 2 3 2 6 9" xfId="13645" xr:uid="{00000000-0005-0000-0000-0000E84A0000}"/>
    <cellStyle name="Normal 2 3 2 7" xfId="663" xr:uid="{00000000-0005-0000-0000-0000E94A0000}"/>
    <cellStyle name="Normal 2 3 2 7 10" xfId="19194" xr:uid="{00000000-0005-0000-0000-0000EA4A0000}"/>
    <cellStyle name="Normal 2 3 2 7 11" xfId="24653" xr:uid="{00000000-0005-0000-0000-0000EB4A0000}"/>
    <cellStyle name="Normal 2 3 2 7 2" xfId="1682" xr:uid="{00000000-0005-0000-0000-0000EC4A0000}"/>
    <cellStyle name="Normal 2 3 2 7 2 2" xfId="9292" xr:uid="{00000000-0005-0000-0000-0000ED4A0000}"/>
    <cellStyle name="Normal 2 3 2 7 2 3" xfId="14750" xr:uid="{00000000-0005-0000-0000-0000EE4A0000}"/>
    <cellStyle name="Normal 2 3 2 7 2 4" xfId="20211" xr:uid="{00000000-0005-0000-0000-0000EF4A0000}"/>
    <cellStyle name="Normal 2 3 2 7 2 5" xfId="25669" xr:uid="{00000000-0005-0000-0000-0000F04A0000}"/>
    <cellStyle name="Normal 2 3 2 7 3" xfId="2423" xr:uid="{00000000-0005-0000-0000-0000F14A0000}"/>
    <cellStyle name="Normal 2 3 2 7 3 2" xfId="10033" xr:uid="{00000000-0005-0000-0000-0000F24A0000}"/>
    <cellStyle name="Normal 2 3 2 7 3 3" xfId="15490" xr:uid="{00000000-0005-0000-0000-0000F34A0000}"/>
    <cellStyle name="Normal 2 3 2 7 3 4" xfId="20951" xr:uid="{00000000-0005-0000-0000-0000F44A0000}"/>
    <cellStyle name="Normal 2 3 2 7 3 5" xfId="26409" xr:uid="{00000000-0005-0000-0000-0000F54A0000}"/>
    <cellStyle name="Normal 2 3 2 7 4" xfId="3163" xr:uid="{00000000-0005-0000-0000-0000F64A0000}"/>
    <cellStyle name="Normal 2 3 2 7 4 2" xfId="10773" xr:uid="{00000000-0005-0000-0000-0000F74A0000}"/>
    <cellStyle name="Normal 2 3 2 7 4 3" xfId="16230" xr:uid="{00000000-0005-0000-0000-0000F84A0000}"/>
    <cellStyle name="Normal 2 3 2 7 4 4" xfId="21691" xr:uid="{00000000-0005-0000-0000-0000F94A0000}"/>
    <cellStyle name="Normal 2 3 2 7 4 5" xfId="27149" xr:uid="{00000000-0005-0000-0000-0000FA4A0000}"/>
    <cellStyle name="Normal 2 3 2 7 5" xfId="3904" xr:uid="{00000000-0005-0000-0000-0000FB4A0000}"/>
    <cellStyle name="Normal 2 3 2 7 5 2" xfId="11513" xr:uid="{00000000-0005-0000-0000-0000FC4A0000}"/>
    <cellStyle name="Normal 2 3 2 7 5 3" xfId="16970" xr:uid="{00000000-0005-0000-0000-0000FD4A0000}"/>
    <cellStyle name="Normal 2 3 2 7 5 4" xfId="22431" xr:uid="{00000000-0005-0000-0000-0000FE4A0000}"/>
    <cellStyle name="Normal 2 3 2 7 5 5" xfId="27889" xr:uid="{00000000-0005-0000-0000-0000FF4A0000}"/>
    <cellStyle name="Normal 2 3 2 7 6" xfId="4645" xr:uid="{00000000-0005-0000-0000-0000004B0000}"/>
    <cellStyle name="Normal 2 3 2 7 6 2" xfId="12254" xr:uid="{00000000-0005-0000-0000-0000014B0000}"/>
    <cellStyle name="Normal 2 3 2 7 6 3" xfId="17711" xr:uid="{00000000-0005-0000-0000-0000024B0000}"/>
    <cellStyle name="Normal 2 3 2 7 6 4" xfId="23172" xr:uid="{00000000-0005-0000-0000-0000034B0000}"/>
    <cellStyle name="Normal 2 3 2 7 6 5" xfId="28630" xr:uid="{00000000-0005-0000-0000-0000044B0000}"/>
    <cellStyle name="Normal 2 3 2 7 7" xfId="5385" xr:uid="{00000000-0005-0000-0000-0000054B0000}"/>
    <cellStyle name="Normal 2 3 2 7 7 2" xfId="12994" xr:uid="{00000000-0005-0000-0000-0000064B0000}"/>
    <cellStyle name="Normal 2 3 2 7 7 3" xfId="18451" xr:uid="{00000000-0005-0000-0000-0000074B0000}"/>
    <cellStyle name="Normal 2 3 2 7 7 4" xfId="23912" xr:uid="{00000000-0005-0000-0000-0000084B0000}"/>
    <cellStyle name="Normal 2 3 2 7 7 5" xfId="29370" xr:uid="{00000000-0005-0000-0000-0000094B0000}"/>
    <cellStyle name="Normal 2 3 2 7 8" xfId="8275" xr:uid="{00000000-0005-0000-0000-00000A4B0000}"/>
    <cellStyle name="Normal 2 3 2 7 9" xfId="13734" xr:uid="{00000000-0005-0000-0000-00000B4B0000}"/>
    <cellStyle name="Normal 2 3 2 8" xfId="753" xr:uid="{00000000-0005-0000-0000-00000C4B0000}"/>
    <cellStyle name="Normal 2 3 2 8 10" xfId="19284" xr:uid="{00000000-0005-0000-0000-00000D4B0000}"/>
    <cellStyle name="Normal 2 3 2 8 11" xfId="24743" xr:uid="{00000000-0005-0000-0000-00000E4B0000}"/>
    <cellStyle name="Normal 2 3 2 8 2" xfId="1772" xr:uid="{00000000-0005-0000-0000-00000F4B0000}"/>
    <cellStyle name="Normal 2 3 2 8 2 2" xfId="9382" xr:uid="{00000000-0005-0000-0000-0000104B0000}"/>
    <cellStyle name="Normal 2 3 2 8 2 3" xfId="14840" xr:uid="{00000000-0005-0000-0000-0000114B0000}"/>
    <cellStyle name="Normal 2 3 2 8 2 4" xfId="20301" xr:uid="{00000000-0005-0000-0000-0000124B0000}"/>
    <cellStyle name="Normal 2 3 2 8 2 5" xfId="25759" xr:uid="{00000000-0005-0000-0000-0000134B0000}"/>
    <cellStyle name="Normal 2 3 2 8 3" xfId="2513" xr:uid="{00000000-0005-0000-0000-0000144B0000}"/>
    <cellStyle name="Normal 2 3 2 8 3 2" xfId="10123" xr:uid="{00000000-0005-0000-0000-0000154B0000}"/>
    <cellStyle name="Normal 2 3 2 8 3 3" xfId="15580" xr:uid="{00000000-0005-0000-0000-0000164B0000}"/>
    <cellStyle name="Normal 2 3 2 8 3 4" xfId="21041" xr:uid="{00000000-0005-0000-0000-0000174B0000}"/>
    <cellStyle name="Normal 2 3 2 8 3 5" xfId="26499" xr:uid="{00000000-0005-0000-0000-0000184B0000}"/>
    <cellStyle name="Normal 2 3 2 8 4" xfId="3253" xr:uid="{00000000-0005-0000-0000-0000194B0000}"/>
    <cellStyle name="Normal 2 3 2 8 4 2" xfId="10863" xr:uid="{00000000-0005-0000-0000-00001A4B0000}"/>
    <cellStyle name="Normal 2 3 2 8 4 3" xfId="16320" xr:uid="{00000000-0005-0000-0000-00001B4B0000}"/>
    <cellStyle name="Normal 2 3 2 8 4 4" xfId="21781" xr:uid="{00000000-0005-0000-0000-00001C4B0000}"/>
    <cellStyle name="Normal 2 3 2 8 4 5" xfId="27239" xr:uid="{00000000-0005-0000-0000-00001D4B0000}"/>
    <cellStyle name="Normal 2 3 2 8 5" xfId="3994" xr:uid="{00000000-0005-0000-0000-00001E4B0000}"/>
    <cellStyle name="Normal 2 3 2 8 5 2" xfId="11603" xr:uid="{00000000-0005-0000-0000-00001F4B0000}"/>
    <cellStyle name="Normal 2 3 2 8 5 3" xfId="17060" xr:uid="{00000000-0005-0000-0000-0000204B0000}"/>
    <cellStyle name="Normal 2 3 2 8 5 4" xfId="22521" xr:uid="{00000000-0005-0000-0000-0000214B0000}"/>
    <cellStyle name="Normal 2 3 2 8 5 5" xfId="27979" xr:uid="{00000000-0005-0000-0000-0000224B0000}"/>
    <cellStyle name="Normal 2 3 2 8 6" xfId="4735" xr:uid="{00000000-0005-0000-0000-0000234B0000}"/>
    <cellStyle name="Normal 2 3 2 8 6 2" xfId="12344" xr:uid="{00000000-0005-0000-0000-0000244B0000}"/>
    <cellStyle name="Normal 2 3 2 8 6 3" xfId="17801" xr:uid="{00000000-0005-0000-0000-0000254B0000}"/>
    <cellStyle name="Normal 2 3 2 8 6 4" xfId="23262" xr:uid="{00000000-0005-0000-0000-0000264B0000}"/>
    <cellStyle name="Normal 2 3 2 8 6 5" xfId="28720" xr:uid="{00000000-0005-0000-0000-0000274B0000}"/>
    <cellStyle name="Normal 2 3 2 8 7" xfId="5475" xr:uid="{00000000-0005-0000-0000-0000284B0000}"/>
    <cellStyle name="Normal 2 3 2 8 7 2" xfId="13084" xr:uid="{00000000-0005-0000-0000-0000294B0000}"/>
    <cellStyle name="Normal 2 3 2 8 7 3" xfId="18541" xr:uid="{00000000-0005-0000-0000-00002A4B0000}"/>
    <cellStyle name="Normal 2 3 2 8 7 4" xfId="24002" xr:uid="{00000000-0005-0000-0000-00002B4B0000}"/>
    <cellStyle name="Normal 2 3 2 8 7 5" xfId="29460" xr:uid="{00000000-0005-0000-0000-00002C4B0000}"/>
    <cellStyle name="Normal 2 3 2 8 8" xfId="8365" xr:uid="{00000000-0005-0000-0000-00002D4B0000}"/>
    <cellStyle name="Normal 2 3 2 8 9" xfId="13824" xr:uid="{00000000-0005-0000-0000-00002E4B0000}"/>
    <cellStyle name="Normal 2 3 2 9" xfId="1121" xr:uid="{00000000-0005-0000-0000-00002F4B0000}"/>
    <cellStyle name="Normal 2 3 2 9 2" xfId="8733" xr:uid="{00000000-0005-0000-0000-0000304B0000}"/>
    <cellStyle name="Normal 2 3 2 9 3" xfId="14191" xr:uid="{00000000-0005-0000-0000-0000314B0000}"/>
    <cellStyle name="Normal 2 3 2 9 4" xfId="19652" xr:uid="{00000000-0005-0000-0000-0000324B0000}"/>
    <cellStyle name="Normal 2 3 2 9 5" xfId="25110" xr:uid="{00000000-0005-0000-0000-0000334B0000}"/>
    <cellStyle name="Normal 2 3 3" xfId="165" xr:uid="{00000000-0005-0000-0000-0000344B0000}"/>
    <cellStyle name="Normal 2 3 3 10" xfId="18698" xr:uid="{00000000-0005-0000-0000-0000354B0000}"/>
    <cellStyle name="Normal 2 3 3 11" xfId="24157" xr:uid="{00000000-0005-0000-0000-0000364B0000}"/>
    <cellStyle name="Normal 2 3 3 2" xfId="1186" xr:uid="{00000000-0005-0000-0000-0000374B0000}"/>
    <cellStyle name="Normal 2 3 3 2 2" xfId="8796" xr:uid="{00000000-0005-0000-0000-0000384B0000}"/>
    <cellStyle name="Normal 2 3 3 2 3" xfId="14254" xr:uid="{00000000-0005-0000-0000-0000394B0000}"/>
    <cellStyle name="Normal 2 3 3 2 4" xfId="19715" xr:uid="{00000000-0005-0000-0000-00003A4B0000}"/>
    <cellStyle name="Normal 2 3 3 2 5" xfId="25173" xr:uid="{00000000-0005-0000-0000-00003B4B0000}"/>
    <cellStyle name="Normal 2 3 3 3" xfId="1927" xr:uid="{00000000-0005-0000-0000-00003C4B0000}"/>
    <cellStyle name="Normal 2 3 3 3 2" xfId="9537" xr:uid="{00000000-0005-0000-0000-00003D4B0000}"/>
    <cellStyle name="Normal 2 3 3 3 3" xfId="14994" xr:uid="{00000000-0005-0000-0000-00003E4B0000}"/>
    <cellStyle name="Normal 2 3 3 3 4" xfId="20455" xr:uid="{00000000-0005-0000-0000-00003F4B0000}"/>
    <cellStyle name="Normal 2 3 3 3 5" xfId="25913" xr:uid="{00000000-0005-0000-0000-0000404B0000}"/>
    <cellStyle name="Normal 2 3 3 4" xfId="2667" xr:uid="{00000000-0005-0000-0000-0000414B0000}"/>
    <cellStyle name="Normal 2 3 3 4 2" xfId="10277" xr:uid="{00000000-0005-0000-0000-0000424B0000}"/>
    <cellStyle name="Normal 2 3 3 4 3" xfId="15734" xr:uid="{00000000-0005-0000-0000-0000434B0000}"/>
    <cellStyle name="Normal 2 3 3 4 4" xfId="21195" xr:uid="{00000000-0005-0000-0000-0000444B0000}"/>
    <cellStyle name="Normal 2 3 3 4 5" xfId="26653" xr:uid="{00000000-0005-0000-0000-0000454B0000}"/>
    <cellStyle name="Normal 2 3 3 5" xfId="3408" xr:uid="{00000000-0005-0000-0000-0000464B0000}"/>
    <cellStyle name="Normal 2 3 3 5 2" xfId="11017" xr:uid="{00000000-0005-0000-0000-0000474B0000}"/>
    <cellStyle name="Normal 2 3 3 5 3" xfId="16474" xr:uid="{00000000-0005-0000-0000-0000484B0000}"/>
    <cellStyle name="Normal 2 3 3 5 4" xfId="21935" xr:uid="{00000000-0005-0000-0000-0000494B0000}"/>
    <cellStyle name="Normal 2 3 3 5 5" xfId="27393" xr:uid="{00000000-0005-0000-0000-00004A4B0000}"/>
    <cellStyle name="Normal 2 3 3 6" xfId="4149" xr:uid="{00000000-0005-0000-0000-00004B4B0000}"/>
    <cellStyle name="Normal 2 3 3 6 2" xfId="11758" xr:uid="{00000000-0005-0000-0000-00004C4B0000}"/>
    <cellStyle name="Normal 2 3 3 6 3" xfId="17215" xr:uid="{00000000-0005-0000-0000-00004D4B0000}"/>
    <cellStyle name="Normal 2 3 3 6 4" xfId="22676" xr:uid="{00000000-0005-0000-0000-00004E4B0000}"/>
    <cellStyle name="Normal 2 3 3 6 5" xfId="28134" xr:uid="{00000000-0005-0000-0000-00004F4B0000}"/>
    <cellStyle name="Normal 2 3 3 7" xfId="4889" xr:uid="{00000000-0005-0000-0000-0000504B0000}"/>
    <cellStyle name="Normal 2 3 3 7 2" xfId="12498" xr:uid="{00000000-0005-0000-0000-0000514B0000}"/>
    <cellStyle name="Normal 2 3 3 7 3" xfId="17955" xr:uid="{00000000-0005-0000-0000-0000524B0000}"/>
    <cellStyle name="Normal 2 3 3 7 4" xfId="23416" xr:uid="{00000000-0005-0000-0000-0000534B0000}"/>
    <cellStyle name="Normal 2 3 3 7 5" xfId="28874" xr:uid="{00000000-0005-0000-0000-0000544B0000}"/>
    <cellStyle name="Normal 2 3 3 8" xfId="7779" xr:uid="{00000000-0005-0000-0000-0000554B0000}"/>
    <cellStyle name="Normal 2 3 3 9" xfId="13238" xr:uid="{00000000-0005-0000-0000-0000564B0000}"/>
    <cellStyle name="Normal 2 3 4" xfId="255" xr:uid="{00000000-0005-0000-0000-0000574B0000}"/>
    <cellStyle name="Normal 2 3 4 10" xfId="18787" xr:uid="{00000000-0005-0000-0000-0000584B0000}"/>
    <cellStyle name="Normal 2 3 4 11" xfId="24246" xr:uid="{00000000-0005-0000-0000-0000594B0000}"/>
    <cellStyle name="Normal 2 3 4 2" xfId="1275" xr:uid="{00000000-0005-0000-0000-00005A4B0000}"/>
    <cellStyle name="Normal 2 3 4 2 2" xfId="8885" xr:uid="{00000000-0005-0000-0000-00005B4B0000}"/>
    <cellStyle name="Normal 2 3 4 2 3" xfId="14343" xr:uid="{00000000-0005-0000-0000-00005C4B0000}"/>
    <cellStyle name="Normal 2 3 4 2 4" xfId="19804" xr:uid="{00000000-0005-0000-0000-00005D4B0000}"/>
    <cellStyle name="Normal 2 3 4 2 5" xfId="25262" xr:uid="{00000000-0005-0000-0000-00005E4B0000}"/>
    <cellStyle name="Normal 2 3 4 3" xfId="2016" xr:uid="{00000000-0005-0000-0000-00005F4B0000}"/>
    <cellStyle name="Normal 2 3 4 3 2" xfId="9626" xr:uid="{00000000-0005-0000-0000-0000604B0000}"/>
    <cellStyle name="Normal 2 3 4 3 3" xfId="15083" xr:uid="{00000000-0005-0000-0000-0000614B0000}"/>
    <cellStyle name="Normal 2 3 4 3 4" xfId="20544" xr:uid="{00000000-0005-0000-0000-0000624B0000}"/>
    <cellStyle name="Normal 2 3 4 3 5" xfId="26002" xr:uid="{00000000-0005-0000-0000-0000634B0000}"/>
    <cellStyle name="Normal 2 3 4 4" xfId="2756" xr:uid="{00000000-0005-0000-0000-0000644B0000}"/>
    <cellStyle name="Normal 2 3 4 4 2" xfId="10366" xr:uid="{00000000-0005-0000-0000-0000654B0000}"/>
    <cellStyle name="Normal 2 3 4 4 3" xfId="15823" xr:uid="{00000000-0005-0000-0000-0000664B0000}"/>
    <cellStyle name="Normal 2 3 4 4 4" xfId="21284" xr:uid="{00000000-0005-0000-0000-0000674B0000}"/>
    <cellStyle name="Normal 2 3 4 4 5" xfId="26742" xr:uid="{00000000-0005-0000-0000-0000684B0000}"/>
    <cellStyle name="Normal 2 3 4 5" xfId="3497" xr:uid="{00000000-0005-0000-0000-0000694B0000}"/>
    <cellStyle name="Normal 2 3 4 5 2" xfId="11106" xr:uid="{00000000-0005-0000-0000-00006A4B0000}"/>
    <cellStyle name="Normal 2 3 4 5 3" xfId="16563" xr:uid="{00000000-0005-0000-0000-00006B4B0000}"/>
    <cellStyle name="Normal 2 3 4 5 4" xfId="22024" xr:uid="{00000000-0005-0000-0000-00006C4B0000}"/>
    <cellStyle name="Normal 2 3 4 5 5" xfId="27482" xr:uid="{00000000-0005-0000-0000-00006D4B0000}"/>
    <cellStyle name="Normal 2 3 4 6" xfId="4238" xr:uid="{00000000-0005-0000-0000-00006E4B0000}"/>
    <cellStyle name="Normal 2 3 4 6 2" xfId="11847" xr:uid="{00000000-0005-0000-0000-00006F4B0000}"/>
    <cellStyle name="Normal 2 3 4 6 3" xfId="17304" xr:uid="{00000000-0005-0000-0000-0000704B0000}"/>
    <cellStyle name="Normal 2 3 4 6 4" xfId="22765" xr:uid="{00000000-0005-0000-0000-0000714B0000}"/>
    <cellStyle name="Normal 2 3 4 6 5" xfId="28223" xr:uid="{00000000-0005-0000-0000-0000724B0000}"/>
    <cellStyle name="Normal 2 3 4 7" xfId="4978" xr:uid="{00000000-0005-0000-0000-0000734B0000}"/>
    <cellStyle name="Normal 2 3 4 7 2" xfId="12587" xr:uid="{00000000-0005-0000-0000-0000744B0000}"/>
    <cellStyle name="Normal 2 3 4 7 3" xfId="18044" xr:uid="{00000000-0005-0000-0000-0000754B0000}"/>
    <cellStyle name="Normal 2 3 4 7 4" xfId="23505" xr:uid="{00000000-0005-0000-0000-0000764B0000}"/>
    <cellStyle name="Normal 2 3 4 7 5" xfId="28963" xr:uid="{00000000-0005-0000-0000-0000774B0000}"/>
    <cellStyle name="Normal 2 3 4 8" xfId="7868" xr:uid="{00000000-0005-0000-0000-0000784B0000}"/>
    <cellStyle name="Normal 2 3 4 9" xfId="13327" xr:uid="{00000000-0005-0000-0000-0000794B0000}"/>
    <cellStyle name="Normal 2 3 5" xfId="345" xr:uid="{00000000-0005-0000-0000-00007A4B0000}"/>
    <cellStyle name="Normal 2 3 5 10" xfId="18877" xr:uid="{00000000-0005-0000-0000-00007B4B0000}"/>
    <cellStyle name="Normal 2 3 5 11" xfId="24336" xr:uid="{00000000-0005-0000-0000-00007C4B0000}"/>
    <cellStyle name="Normal 2 3 5 2" xfId="1365" xr:uid="{00000000-0005-0000-0000-00007D4B0000}"/>
    <cellStyle name="Normal 2 3 5 2 2" xfId="8975" xr:uid="{00000000-0005-0000-0000-00007E4B0000}"/>
    <cellStyle name="Normal 2 3 5 2 3" xfId="14433" xr:uid="{00000000-0005-0000-0000-00007F4B0000}"/>
    <cellStyle name="Normal 2 3 5 2 4" xfId="19894" xr:uid="{00000000-0005-0000-0000-0000804B0000}"/>
    <cellStyle name="Normal 2 3 5 2 5" xfId="25352" xr:uid="{00000000-0005-0000-0000-0000814B0000}"/>
    <cellStyle name="Normal 2 3 5 3" xfId="2106" xr:uid="{00000000-0005-0000-0000-0000824B0000}"/>
    <cellStyle name="Normal 2 3 5 3 2" xfId="9716" xr:uid="{00000000-0005-0000-0000-0000834B0000}"/>
    <cellStyle name="Normal 2 3 5 3 3" xfId="15173" xr:uid="{00000000-0005-0000-0000-0000844B0000}"/>
    <cellStyle name="Normal 2 3 5 3 4" xfId="20634" xr:uid="{00000000-0005-0000-0000-0000854B0000}"/>
    <cellStyle name="Normal 2 3 5 3 5" xfId="26092" xr:uid="{00000000-0005-0000-0000-0000864B0000}"/>
    <cellStyle name="Normal 2 3 5 4" xfId="2846" xr:uid="{00000000-0005-0000-0000-0000874B0000}"/>
    <cellStyle name="Normal 2 3 5 4 2" xfId="10456" xr:uid="{00000000-0005-0000-0000-0000884B0000}"/>
    <cellStyle name="Normal 2 3 5 4 3" xfId="15913" xr:uid="{00000000-0005-0000-0000-0000894B0000}"/>
    <cellStyle name="Normal 2 3 5 4 4" xfId="21374" xr:uid="{00000000-0005-0000-0000-00008A4B0000}"/>
    <cellStyle name="Normal 2 3 5 4 5" xfId="26832" xr:uid="{00000000-0005-0000-0000-00008B4B0000}"/>
    <cellStyle name="Normal 2 3 5 5" xfId="3587" xr:uid="{00000000-0005-0000-0000-00008C4B0000}"/>
    <cellStyle name="Normal 2 3 5 5 2" xfId="11196" xr:uid="{00000000-0005-0000-0000-00008D4B0000}"/>
    <cellStyle name="Normal 2 3 5 5 3" xfId="16653" xr:uid="{00000000-0005-0000-0000-00008E4B0000}"/>
    <cellStyle name="Normal 2 3 5 5 4" xfId="22114" xr:uid="{00000000-0005-0000-0000-00008F4B0000}"/>
    <cellStyle name="Normal 2 3 5 5 5" xfId="27572" xr:uid="{00000000-0005-0000-0000-0000904B0000}"/>
    <cellStyle name="Normal 2 3 5 6" xfId="4328" xr:uid="{00000000-0005-0000-0000-0000914B0000}"/>
    <cellStyle name="Normal 2 3 5 6 2" xfId="11937" xr:uid="{00000000-0005-0000-0000-0000924B0000}"/>
    <cellStyle name="Normal 2 3 5 6 3" xfId="17394" xr:uid="{00000000-0005-0000-0000-0000934B0000}"/>
    <cellStyle name="Normal 2 3 5 6 4" xfId="22855" xr:uid="{00000000-0005-0000-0000-0000944B0000}"/>
    <cellStyle name="Normal 2 3 5 6 5" xfId="28313" xr:uid="{00000000-0005-0000-0000-0000954B0000}"/>
    <cellStyle name="Normal 2 3 5 7" xfId="5068" xr:uid="{00000000-0005-0000-0000-0000964B0000}"/>
    <cellStyle name="Normal 2 3 5 7 2" xfId="12677" xr:uid="{00000000-0005-0000-0000-0000974B0000}"/>
    <cellStyle name="Normal 2 3 5 7 3" xfId="18134" xr:uid="{00000000-0005-0000-0000-0000984B0000}"/>
    <cellStyle name="Normal 2 3 5 7 4" xfId="23595" xr:uid="{00000000-0005-0000-0000-0000994B0000}"/>
    <cellStyle name="Normal 2 3 5 7 5" xfId="29053" xr:uid="{00000000-0005-0000-0000-00009A4B0000}"/>
    <cellStyle name="Normal 2 3 5 8" xfId="7958" xr:uid="{00000000-0005-0000-0000-00009B4B0000}"/>
    <cellStyle name="Normal 2 3 5 9" xfId="13417" xr:uid="{00000000-0005-0000-0000-00009C4B0000}"/>
    <cellStyle name="Normal 2 3 6" xfId="435" xr:uid="{00000000-0005-0000-0000-00009D4B0000}"/>
    <cellStyle name="Normal 2 3 6 10" xfId="18966" xr:uid="{00000000-0005-0000-0000-00009E4B0000}"/>
    <cellStyle name="Normal 2 3 6 11" xfId="24425" xr:uid="{00000000-0005-0000-0000-00009F4B0000}"/>
    <cellStyle name="Normal 2 3 6 2" xfId="1454" xr:uid="{00000000-0005-0000-0000-0000A04B0000}"/>
    <cellStyle name="Normal 2 3 6 2 2" xfId="9064" xr:uid="{00000000-0005-0000-0000-0000A14B0000}"/>
    <cellStyle name="Normal 2 3 6 2 3" xfId="14522" xr:uid="{00000000-0005-0000-0000-0000A24B0000}"/>
    <cellStyle name="Normal 2 3 6 2 4" xfId="19983" xr:uid="{00000000-0005-0000-0000-0000A34B0000}"/>
    <cellStyle name="Normal 2 3 6 2 5" xfId="25441" xr:uid="{00000000-0005-0000-0000-0000A44B0000}"/>
    <cellStyle name="Normal 2 3 6 3" xfId="2195" xr:uid="{00000000-0005-0000-0000-0000A54B0000}"/>
    <cellStyle name="Normal 2 3 6 3 2" xfId="9805" xr:uid="{00000000-0005-0000-0000-0000A64B0000}"/>
    <cellStyle name="Normal 2 3 6 3 3" xfId="15262" xr:uid="{00000000-0005-0000-0000-0000A74B0000}"/>
    <cellStyle name="Normal 2 3 6 3 4" xfId="20723" xr:uid="{00000000-0005-0000-0000-0000A84B0000}"/>
    <cellStyle name="Normal 2 3 6 3 5" xfId="26181" xr:uid="{00000000-0005-0000-0000-0000A94B0000}"/>
    <cellStyle name="Normal 2 3 6 4" xfId="2935" xr:uid="{00000000-0005-0000-0000-0000AA4B0000}"/>
    <cellStyle name="Normal 2 3 6 4 2" xfId="10545" xr:uid="{00000000-0005-0000-0000-0000AB4B0000}"/>
    <cellStyle name="Normal 2 3 6 4 3" xfId="16002" xr:uid="{00000000-0005-0000-0000-0000AC4B0000}"/>
    <cellStyle name="Normal 2 3 6 4 4" xfId="21463" xr:uid="{00000000-0005-0000-0000-0000AD4B0000}"/>
    <cellStyle name="Normal 2 3 6 4 5" xfId="26921" xr:uid="{00000000-0005-0000-0000-0000AE4B0000}"/>
    <cellStyle name="Normal 2 3 6 5" xfId="3676" xr:uid="{00000000-0005-0000-0000-0000AF4B0000}"/>
    <cellStyle name="Normal 2 3 6 5 2" xfId="11285" xr:uid="{00000000-0005-0000-0000-0000B04B0000}"/>
    <cellStyle name="Normal 2 3 6 5 3" xfId="16742" xr:uid="{00000000-0005-0000-0000-0000B14B0000}"/>
    <cellStyle name="Normal 2 3 6 5 4" xfId="22203" xr:uid="{00000000-0005-0000-0000-0000B24B0000}"/>
    <cellStyle name="Normal 2 3 6 5 5" xfId="27661" xr:uid="{00000000-0005-0000-0000-0000B34B0000}"/>
    <cellStyle name="Normal 2 3 6 6" xfId="4417" xr:uid="{00000000-0005-0000-0000-0000B44B0000}"/>
    <cellStyle name="Normal 2 3 6 6 2" xfId="12026" xr:uid="{00000000-0005-0000-0000-0000B54B0000}"/>
    <cellStyle name="Normal 2 3 6 6 3" xfId="17483" xr:uid="{00000000-0005-0000-0000-0000B64B0000}"/>
    <cellStyle name="Normal 2 3 6 6 4" xfId="22944" xr:uid="{00000000-0005-0000-0000-0000B74B0000}"/>
    <cellStyle name="Normal 2 3 6 6 5" xfId="28402" xr:uid="{00000000-0005-0000-0000-0000B84B0000}"/>
    <cellStyle name="Normal 2 3 6 7" xfId="5157" xr:uid="{00000000-0005-0000-0000-0000B94B0000}"/>
    <cellStyle name="Normal 2 3 6 7 2" xfId="12766" xr:uid="{00000000-0005-0000-0000-0000BA4B0000}"/>
    <cellStyle name="Normal 2 3 6 7 3" xfId="18223" xr:uid="{00000000-0005-0000-0000-0000BB4B0000}"/>
    <cellStyle name="Normal 2 3 6 7 4" xfId="23684" xr:uid="{00000000-0005-0000-0000-0000BC4B0000}"/>
    <cellStyle name="Normal 2 3 6 7 5" xfId="29142" xr:uid="{00000000-0005-0000-0000-0000BD4B0000}"/>
    <cellStyle name="Normal 2 3 6 8" xfId="8047" xr:uid="{00000000-0005-0000-0000-0000BE4B0000}"/>
    <cellStyle name="Normal 2 3 6 9" xfId="13506" xr:uid="{00000000-0005-0000-0000-0000BF4B0000}"/>
    <cellStyle name="Normal 2 3 7" xfId="524" xr:uid="{00000000-0005-0000-0000-0000C04B0000}"/>
    <cellStyle name="Normal 2 3 7 10" xfId="19055" xr:uid="{00000000-0005-0000-0000-0000C14B0000}"/>
    <cellStyle name="Normal 2 3 7 11" xfId="24514" xr:uid="{00000000-0005-0000-0000-0000C24B0000}"/>
    <cellStyle name="Normal 2 3 7 2" xfId="1543" xr:uid="{00000000-0005-0000-0000-0000C34B0000}"/>
    <cellStyle name="Normal 2 3 7 2 2" xfId="9153" xr:uid="{00000000-0005-0000-0000-0000C44B0000}"/>
    <cellStyle name="Normal 2 3 7 2 3" xfId="14611" xr:uid="{00000000-0005-0000-0000-0000C54B0000}"/>
    <cellStyle name="Normal 2 3 7 2 4" xfId="20072" xr:uid="{00000000-0005-0000-0000-0000C64B0000}"/>
    <cellStyle name="Normal 2 3 7 2 5" xfId="25530" xr:uid="{00000000-0005-0000-0000-0000C74B0000}"/>
    <cellStyle name="Normal 2 3 7 3" xfId="2284" xr:uid="{00000000-0005-0000-0000-0000C84B0000}"/>
    <cellStyle name="Normal 2 3 7 3 2" xfId="9894" xr:uid="{00000000-0005-0000-0000-0000C94B0000}"/>
    <cellStyle name="Normal 2 3 7 3 3" xfId="15351" xr:uid="{00000000-0005-0000-0000-0000CA4B0000}"/>
    <cellStyle name="Normal 2 3 7 3 4" xfId="20812" xr:uid="{00000000-0005-0000-0000-0000CB4B0000}"/>
    <cellStyle name="Normal 2 3 7 3 5" xfId="26270" xr:uid="{00000000-0005-0000-0000-0000CC4B0000}"/>
    <cellStyle name="Normal 2 3 7 4" xfId="3024" xr:uid="{00000000-0005-0000-0000-0000CD4B0000}"/>
    <cellStyle name="Normal 2 3 7 4 2" xfId="10634" xr:uid="{00000000-0005-0000-0000-0000CE4B0000}"/>
    <cellStyle name="Normal 2 3 7 4 3" xfId="16091" xr:uid="{00000000-0005-0000-0000-0000CF4B0000}"/>
    <cellStyle name="Normal 2 3 7 4 4" xfId="21552" xr:uid="{00000000-0005-0000-0000-0000D04B0000}"/>
    <cellStyle name="Normal 2 3 7 4 5" xfId="27010" xr:uid="{00000000-0005-0000-0000-0000D14B0000}"/>
    <cellStyle name="Normal 2 3 7 5" xfId="3765" xr:uid="{00000000-0005-0000-0000-0000D24B0000}"/>
    <cellStyle name="Normal 2 3 7 5 2" xfId="11374" xr:uid="{00000000-0005-0000-0000-0000D34B0000}"/>
    <cellStyle name="Normal 2 3 7 5 3" xfId="16831" xr:uid="{00000000-0005-0000-0000-0000D44B0000}"/>
    <cellStyle name="Normal 2 3 7 5 4" xfId="22292" xr:uid="{00000000-0005-0000-0000-0000D54B0000}"/>
    <cellStyle name="Normal 2 3 7 5 5" xfId="27750" xr:uid="{00000000-0005-0000-0000-0000D64B0000}"/>
    <cellStyle name="Normal 2 3 7 6" xfId="4506" xr:uid="{00000000-0005-0000-0000-0000D74B0000}"/>
    <cellStyle name="Normal 2 3 7 6 2" xfId="12115" xr:uid="{00000000-0005-0000-0000-0000D84B0000}"/>
    <cellStyle name="Normal 2 3 7 6 3" xfId="17572" xr:uid="{00000000-0005-0000-0000-0000D94B0000}"/>
    <cellStyle name="Normal 2 3 7 6 4" xfId="23033" xr:uid="{00000000-0005-0000-0000-0000DA4B0000}"/>
    <cellStyle name="Normal 2 3 7 6 5" xfId="28491" xr:uid="{00000000-0005-0000-0000-0000DB4B0000}"/>
    <cellStyle name="Normal 2 3 7 7" xfId="5246" xr:uid="{00000000-0005-0000-0000-0000DC4B0000}"/>
    <cellStyle name="Normal 2 3 7 7 2" xfId="12855" xr:uid="{00000000-0005-0000-0000-0000DD4B0000}"/>
    <cellStyle name="Normal 2 3 7 7 3" xfId="18312" xr:uid="{00000000-0005-0000-0000-0000DE4B0000}"/>
    <cellStyle name="Normal 2 3 7 7 4" xfId="23773" xr:uid="{00000000-0005-0000-0000-0000DF4B0000}"/>
    <cellStyle name="Normal 2 3 7 7 5" xfId="29231" xr:uid="{00000000-0005-0000-0000-0000E04B0000}"/>
    <cellStyle name="Normal 2 3 7 8" xfId="8136" xr:uid="{00000000-0005-0000-0000-0000E14B0000}"/>
    <cellStyle name="Normal 2 3 7 9" xfId="13595" xr:uid="{00000000-0005-0000-0000-0000E24B0000}"/>
    <cellStyle name="Normal 2 3 8" xfId="613" xr:uid="{00000000-0005-0000-0000-0000E34B0000}"/>
    <cellStyle name="Normal 2 3 8 10" xfId="19144" xr:uid="{00000000-0005-0000-0000-0000E44B0000}"/>
    <cellStyle name="Normal 2 3 8 11" xfId="24603" xr:uid="{00000000-0005-0000-0000-0000E54B0000}"/>
    <cellStyle name="Normal 2 3 8 2" xfId="1632" xr:uid="{00000000-0005-0000-0000-0000E64B0000}"/>
    <cellStyle name="Normal 2 3 8 2 2" xfId="9242" xr:uid="{00000000-0005-0000-0000-0000E74B0000}"/>
    <cellStyle name="Normal 2 3 8 2 3" xfId="14700" xr:uid="{00000000-0005-0000-0000-0000E84B0000}"/>
    <cellStyle name="Normal 2 3 8 2 4" xfId="20161" xr:uid="{00000000-0005-0000-0000-0000E94B0000}"/>
    <cellStyle name="Normal 2 3 8 2 5" xfId="25619" xr:uid="{00000000-0005-0000-0000-0000EA4B0000}"/>
    <cellStyle name="Normal 2 3 8 3" xfId="2373" xr:uid="{00000000-0005-0000-0000-0000EB4B0000}"/>
    <cellStyle name="Normal 2 3 8 3 2" xfId="9983" xr:uid="{00000000-0005-0000-0000-0000EC4B0000}"/>
    <cellStyle name="Normal 2 3 8 3 3" xfId="15440" xr:uid="{00000000-0005-0000-0000-0000ED4B0000}"/>
    <cellStyle name="Normal 2 3 8 3 4" xfId="20901" xr:uid="{00000000-0005-0000-0000-0000EE4B0000}"/>
    <cellStyle name="Normal 2 3 8 3 5" xfId="26359" xr:uid="{00000000-0005-0000-0000-0000EF4B0000}"/>
    <cellStyle name="Normal 2 3 8 4" xfId="3113" xr:uid="{00000000-0005-0000-0000-0000F04B0000}"/>
    <cellStyle name="Normal 2 3 8 4 2" xfId="10723" xr:uid="{00000000-0005-0000-0000-0000F14B0000}"/>
    <cellStyle name="Normal 2 3 8 4 3" xfId="16180" xr:uid="{00000000-0005-0000-0000-0000F24B0000}"/>
    <cellStyle name="Normal 2 3 8 4 4" xfId="21641" xr:uid="{00000000-0005-0000-0000-0000F34B0000}"/>
    <cellStyle name="Normal 2 3 8 4 5" xfId="27099" xr:uid="{00000000-0005-0000-0000-0000F44B0000}"/>
    <cellStyle name="Normal 2 3 8 5" xfId="3854" xr:uid="{00000000-0005-0000-0000-0000F54B0000}"/>
    <cellStyle name="Normal 2 3 8 5 2" xfId="11463" xr:uid="{00000000-0005-0000-0000-0000F64B0000}"/>
    <cellStyle name="Normal 2 3 8 5 3" xfId="16920" xr:uid="{00000000-0005-0000-0000-0000F74B0000}"/>
    <cellStyle name="Normal 2 3 8 5 4" xfId="22381" xr:uid="{00000000-0005-0000-0000-0000F84B0000}"/>
    <cellStyle name="Normal 2 3 8 5 5" xfId="27839" xr:uid="{00000000-0005-0000-0000-0000F94B0000}"/>
    <cellStyle name="Normal 2 3 8 6" xfId="4595" xr:uid="{00000000-0005-0000-0000-0000FA4B0000}"/>
    <cellStyle name="Normal 2 3 8 6 2" xfId="12204" xr:uid="{00000000-0005-0000-0000-0000FB4B0000}"/>
    <cellStyle name="Normal 2 3 8 6 3" xfId="17661" xr:uid="{00000000-0005-0000-0000-0000FC4B0000}"/>
    <cellStyle name="Normal 2 3 8 6 4" xfId="23122" xr:uid="{00000000-0005-0000-0000-0000FD4B0000}"/>
    <cellStyle name="Normal 2 3 8 6 5" xfId="28580" xr:uid="{00000000-0005-0000-0000-0000FE4B0000}"/>
    <cellStyle name="Normal 2 3 8 7" xfId="5335" xr:uid="{00000000-0005-0000-0000-0000FF4B0000}"/>
    <cellStyle name="Normal 2 3 8 7 2" xfId="12944" xr:uid="{00000000-0005-0000-0000-0000004C0000}"/>
    <cellStyle name="Normal 2 3 8 7 3" xfId="18401" xr:uid="{00000000-0005-0000-0000-0000014C0000}"/>
    <cellStyle name="Normal 2 3 8 7 4" xfId="23862" xr:uid="{00000000-0005-0000-0000-0000024C0000}"/>
    <cellStyle name="Normal 2 3 8 7 5" xfId="29320" xr:uid="{00000000-0005-0000-0000-0000034C0000}"/>
    <cellStyle name="Normal 2 3 8 8" xfId="8225" xr:uid="{00000000-0005-0000-0000-0000044C0000}"/>
    <cellStyle name="Normal 2 3 8 9" xfId="13684" xr:uid="{00000000-0005-0000-0000-0000054C0000}"/>
    <cellStyle name="Normal 2 3 9" xfId="703" xr:uid="{00000000-0005-0000-0000-0000064C0000}"/>
    <cellStyle name="Normal 2 3 9 10" xfId="19234" xr:uid="{00000000-0005-0000-0000-0000074C0000}"/>
    <cellStyle name="Normal 2 3 9 11" xfId="24693" xr:uid="{00000000-0005-0000-0000-0000084C0000}"/>
    <cellStyle name="Normal 2 3 9 2" xfId="1722" xr:uid="{00000000-0005-0000-0000-0000094C0000}"/>
    <cellStyle name="Normal 2 3 9 2 2" xfId="9332" xr:uid="{00000000-0005-0000-0000-00000A4C0000}"/>
    <cellStyle name="Normal 2 3 9 2 3" xfId="14790" xr:uid="{00000000-0005-0000-0000-00000B4C0000}"/>
    <cellStyle name="Normal 2 3 9 2 4" xfId="20251" xr:uid="{00000000-0005-0000-0000-00000C4C0000}"/>
    <cellStyle name="Normal 2 3 9 2 5" xfId="25709" xr:uid="{00000000-0005-0000-0000-00000D4C0000}"/>
    <cellStyle name="Normal 2 3 9 3" xfId="2463" xr:uid="{00000000-0005-0000-0000-00000E4C0000}"/>
    <cellStyle name="Normal 2 3 9 3 2" xfId="10073" xr:uid="{00000000-0005-0000-0000-00000F4C0000}"/>
    <cellStyle name="Normal 2 3 9 3 3" xfId="15530" xr:uid="{00000000-0005-0000-0000-0000104C0000}"/>
    <cellStyle name="Normal 2 3 9 3 4" xfId="20991" xr:uid="{00000000-0005-0000-0000-0000114C0000}"/>
    <cellStyle name="Normal 2 3 9 3 5" xfId="26449" xr:uid="{00000000-0005-0000-0000-0000124C0000}"/>
    <cellStyle name="Normal 2 3 9 4" xfId="3203" xr:uid="{00000000-0005-0000-0000-0000134C0000}"/>
    <cellStyle name="Normal 2 3 9 4 2" xfId="10813" xr:uid="{00000000-0005-0000-0000-0000144C0000}"/>
    <cellStyle name="Normal 2 3 9 4 3" xfId="16270" xr:uid="{00000000-0005-0000-0000-0000154C0000}"/>
    <cellStyle name="Normal 2 3 9 4 4" xfId="21731" xr:uid="{00000000-0005-0000-0000-0000164C0000}"/>
    <cellStyle name="Normal 2 3 9 4 5" xfId="27189" xr:uid="{00000000-0005-0000-0000-0000174C0000}"/>
    <cellStyle name="Normal 2 3 9 5" xfId="3944" xr:uid="{00000000-0005-0000-0000-0000184C0000}"/>
    <cellStyle name="Normal 2 3 9 5 2" xfId="11553" xr:uid="{00000000-0005-0000-0000-0000194C0000}"/>
    <cellStyle name="Normal 2 3 9 5 3" xfId="17010" xr:uid="{00000000-0005-0000-0000-00001A4C0000}"/>
    <cellStyle name="Normal 2 3 9 5 4" xfId="22471" xr:uid="{00000000-0005-0000-0000-00001B4C0000}"/>
    <cellStyle name="Normal 2 3 9 5 5" xfId="27929" xr:uid="{00000000-0005-0000-0000-00001C4C0000}"/>
    <cellStyle name="Normal 2 3 9 6" xfId="4685" xr:uid="{00000000-0005-0000-0000-00001D4C0000}"/>
    <cellStyle name="Normal 2 3 9 6 2" xfId="12294" xr:uid="{00000000-0005-0000-0000-00001E4C0000}"/>
    <cellStyle name="Normal 2 3 9 6 3" xfId="17751" xr:uid="{00000000-0005-0000-0000-00001F4C0000}"/>
    <cellStyle name="Normal 2 3 9 6 4" xfId="23212" xr:uid="{00000000-0005-0000-0000-0000204C0000}"/>
    <cellStyle name="Normal 2 3 9 6 5" xfId="28670" xr:uid="{00000000-0005-0000-0000-0000214C0000}"/>
    <cellStyle name="Normal 2 3 9 7" xfId="5425" xr:uid="{00000000-0005-0000-0000-0000224C0000}"/>
    <cellStyle name="Normal 2 3 9 7 2" xfId="13034" xr:uid="{00000000-0005-0000-0000-0000234C0000}"/>
    <cellStyle name="Normal 2 3 9 7 3" xfId="18491" xr:uid="{00000000-0005-0000-0000-0000244C0000}"/>
    <cellStyle name="Normal 2 3 9 7 4" xfId="23952" xr:uid="{00000000-0005-0000-0000-0000254C0000}"/>
    <cellStyle name="Normal 2 3 9 7 5" xfId="29410" xr:uid="{00000000-0005-0000-0000-0000264C0000}"/>
    <cellStyle name="Normal 2 3 9 8" xfId="8315" xr:uid="{00000000-0005-0000-0000-0000274C0000}"/>
    <cellStyle name="Normal 2 3 9 9" xfId="13774" xr:uid="{00000000-0005-0000-0000-0000284C0000}"/>
    <cellStyle name="Normal 2 4" xfId="48" xr:uid="{00000000-0005-0000-0000-0000294C0000}"/>
    <cellStyle name="Normal 2 4 10" xfId="1073" xr:uid="{00000000-0005-0000-0000-00002A4C0000}"/>
    <cellStyle name="Normal 2 4 10 2" xfId="8685" xr:uid="{00000000-0005-0000-0000-00002B4C0000}"/>
    <cellStyle name="Normal 2 4 10 3" xfId="14143" xr:uid="{00000000-0005-0000-0000-00002C4C0000}"/>
    <cellStyle name="Normal 2 4 10 4" xfId="19604" xr:uid="{00000000-0005-0000-0000-00002D4C0000}"/>
    <cellStyle name="Normal 2 4 10 5" xfId="25062" xr:uid="{00000000-0005-0000-0000-00002E4C0000}"/>
    <cellStyle name="Normal 2 4 11" xfId="1815" xr:uid="{00000000-0005-0000-0000-00002F4C0000}"/>
    <cellStyle name="Normal 2 4 11 2" xfId="9425" xr:uid="{00000000-0005-0000-0000-0000304C0000}"/>
    <cellStyle name="Normal 2 4 11 3" xfId="14883" xr:uid="{00000000-0005-0000-0000-0000314C0000}"/>
    <cellStyle name="Normal 2 4 11 4" xfId="20344" xr:uid="{00000000-0005-0000-0000-0000324C0000}"/>
    <cellStyle name="Normal 2 4 11 5" xfId="25802" xr:uid="{00000000-0005-0000-0000-0000334C0000}"/>
    <cellStyle name="Normal 2 4 12" xfId="2556" xr:uid="{00000000-0005-0000-0000-0000344C0000}"/>
    <cellStyle name="Normal 2 4 12 2" xfId="10166" xr:uid="{00000000-0005-0000-0000-0000354C0000}"/>
    <cellStyle name="Normal 2 4 12 3" xfId="15623" xr:uid="{00000000-0005-0000-0000-0000364C0000}"/>
    <cellStyle name="Normal 2 4 12 4" xfId="21084" xr:uid="{00000000-0005-0000-0000-0000374C0000}"/>
    <cellStyle name="Normal 2 4 12 5" xfId="26542" xr:uid="{00000000-0005-0000-0000-0000384C0000}"/>
    <cellStyle name="Normal 2 4 13" xfId="3296" xr:uid="{00000000-0005-0000-0000-0000394C0000}"/>
    <cellStyle name="Normal 2 4 13 2" xfId="10906" xr:uid="{00000000-0005-0000-0000-00003A4C0000}"/>
    <cellStyle name="Normal 2 4 13 3" xfId="16363" xr:uid="{00000000-0005-0000-0000-00003B4C0000}"/>
    <cellStyle name="Normal 2 4 13 4" xfId="21824" xr:uid="{00000000-0005-0000-0000-00003C4C0000}"/>
    <cellStyle name="Normal 2 4 13 5" xfId="27282" xr:uid="{00000000-0005-0000-0000-00003D4C0000}"/>
    <cellStyle name="Normal 2 4 14" xfId="4038" xr:uid="{00000000-0005-0000-0000-00003E4C0000}"/>
    <cellStyle name="Normal 2 4 14 2" xfId="11647" xr:uid="{00000000-0005-0000-0000-00003F4C0000}"/>
    <cellStyle name="Normal 2 4 14 3" xfId="17104" xr:uid="{00000000-0005-0000-0000-0000404C0000}"/>
    <cellStyle name="Normal 2 4 14 4" xfId="22565" xr:uid="{00000000-0005-0000-0000-0000414C0000}"/>
    <cellStyle name="Normal 2 4 14 5" xfId="28023" xr:uid="{00000000-0005-0000-0000-0000424C0000}"/>
    <cellStyle name="Normal 2 4 15" xfId="4778" xr:uid="{00000000-0005-0000-0000-0000434C0000}"/>
    <cellStyle name="Normal 2 4 15 2" xfId="12387" xr:uid="{00000000-0005-0000-0000-0000444C0000}"/>
    <cellStyle name="Normal 2 4 15 3" xfId="17844" xr:uid="{00000000-0005-0000-0000-0000454C0000}"/>
    <cellStyle name="Normal 2 4 15 4" xfId="23305" xr:uid="{00000000-0005-0000-0000-0000464C0000}"/>
    <cellStyle name="Normal 2 4 15 5" xfId="28763" xr:uid="{00000000-0005-0000-0000-0000474C0000}"/>
    <cellStyle name="Normal 2 4 16" xfId="7668" xr:uid="{00000000-0005-0000-0000-0000484C0000}"/>
    <cellStyle name="Normal 2 4 17" xfId="13127" xr:uid="{00000000-0005-0000-0000-0000494C0000}"/>
    <cellStyle name="Normal 2 4 18" xfId="18587" xr:uid="{00000000-0005-0000-0000-00004A4C0000}"/>
    <cellStyle name="Normal 2 4 19" xfId="24046" xr:uid="{00000000-0005-0000-0000-00004B4C0000}"/>
    <cellStyle name="Normal 2 4 2" xfId="101" xr:uid="{00000000-0005-0000-0000-00004C4C0000}"/>
    <cellStyle name="Normal 2 4 2 10" xfId="1865" xr:uid="{00000000-0005-0000-0000-00004D4C0000}"/>
    <cellStyle name="Normal 2 4 2 10 2" xfId="9475" xr:uid="{00000000-0005-0000-0000-00004E4C0000}"/>
    <cellStyle name="Normal 2 4 2 10 3" xfId="14933" xr:uid="{00000000-0005-0000-0000-00004F4C0000}"/>
    <cellStyle name="Normal 2 4 2 10 4" xfId="20394" xr:uid="{00000000-0005-0000-0000-0000504C0000}"/>
    <cellStyle name="Normal 2 4 2 10 5" xfId="25852" xr:uid="{00000000-0005-0000-0000-0000514C0000}"/>
    <cellStyle name="Normal 2 4 2 11" xfId="2606" xr:uid="{00000000-0005-0000-0000-0000524C0000}"/>
    <cellStyle name="Normal 2 4 2 11 2" xfId="10216" xr:uid="{00000000-0005-0000-0000-0000534C0000}"/>
    <cellStyle name="Normal 2 4 2 11 3" xfId="15673" xr:uid="{00000000-0005-0000-0000-0000544C0000}"/>
    <cellStyle name="Normal 2 4 2 11 4" xfId="21134" xr:uid="{00000000-0005-0000-0000-0000554C0000}"/>
    <cellStyle name="Normal 2 4 2 11 5" xfId="26592" xr:uid="{00000000-0005-0000-0000-0000564C0000}"/>
    <cellStyle name="Normal 2 4 2 12" xfId="3346" xr:uid="{00000000-0005-0000-0000-0000574C0000}"/>
    <cellStyle name="Normal 2 4 2 12 2" xfId="10956" xr:uid="{00000000-0005-0000-0000-0000584C0000}"/>
    <cellStyle name="Normal 2 4 2 12 3" xfId="16413" xr:uid="{00000000-0005-0000-0000-0000594C0000}"/>
    <cellStyle name="Normal 2 4 2 12 4" xfId="21874" xr:uid="{00000000-0005-0000-0000-00005A4C0000}"/>
    <cellStyle name="Normal 2 4 2 12 5" xfId="27332" xr:uid="{00000000-0005-0000-0000-00005B4C0000}"/>
    <cellStyle name="Normal 2 4 2 13" xfId="4088" xr:uid="{00000000-0005-0000-0000-00005C4C0000}"/>
    <cellStyle name="Normal 2 4 2 13 2" xfId="11697" xr:uid="{00000000-0005-0000-0000-00005D4C0000}"/>
    <cellStyle name="Normal 2 4 2 13 3" xfId="17154" xr:uid="{00000000-0005-0000-0000-00005E4C0000}"/>
    <cellStyle name="Normal 2 4 2 13 4" xfId="22615" xr:uid="{00000000-0005-0000-0000-00005F4C0000}"/>
    <cellStyle name="Normal 2 4 2 13 5" xfId="28073" xr:uid="{00000000-0005-0000-0000-0000604C0000}"/>
    <cellStyle name="Normal 2 4 2 14" xfId="4828" xr:uid="{00000000-0005-0000-0000-0000614C0000}"/>
    <cellStyle name="Normal 2 4 2 14 2" xfId="12437" xr:uid="{00000000-0005-0000-0000-0000624C0000}"/>
    <cellStyle name="Normal 2 4 2 14 3" xfId="17894" xr:uid="{00000000-0005-0000-0000-0000634C0000}"/>
    <cellStyle name="Normal 2 4 2 14 4" xfId="23355" xr:uid="{00000000-0005-0000-0000-0000644C0000}"/>
    <cellStyle name="Normal 2 4 2 14 5" xfId="28813" xr:uid="{00000000-0005-0000-0000-0000654C0000}"/>
    <cellStyle name="Normal 2 4 2 15" xfId="7718" xr:uid="{00000000-0005-0000-0000-0000664C0000}"/>
    <cellStyle name="Normal 2 4 2 16" xfId="13177" xr:uid="{00000000-0005-0000-0000-0000674C0000}"/>
    <cellStyle name="Normal 2 4 2 17" xfId="18637" xr:uid="{00000000-0005-0000-0000-0000684C0000}"/>
    <cellStyle name="Normal 2 4 2 18" xfId="24096" xr:uid="{00000000-0005-0000-0000-0000694C0000}"/>
    <cellStyle name="Normal 2 4 2 2" xfId="218" xr:uid="{00000000-0005-0000-0000-00006A4C0000}"/>
    <cellStyle name="Normal 2 4 2 2 10" xfId="18750" xr:uid="{00000000-0005-0000-0000-00006B4C0000}"/>
    <cellStyle name="Normal 2 4 2 2 11" xfId="24209" xr:uid="{00000000-0005-0000-0000-00006C4C0000}"/>
    <cellStyle name="Normal 2 4 2 2 2" xfId="1238" xr:uid="{00000000-0005-0000-0000-00006D4C0000}"/>
    <cellStyle name="Normal 2 4 2 2 2 2" xfId="8848" xr:uid="{00000000-0005-0000-0000-00006E4C0000}"/>
    <cellStyle name="Normal 2 4 2 2 2 3" xfId="14306" xr:uid="{00000000-0005-0000-0000-00006F4C0000}"/>
    <cellStyle name="Normal 2 4 2 2 2 4" xfId="19767" xr:uid="{00000000-0005-0000-0000-0000704C0000}"/>
    <cellStyle name="Normal 2 4 2 2 2 5" xfId="25225" xr:uid="{00000000-0005-0000-0000-0000714C0000}"/>
    <cellStyle name="Normal 2 4 2 2 3" xfId="1979" xr:uid="{00000000-0005-0000-0000-0000724C0000}"/>
    <cellStyle name="Normal 2 4 2 2 3 2" xfId="9589" xr:uid="{00000000-0005-0000-0000-0000734C0000}"/>
    <cellStyle name="Normal 2 4 2 2 3 3" xfId="15046" xr:uid="{00000000-0005-0000-0000-0000744C0000}"/>
    <cellStyle name="Normal 2 4 2 2 3 4" xfId="20507" xr:uid="{00000000-0005-0000-0000-0000754C0000}"/>
    <cellStyle name="Normal 2 4 2 2 3 5" xfId="25965" xr:uid="{00000000-0005-0000-0000-0000764C0000}"/>
    <cellStyle name="Normal 2 4 2 2 4" xfId="2719" xr:uid="{00000000-0005-0000-0000-0000774C0000}"/>
    <cellStyle name="Normal 2 4 2 2 4 2" xfId="10329" xr:uid="{00000000-0005-0000-0000-0000784C0000}"/>
    <cellStyle name="Normal 2 4 2 2 4 3" xfId="15786" xr:uid="{00000000-0005-0000-0000-0000794C0000}"/>
    <cellStyle name="Normal 2 4 2 2 4 4" xfId="21247" xr:uid="{00000000-0005-0000-0000-00007A4C0000}"/>
    <cellStyle name="Normal 2 4 2 2 4 5" xfId="26705" xr:uid="{00000000-0005-0000-0000-00007B4C0000}"/>
    <cellStyle name="Normal 2 4 2 2 5" xfId="3460" xr:uid="{00000000-0005-0000-0000-00007C4C0000}"/>
    <cellStyle name="Normal 2 4 2 2 5 2" xfId="11069" xr:uid="{00000000-0005-0000-0000-00007D4C0000}"/>
    <cellStyle name="Normal 2 4 2 2 5 3" xfId="16526" xr:uid="{00000000-0005-0000-0000-00007E4C0000}"/>
    <cellStyle name="Normal 2 4 2 2 5 4" xfId="21987" xr:uid="{00000000-0005-0000-0000-00007F4C0000}"/>
    <cellStyle name="Normal 2 4 2 2 5 5" xfId="27445" xr:uid="{00000000-0005-0000-0000-0000804C0000}"/>
    <cellStyle name="Normal 2 4 2 2 6" xfId="4201" xr:uid="{00000000-0005-0000-0000-0000814C0000}"/>
    <cellStyle name="Normal 2 4 2 2 6 2" xfId="11810" xr:uid="{00000000-0005-0000-0000-0000824C0000}"/>
    <cellStyle name="Normal 2 4 2 2 6 3" xfId="17267" xr:uid="{00000000-0005-0000-0000-0000834C0000}"/>
    <cellStyle name="Normal 2 4 2 2 6 4" xfId="22728" xr:uid="{00000000-0005-0000-0000-0000844C0000}"/>
    <cellStyle name="Normal 2 4 2 2 6 5" xfId="28186" xr:uid="{00000000-0005-0000-0000-0000854C0000}"/>
    <cellStyle name="Normal 2 4 2 2 7" xfId="4941" xr:uid="{00000000-0005-0000-0000-0000864C0000}"/>
    <cellStyle name="Normal 2 4 2 2 7 2" xfId="12550" xr:uid="{00000000-0005-0000-0000-0000874C0000}"/>
    <cellStyle name="Normal 2 4 2 2 7 3" xfId="18007" xr:uid="{00000000-0005-0000-0000-0000884C0000}"/>
    <cellStyle name="Normal 2 4 2 2 7 4" xfId="23468" xr:uid="{00000000-0005-0000-0000-0000894C0000}"/>
    <cellStyle name="Normal 2 4 2 2 7 5" xfId="28926" xr:uid="{00000000-0005-0000-0000-00008A4C0000}"/>
    <cellStyle name="Normal 2 4 2 2 8" xfId="7831" xr:uid="{00000000-0005-0000-0000-00008B4C0000}"/>
    <cellStyle name="Normal 2 4 2 2 9" xfId="13290" xr:uid="{00000000-0005-0000-0000-00008C4C0000}"/>
    <cellStyle name="Normal 2 4 2 3" xfId="307" xr:uid="{00000000-0005-0000-0000-00008D4C0000}"/>
    <cellStyle name="Normal 2 4 2 3 10" xfId="18839" xr:uid="{00000000-0005-0000-0000-00008E4C0000}"/>
    <cellStyle name="Normal 2 4 2 3 11" xfId="24298" xr:uid="{00000000-0005-0000-0000-00008F4C0000}"/>
    <cellStyle name="Normal 2 4 2 3 2" xfId="1327" xr:uid="{00000000-0005-0000-0000-0000904C0000}"/>
    <cellStyle name="Normal 2 4 2 3 2 2" xfId="8937" xr:uid="{00000000-0005-0000-0000-0000914C0000}"/>
    <cellStyle name="Normal 2 4 2 3 2 3" xfId="14395" xr:uid="{00000000-0005-0000-0000-0000924C0000}"/>
    <cellStyle name="Normal 2 4 2 3 2 4" xfId="19856" xr:uid="{00000000-0005-0000-0000-0000934C0000}"/>
    <cellStyle name="Normal 2 4 2 3 2 5" xfId="25314" xr:uid="{00000000-0005-0000-0000-0000944C0000}"/>
    <cellStyle name="Normal 2 4 2 3 3" xfId="2068" xr:uid="{00000000-0005-0000-0000-0000954C0000}"/>
    <cellStyle name="Normal 2 4 2 3 3 2" xfId="9678" xr:uid="{00000000-0005-0000-0000-0000964C0000}"/>
    <cellStyle name="Normal 2 4 2 3 3 3" xfId="15135" xr:uid="{00000000-0005-0000-0000-0000974C0000}"/>
    <cellStyle name="Normal 2 4 2 3 3 4" xfId="20596" xr:uid="{00000000-0005-0000-0000-0000984C0000}"/>
    <cellStyle name="Normal 2 4 2 3 3 5" xfId="26054" xr:uid="{00000000-0005-0000-0000-0000994C0000}"/>
    <cellStyle name="Normal 2 4 2 3 4" xfId="2808" xr:uid="{00000000-0005-0000-0000-00009A4C0000}"/>
    <cellStyle name="Normal 2 4 2 3 4 2" xfId="10418" xr:uid="{00000000-0005-0000-0000-00009B4C0000}"/>
    <cellStyle name="Normal 2 4 2 3 4 3" xfId="15875" xr:uid="{00000000-0005-0000-0000-00009C4C0000}"/>
    <cellStyle name="Normal 2 4 2 3 4 4" xfId="21336" xr:uid="{00000000-0005-0000-0000-00009D4C0000}"/>
    <cellStyle name="Normal 2 4 2 3 4 5" xfId="26794" xr:uid="{00000000-0005-0000-0000-00009E4C0000}"/>
    <cellStyle name="Normal 2 4 2 3 5" xfId="3549" xr:uid="{00000000-0005-0000-0000-00009F4C0000}"/>
    <cellStyle name="Normal 2 4 2 3 5 2" xfId="11158" xr:uid="{00000000-0005-0000-0000-0000A04C0000}"/>
    <cellStyle name="Normal 2 4 2 3 5 3" xfId="16615" xr:uid="{00000000-0005-0000-0000-0000A14C0000}"/>
    <cellStyle name="Normal 2 4 2 3 5 4" xfId="22076" xr:uid="{00000000-0005-0000-0000-0000A24C0000}"/>
    <cellStyle name="Normal 2 4 2 3 5 5" xfId="27534" xr:uid="{00000000-0005-0000-0000-0000A34C0000}"/>
    <cellStyle name="Normal 2 4 2 3 6" xfId="4290" xr:uid="{00000000-0005-0000-0000-0000A44C0000}"/>
    <cellStyle name="Normal 2 4 2 3 6 2" xfId="11899" xr:uid="{00000000-0005-0000-0000-0000A54C0000}"/>
    <cellStyle name="Normal 2 4 2 3 6 3" xfId="17356" xr:uid="{00000000-0005-0000-0000-0000A64C0000}"/>
    <cellStyle name="Normal 2 4 2 3 6 4" xfId="22817" xr:uid="{00000000-0005-0000-0000-0000A74C0000}"/>
    <cellStyle name="Normal 2 4 2 3 6 5" xfId="28275" xr:uid="{00000000-0005-0000-0000-0000A84C0000}"/>
    <cellStyle name="Normal 2 4 2 3 7" xfId="5030" xr:uid="{00000000-0005-0000-0000-0000A94C0000}"/>
    <cellStyle name="Normal 2 4 2 3 7 2" xfId="12639" xr:uid="{00000000-0005-0000-0000-0000AA4C0000}"/>
    <cellStyle name="Normal 2 4 2 3 7 3" xfId="18096" xr:uid="{00000000-0005-0000-0000-0000AB4C0000}"/>
    <cellStyle name="Normal 2 4 2 3 7 4" xfId="23557" xr:uid="{00000000-0005-0000-0000-0000AC4C0000}"/>
    <cellStyle name="Normal 2 4 2 3 7 5" xfId="29015" xr:uid="{00000000-0005-0000-0000-0000AD4C0000}"/>
    <cellStyle name="Normal 2 4 2 3 8" xfId="7920" xr:uid="{00000000-0005-0000-0000-0000AE4C0000}"/>
    <cellStyle name="Normal 2 4 2 3 9" xfId="13379" xr:uid="{00000000-0005-0000-0000-0000AF4C0000}"/>
    <cellStyle name="Normal 2 4 2 4" xfId="398" xr:uid="{00000000-0005-0000-0000-0000B04C0000}"/>
    <cellStyle name="Normal 2 4 2 4 10" xfId="18929" xr:uid="{00000000-0005-0000-0000-0000B14C0000}"/>
    <cellStyle name="Normal 2 4 2 4 11" xfId="24388" xr:uid="{00000000-0005-0000-0000-0000B24C0000}"/>
    <cellStyle name="Normal 2 4 2 4 2" xfId="1417" xr:uid="{00000000-0005-0000-0000-0000B34C0000}"/>
    <cellStyle name="Normal 2 4 2 4 2 2" xfId="9027" xr:uid="{00000000-0005-0000-0000-0000B44C0000}"/>
    <cellStyle name="Normal 2 4 2 4 2 3" xfId="14485" xr:uid="{00000000-0005-0000-0000-0000B54C0000}"/>
    <cellStyle name="Normal 2 4 2 4 2 4" xfId="19946" xr:uid="{00000000-0005-0000-0000-0000B64C0000}"/>
    <cellStyle name="Normal 2 4 2 4 2 5" xfId="25404" xr:uid="{00000000-0005-0000-0000-0000B74C0000}"/>
    <cellStyle name="Normal 2 4 2 4 3" xfId="2158" xr:uid="{00000000-0005-0000-0000-0000B84C0000}"/>
    <cellStyle name="Normal 2 4 2 4 3 2" xfId="9768" xr:uid="{00000000-0005-0000-0000-0000B94C0000}"/>
    <cellStyle name="Normal 2 4 2 4 3 3" xfId="15225" xr:uid="{00000000-0005-0000-0000-0000BA4C0000}"/>
    <cellStyle name="Normal 2 4 2 4 3 4" xfId="20686" xr:uid="{00000000-0005-0000-0000-0000BB4C0000}"/>
    <cellStyle name="Normal 2 4 2 4 3 5" xfId="26144" xr:uid="{00000000-0005-0000-0000-0000BC4C0000}"/>
    <cellStyle name="Normal 2 4 2 4 4" xfId="2898" xr:uid="{00000000-0005-0000-0000-0000BD4C0000}"/>
    <cellStyle name="Normal 2 4 2 4 4 2" xfId="10508" xr:uid="{00000000-0005-0000-0000-0000BE4C0000}"/>
    <cellStyle name="Normal 2 4 2 4 4 3" xfId="15965" xr:uid="{00000000-0005-0000-0000-0000BF4C0000}"/>
    <cellStyle name="Normal 2 4 2 4 4 4" xfId="21426" xr:uid="{00000000-0005-0000-0000-0000C04C0000}"/>
    <cellStyle name="Normal 2 4 2 4 4 5" xfId="26884" xr:uid="{00000000-0005-0000-0000-0000C14C0000}"/>
    <cellStyle name="Normal 2 4 2 4 5" xfId="3639" xr:uid="{00000000-0005-0000-0000-0000C24C0000}"/>
    <cellStyle name="Normal 2 4 2 4 5 2" xfId="11248" xr:uid="{00000000-0005-0000-0000-0000C34C0000}"/>
    <cellStyle name="Normal 2 4 2 4 5 3" xfId="16705" xr:uid="{00000000-0005-0000-0000-0000C44C0000}"/>
    <cellStyle name="Normal 2 4 2 4 5 4" xfId="22166" xr:uid="{00000000-0005-0000-0000-0000C54C0000}"/>
    <cellStyle name="Normal 2 4 2 4 5 5" xfId="27624" xr:uid="{00000000-0005-0000-0000-0000C64C0000}"/>
    <cellStyle name="Normal 2 4 2 4 6" xfId="4380" xr:uid="{00000000-0005-0000-0000-0000C74C0000}"/>
    <cellStyle name="Normal 2 4 2 4 6 2" xfId="11989" xr:uid="{00000000-0005-0000-0000-0000C84C0000}"/>
    <cellStyle name="Normal 2 4 2 4 6 3" xfId="17446" xr:uid="{00000000-0005-0000-0000-0000C94C0000}"/>
    <cellStyle name="Normal 2 4 2 4 6 4" xfId="22907" xr:uid="{00000000-0005-0000-0000-0000CA4C0000}"/>
    <cellStyle name="Normal 2 4 2 4 6 5" xfId="28365" xr:uid="{00000000-0005-0000-0000-0000CB4C0000}"/>
    <cellStyle name="Normal 2 4 2 4 7" xfId="5120" xr:uid="{00000000-0005-0000-0000-0000CC4C0000}"/>
    <cellStyle name="Normal 2 4 2 4 7 2" xfId="12729" xr:uid="{00000000-0005-0000-0000-0000CD4C0000}"/>
    <cellStyle name="Normal 2 4 2 4 7 3" xfId="18186" xr:uid="{00000000-0005-0000-0000-0000CE4C0000}"/>
    <cellStyle name="Normal 2 4 2 4 7 4" xfId="23647" xr:uid="{00000000-0005-0000-0000-0000CF4C0000}"/>
    <cellStyle name="Normal 2 4 2 4 7 5" xfId="29105" xr:uid="{00000000-0005-0000-0000-0000D04C0000}"/>
    <cellStyle name="Normal 2 4 2 4 8" xfId="8010" xr:uid="{00000000-0005-0000-0000-0000D14C0000}"/>
    <cellStyle name="Normal 2 4 2 4 9" xfId="13469" xr:uid="{00000000-0005-0000-0000-0000D24C0000}"/>
    <cellStyle name="Normal 2 4 2 5" xfId="487" xr:uid="{00000000-0005-0000-0000-0000D34C0000}"/>
    <cellStyle name="Normal 2 4 2 5 10" xfId="19018" xr:uid="{00000000-0005-0000-0000-0000D44C0000}"/>
    <cellStyle name="Normal 2 4 2 5 11" xfId="24477" xr:uid="{00000000-0005-0000-0000-0000D54C0000}"/>
    <cellStyle name="Normal 2 4 2 5 2" xfId="1506" xr:uid="{00000000-0005-0000-0000-0000D64C0000}"/>
    <cellStyle name="Normal 2 4 2 5 2 2" xfId="9116" xr:uid="{00000000-0005-0000-0000-0000D74C0000}"/>
    <cellStyle name="Normal 2 4 2 5 2 3" xfId="14574" xr:uid="{00000000-0005-0000-0000-0000D84C0000}"/>
    <cellStyle name="Normal 2 4 2 5 2 4" xfId="20035" xr:uid="{00000000-0005-0000-0000-0000D94C0000}"/>
    <cellStyle name="Normal 2 4 2 5 2 5" xfId="25493" xr:uid="{00000000-0005-0000-0000-0000DA4C0000}"/>
    <cellStyle name="Normal 2 4 2 5 3" xfId="2247" xr:uid="{00000000-0005-0000-0000-0000DB4C0000}"/>
    <cellStyle name="Normal 2 4 2 5 3 2" xfId="9857" xr:uid="{00000000-0005-0000-0000-0000DC4C0000}"/>
    <cellStyle name="Normal 2 4 2 5 3 3" xfId="15314" xr:uid="{00000000-0005-0000-0000-0000DD4C0000}"/>
    <cellStyle name="Normal 2 4 2 5 3 4" xfId="20775" xr:uid="{00000000-0005-0000-0000-0000DE4C0000}"/>
    <cellStyle name="Normal 2 4 2 5 3 5" xfId="26233" xr:uid="{00000000-0005-0000-0000-0000DF4C0000}"/>
    <cellStyle name="Normal 2 4 2 5 4" xfId="2987" xr:uid="{00000000-0005-0000-0000-0000E04C0000}"/>
    <cellStyle name="Normal 2 4 2 5 4 2" xfId="10597" xr:uid="{00000000-0005-0000-0000-0000E14C0000}"/>
    <cellStyle name="Normal 2 4 2 5 4 3" xfId="16054" xr:uid="{00000000-0005-0000-0000-0000E24C0000}"/>
    <cellStyle name="Normal 2 4 2 5 4 4" xfId="21515" xr:uid="{00000000-0005-0000-0000-0000E34C0000}"/>
    <cellStyle name="Normal 2 4 2 5 4 5" xfId="26973" xr:uid="{00000000-0005-0000-0000-0000E44C0000}"/>
    <cellStyle name="Normal 2 4 2 5 5" xfId="3728" xr:uid="{00000000-0005-0000-0000-0000E54C0000}"/>
    <cellStyle name="Normal 2 4 2 5 5 2" xfId="11337" xr:uid="{00000000-0005-0000-0000-0000E64C0000}"/>
    <cellStyle name="Normal 2 4 2 5 5 3" xfId="16794" xr:uid="{00000000-0005-0000-0000-0000E74C0000}"/>
    <cellStyle name="Normal 2 4 2 5 5 4" xfId="22255" xr:uid="{00000000-0005-0000-0000-0000E84C0000}"/>
    <cellStyle name="Normal 2 4 2 5 5 5" xfId="27713" xr:uid="{00000000-0005-0000-0000-0000E94C0000}"/>
    <cellStyle name="Normal 2 4 2 5 6" xfId="4469" xr:uid="{00000000-0005-0000-0000-0000EA4C0000}"/>
    <cellStyle name="Normal 2 4 2 5 6 2" xfId="12078" xr:uid="{00000000-0005-0000-0000-0000EB4C0000}"/>
    <cellStyle name="Normal 2 4 2 5 6 3" xfId="17535" xr:uid="{00000000-0005-0000-0000-0000EC4C0000}"/>
    <cellStyle name="Normal 2 4 2 5 6 4" xfId="22996" xr:uid="{00000000-0005-0000-0000-0000ED4C0000}"/>
    <cellStyle name="Normal 2 4 2 5 6 5" xfId="28454" xr:uid="{00000000-0005-0000-0000-0000EE4C0000}"/>
    <cellStyle name="Normal 2 4 2 5 7" xfId="5209" xr:uid="{00000000-0005-0000-0000-0000EF4C0000}"/>
    <cellStyle name="Normal 2 4 2 5 7 2" xfId="12818" xr:uid="{00000000-0005-0000-0000-0000F04C0000}"/>
    <cellStyle name="Normal 2 4 2 5 7 3" xfId="18275" xr:uid="{00000000-0005-0000-0000-0000F14C0000}"/>
    <cellStyle name="Normal 2 4 2 5 7 4" xfId="23736" xr:uid="{00000000-0005-0000-0000-0000F24C0000}"/>
    <cellStyle name="Normal 2 4 2 5 7 5" xfId="29194" xr:uid="{00000000-0005-0000-0000-0000F34C0000}"/>
    <cellStyle name="Normal 2 4 2 5 8" xfId="8099" xr:uid="{00000000-0005-0000-0000-0000F44C0000}"/>
    <cellStyle name="Normal 2 4 2 5 9" xfId="13558" xr:uid="{00000000-0005-0000-0000-0000F54C0000}"/>
    <cellStyle name="Normal 2 4 2 6" xfId="576" xr:uid="{00000000-0005-0000-0000-0000F64C0000}"/>
    <cellStyle name="Normal 2 4 2 6 10" xfId="19107" xr:uid="{00000000-0005-0000-0000-0000F74C0000}"/>
    <cellStyle name="Normal 2 4 2 6 11" xfId="24566" xr:uid="{00000000-0005-0000-0000-0000F84C0000}"/>
    <cellStyle name="Normal 2 4 2 6 2" xfId="1595" xr:uid="{00000000-0005-0000-0000-0000F94C0000}"/>
    <cellStyle name="Normal 2 4 2 6 2 2" xfId="9205" xr:uid="{00000000-0005-0000-0000-0000FA4C0000}"/>
    <cellStyle name="Normal 2 4 2 6 2 3" xfId="14663" xr:uid="{00000000-0005-0000-0000-0000FB4C0000}"/>
    <cellStyle name="Normal 2 4 2 6 2 4" xfId="20124" xr:uid="{00000000-0005-0000-0000-0000FC4C0000}"/>
    <cellStyle name="Normal 2 4 2 6 2 5" xfId="25582" xr:uid="{00000000-0005-0000-0000-0000FD4C0000}"/>
    <cellStyle name="Normal 2 4 2 6 3" xfId="2336" xr:uid="{00000000-0005-0000-0000-0000FE4C0000}"/>
    <cellStyle name="Normal 2 4 2 6 3 2" xfId="9946" xr:uid="{00000000-0005-0000-0000-0000FF4C0000}"/>
    <cellStyle name="Normal 2 4 2 6 3 3" xfId="15403" xr:uid="{00000000-0005-0000-0000-0000004D0000}"/>
    <cellStyle name="Normal 2 4 2 6 3 4" xfId="20864" xr:uid="{00000000-0005-0000-0000-0000014D0000}"/>
    <cellStyle name="Normal 2 4 2 6 3 5" xfId="26322" xr:uid="{00000000-0005-0000-0000-0000024D0000}"/>
    <cellStyle name="Normal 2 4 2 6 4" xfId="3076" xr:uid="{00000000-0005-0000-0000-0000034D0000}"/>
    <cellStyle name="Normal 2 4 2 6 4 2" xfId="10686" xr:uid="{00000000-0005-0000-0000-0000044D0000}"/>
    <cellStyle name="Normal 2 4 2 6 4 3" xfId="16143" xr:uid="{00000000-0005-0000-0000-0000054D0000}"/>
    <cellStyle name="Normal 2 4 2 6 4 4" xfId="21604" xr:uid="{00000000-0005-0000-0000-0000064D0000}"/>
    <cellStyle name="Normal 2 4 2 6 4 5" xfId="27062" xr:uid="{00000000-0005-0000-0000-0000074D0000}"/>
    <cellStyle name="Normal 2 4 2 6 5" xfId="3817" xr:uid="{00000000-0005-0000-0000-0000084D0000}"/>
    <cellStyle name="Normal 2 4 2 6 5 2" xfId="11426" xr:uid="{00000000-0005-0000-0000-0000094D0000}"/>
    <cellStyle name="Normal 2 4 2 6 5 3" xfId="16883" xr:uid="{00000000-0005-0000-0000-00000A4D0000}"/>
    <cellStyle name="Normal 2 4 2 6 5 4" xfId="22344" xr:uid="{00000000-0005-0000-0000-00000B4D0000}"/>
    <cellStyle name="Normal 2 4 2 6 5 5" xfId="27802" xr:uid="{00000000-0005-0000-0000-00000C4D0000}"/>
    <cellStyle name="Normal 2 4 2 6 6" xfId="4558" xr:uid="{00000000-0005-0000-0000-00000D4D0000}"/>
    <cellStyle name="Normal 2 4 2 6 6 2" xfId="12167" xr:uid="{00000000-0005-0000-0000-00000E4D0000}"/>
    <cellStyle name="Normal 2 4 2 6 6 3" xfId="17624" xr:uid="{00000000-0005-0000-0000-00000F4D0000}"/>
    <cellStyle name="Normal 2 4 2 6 6 4" xfId="23085" xr:uid="{00000000-0005-0000-0000-0000104D0000}"/>
    <cellStyle name="Normal 2 4 2 6 6 5" xfId="28543" xr:uid="{00000000-0005-0000-0000-0000114D0000}"/>
    <cellStyle name="Normal 2 4 2 6 7" xfId="5298" xr:uid="{00000000-0005-0000-0000-0000124D0000}"/>
    <cellStyle name="Normal 2 4 2 6 7 2" xfId="12907" xr:uid="{00000000-0005-0000-0000-0000134D0000}"/>
    <cellStyle name="Normal 2 4 2 6 7 3" xfId="18364" xr:uid="{00000000-0005-0000-0000-0000144D0000}"/>
    <cellStyle name="Normal 2 4 2 6 7 4" xfId="23825" xr:uid="{00000000-0005-0000-0000-0000154D0000}"/>
    <cellStyle name="Normal 2 4 2 6 7 5" xfId="29283" xr:uid="{00000000-0005-0000-0000-0000164D0000}"/>
    <cellStyle name="Normal 2 4 2 6 8" xfId="8188" xr:uid="{00000000-0005-0000-0000-0000174D0000}"/>
    <cellStyle name="Normal 2 4 2 6 9" xfId="13647" xr:uid="{00000000-0005-0000-0000-0000184D0000}"/>
    <cellStyle name="Normal 2 4 2 7" xfId="665" xr:uid="{00000000-0005-0000-0000-0000194D0000}"/>
    <cellStyle name="Normal 2 4 2 7 10" xfId="19196" xr:uid="{00000000-0005-0000-0000-00001A4D0000}"/>
    <cellStyle name="Normal 2 4 2 7 11" xfId="24655" xr:uid="{00000000-0005-0000-0000-00001B4D0000}"/>
    <cellStyle name="Normal 2 4 2 7 2" xfId="1684" xr:uid="{00000000-0005-0000-0000-00001C4D0000}"/>
    <cellStyle name="Normal 2 4 2 7 2 2" xfId="9294" xr:uid="{00000000-0005-0000-0000-00001D4D0000}"/>
    <cellStyle name="Normal 2 4 2 7 2 3" xfId="14752" xr:uid="{00000000-0005-0000-0000-00001E4D0000}"/>
    <cellStyle name="Normal 2 4 2 7 2 4" xfId="20213" xr:uid="{00000000-0005-0000-0000-00001F4D0000}"/>
    <cellStyle name="Normal 2 4 2 7 2 5" xfId="25671" xr:uid="{00000000-0005-0000-0000-0000204D0000}"/>
    <cellStyle name="Normal 2 4 2 7 3" xfId="2425" xr:uid="{00000000-0005-0000-0000-0000214D0000}"/>
    <cellStyle name="Normal 2 4 2 7 3 2" xfId="10035" xr:uid="{00000000-0005-0000-0000-0000224D0000}"/>
    <cellStyle name="Normal 2 4 2 7 3 3" xfId="15492" xr:uid="{00000000-0005-0000-0000-0000234D0000}"/>
    <cellStyle name="Normal 2 4 2 7 3 4" xfId="20953" xr:uid="{00000000-0005-0000-0000-0000244D0000}"/>
    <cellStyle name="Normal 2 4 2 7 3 5" xfId="26411" xr:uid="{00000000-0005-0000-0000-0000254D0000}"/>
    <cellStyle name="Normal 2 4 2 7 4" xfId="3165" xr:uid="{00000000-0005-0000-0000-0000264D0000}"/>
    <cellStyle name="Normal 2 4 2 7 4 2" xfId="10775" xr:uid="{00000000-0005-0000-0000-0000274D0000}"/>
    <cellStyle name="Normal 2 4 2 7 4 3" xfId="16232" xr:uid="{00000000-0005-0000-0000-0000284D0000}"/>
    <cellStyle name="Normal 2 4 2 7 4 4" xfId="21693" xr:uid="{00000000-0005-0000-0000-0000294D0000}"/>
    <cellStyle name="Normal 2 4 2 7 4 5" xfId="27151" xr:uid="{00000000-0005-0000-0000-00002A4D0000}"/>
    <cellStyle name="Normal 2 4 2 7 5" xfId="3906" xr:uid="{00000000-0005-0000-0000-00002B4D0000}"/>
    <cellStyle name="Normal 2 4 2 7 5 2" xfId="11515" xr:uid="{00000000-0005-0000-0000-00002C4D0000}"/>
    <cellStyle name="Normal 2 4 2 7 5 3" xfId="16972" xr:uid="{00000000-0005-0000-0000-00002D4D0000}"/>
    <cellStyle name="Normal 2 4 2 7 5 4" xfId="22433" xr:uid="{00000000-0005-0000-0000-00002E4D0000}"/>
    <cellStyle name="Normal 2 4 2 7 5 5" xfId="27891" xr:uid="{00000000-0005-0000-0000-00002F4D0000}"/>
    <cellStyle name="Normal 2 4 2 7 6" xfId="4647" xr:uid="{00000000-0005-0000-0000-0000304D0000}"/>
    <cellStyle name="Normal 2 4 2 7 6 2" xfId="12256" xr:uid="{00000000-0005-0000-0000-0000314D0000}"/>
    <cellStyle name="Normal 2 4 2 7 6 3" xfId="17713" xr:uid="{00000000-0005-0000-0000-0000324D0000}"/>
    <cellStyle name="Normal 2 4 2 7 6 4" xfId="23174" xr:uid="{00000000-0005-0000-0000-0000334D0000}"/>
    <cellStyle name="Normal 2 4 2 7 6 5" xfId="28632" xr:uid="{00000000-0005-0000-0000-0000344D0000}"/>
    <cellStyle name="Normal 2 4 2 7 7" xfId="5387" xr:uid="{00000000-0005-0000-0000-0000354D0000}"/>
    <cellStyle name="Normal 2 4 2 7 7 2" xfId="12996" xr:uid="{00000000-0005-0000-0000-0000364D0000}"/>
    <cellStyle name="Normal 2 4 2 7 7 3" xfId="18453" xr:uid="{00000000-0005-0000-0000-0000374D0000}"/>
    <cellStyle name="Normal 2 4 2 7 7 4" xfId="23914" xr:uid="{00000000-0005-0000-0000-0000384D0000}"/>
    <cellStyle name="Normal 2 4 2 7 7 5" xfId="29372" xr:uid="{00000000-0005-0000-0000-0000394D0000}"/>
    <cellStyle name="Normal 2 4 2 7 8" xfId="8277" xr:uid="{00000000-0005-0000-0000-00003A4D0000}"/>
    <cellStyle name="Normal 2 4 2 7 9" xfId="13736" xr:uid="{00000000-0005-0000-0000-00003B4D0000}"/>
    <cellStyle name="Normal 2 4 2 8" xfId="755" xr:uid="{00000000-0005-0000-0000-00003C4D0000}"/>
    <cellStyle name="Normal 2 4 2 8 10" xfId="19286" xr:uid="{00000000-0005-0000-0000-00003D4D0000}"/>
    <cellStyle name="Normal 2 4 2 8 11" xfId="24745" xr:uid="{00000000-0005-0000-0000-00003E4D0000}"/>
    <cellStyle name="Normal 2 4 2 8 2" xfId="1774" xr:uid="{00000000-0005-0000-0000-00003F4D0000}"/>
    <cellStyle name="Normal 2 4 2 8 2 2" xfId="9384" xr:uid="{00000000-0005-0000-0000-0000404D0000}"/>
    <cellStyle name="Normal 2 4 2 8 2 3" xfId="14842" xr:uid="{00000000-0005-0000-0000-0000414D0000}"/>
    <cellStyle name="Normal 2 4 2 8 2 4" xfId="20303" xr:uid="{00000000-0005-0000-0000-0000424D0000}"/>
    <cellStyle name="Normal 2 4 2 8 2 5" xfId="25761" xr:uid="{00000000-0005-0000-0000-0000434D0000}"/>
    <cellStyle name="Normal 2 4 2 8 3" xfId="2515" xr:uid="{00000000-0005-0000-0000-0000444D0000}"/>
    <cellStyle name="Normal 2 4 2 8 3 2" xfId="10125" xr:uid="{00000000-0005-0000-0000-0000454D0000}"/>
    <cellStyle name="Normal 2 4 2 8 3 3" xfId="15582" xr:uid="{00000000-0005-0000-0000-0000464D0000}"/>
    <cellStyle name="Normal 2 4 2 8 3 4" xfId="21043" xr:uid="{00000000-0005-0000-0000-0000474D0000}"/>
    <cellStyle name="Normal 2 4 2 8 3 5" xfId="26501" xr:uid="{00000000-0005-0000-0000-0000484D0000}"/>
    <cellStyle name="Normal 2 4 2 8 4" xfId="3255" xr:uid="{00000000-0005-0000-0000-0000494D0000}"/>
    <cellStyle name="Normal 2 4 2 8 4 2" xfId="10865" xr:uid="{00000000-0005-0000-0000-00004A4D0000}"/>
    <cellStyle name="Normal 2 4 2 8 4 3" xfId="16322" xr:uid="{00000000-0005-0000-0000-00004B4D0000}"/>
    <cellStyle name="Normal 2 4 2 8 4 4" xfId="21783" xr:uid="{00000000-0005-0000-0000-00004C4D0000}"/>
    <cellStyle name="Normal 2 4 2 8 4 5" xfId="27241" xr:uid="{00000000-0005-0000-0000-00004D4D0000}"/>
    <cellStyle name="Normal 2 4 2 8 5" xfId="3996" xr:uid="{00000000-0005-0000-0000-00004E4D0000}"/>
    <cellStyle name="Normal 2 4 2 8 5 2" xfId="11605" xr:uid="{00000000-0005-0000-0000-00004F4D0000}"/>
    <cellStyle name="Normal 2 4 2 8 5 3" xfId="17062" xr:uid="{00000000-0005-0000-0000-0000504D0000}"/>
    <cellStyle name="Normal 2 4 2 8 5 4" xfId="22523" xr:uid="{00000000-0005-0000-0000-0000514D0000}"/>
    <cellStyle name="Normal 2 4 2 8 5 5" xfId="27981" xr:uid="{00000000-0005-0000-0000-0000524D0000}"/>
    <cellStyle name="Normal 2 4 2 8 6" xfId="4737" xr:uid="{00000000-0005-0000-0000-0000534D0000}"/>
    <cellStyle name="Normal 2 4 2 8 6 2" xfId="12346" xr:uid="{00000000-0005-0000-0000-0000544D0000}"/>
    <cellStyle name="Normal 2 4 2 8 6 3" xfId="17803" xr:uid="{00000000-0005-0000-0000-0000554D0000}"/>
    <cellStyle name="Normal 2 4 2 8 6 4" xfId="23264" xr:uid="{00000000-0005-0000-0000-0000564D0000}"/>
    <cellStyle name="Normal 2 4 2 8 6 5" xfId="28722" xr:uid="{00000000-0005-0000-0000-0000574D0000}"/>
    <cellStyle name="Normal 2 4 2 8 7" xfId="5477" xr:uid="{00000000-0005-0000-0000-0000584D0000}"/>
    <cellStyle name="Normal 2 4 2 8 7 2" xfId="13086" xr:uid="{00000000-0005-0000-0000-0000594D0000}"/>
    <cellStyle name="Normal 2 4 2 8 7 3" xfId="18543" xr:uid="{00000000-0005-0000-0000-00005A4D0000}"/>
    <cellStyle name="Normal 2 4 2 8 7 4" xfId="24004" xr:uid="{00000000-0005-0000-0000-00005B4D0000}"/>
    <cellStyle name="Normal 2 4 2 8 7 5" xfId="29462" xr:uid="{00000000-0005-0000-0000-00005C4D0000}"/>
    <cellStyle name="Normal 2 4 2 8 8" xfId="8367" xr:uid="{00000000-0005-0000-0000-00005D4D0000}"/>
    <cellStyle name="Normal 2 4 2 8 9" xfId="13826" xr:uid="{00000000-0005-0000-0000-00005E4D0000}"/>
    <cellStyle name="Normal 2 4 2 9" xfId="1123" xr:uid="{00000000-0005-0000-0000-00005F4D0000}"/>
    <cellStyle name="Normal 2 4 2 9 2" xfId="8735" xr:uid="{00000000-0005-0000-0000-0000604D0000}"/>
    <cellStyle name="Normal 2 4 2 9 3" xfId="14193" xr:uid="{00000000-0005-0000-0000-0000614D0000}"/>
    <cellStyle name="Normal 2 4 2 9 4" xfId="19654" xr:uid="{00000000-0005-0000-0000-0000624D0000}"/>
    <cellStyle name="Normal 2 4 2 9 5" xfId="25112" xr:uid="{00000000-0005-0000-0000-0000634D0000}"/>
    <cellStyle name="Normal 2 4 3" xfId="167" xr:uid="{00000000-0005-0000-0000-0000644D0000}"/>
    <cellStyle name="Normal 2 4 3 10" xfId="18700" xr:uid="{00000000-0005-0000-0000-0000654D0000}"/>
    <cellStyle name="Normal 2 4 3 11" xfId="24159" xr:uid="{00000000-0005-0000-0000-0000664D0000}"/>
    <cellStyle name="Normal 2 4 3 2" xfId="1188" xr:uid="{00000000-0005-0000-0000-0000674D0000}"/>
    <cellStyle name="Normal 2 4 3 2 2" xfId="8798" xr:uid="{00000000-0005-0000-0000-0000684D0000}"/>
    <cellStyle name="Normal 2 4 3 2 3" xfId="14256" xr:uid="{00000000-0005-0000-0000-0000694D0000}"/>
    <cellStyle name="Normal 2 4 3 2 4" xfId="19717" xr:uid="{00000000-0005-0000-0000-00006A4D0000}"/>
    <cellStyle name="Normal 2 4 3 2 5" xfId="25175" xr:uid="{00000000-0005-0000-0000-00006B4D0000}"/>
    <cellStyle name="Normal 2 4 3 3" xfId="1929" xr:uid="{00000000-0005-0000-0000-00006C4D0000}"/>
    <cellStyle name="Normal 2 4 3 3 2" xfId="9539" xr:uid="{00000000-0005-0000-0000-00006D4D0000}"/>
    <cellStyle name="Normal 2 4 3 3 3" xfId="14996" xr:uid="{00000000-0005-0000-0000-00006E4D0000}"/>
    <cellStyle name="Normal 2 4 3 3 4" xfId="20457" xr:uid="{00000000-0005-0000-0000-00006F4D0000}"/>
    <cellStyle name="Normal 2 4 3 3 5" xfId="25915" xr:uid="{00000000-0005-0000-0000-0000704D0000}"/>
    <cellStyle name="Normal 2 4 3 4" xfId="2669" xr:uid="{00000000-0005-0000-0000-0000714D0000}"/>
    <cellStyle name="Normal 2 4 3 4 2" xfId="10279" xr:uid="{00000000-0005-0000-0000-0000724D0000}"/>
    <cellStyle name="Normal 2 4 3 4 3" xfId="15736" xr:uid="{00000000-0005-0000-0000-0000734D0000}"/>
    <cellStyle name="Normal 2 4 3 4 4" xfId="21197" xr:uid="{00000000-0005-0000-0000-0000744D0000}"/>
    <cellStyle name="Normal 2 4 3 4 5" xfId="26655" xr:uid="{00000000-0005-0000-0000-0000754D0000}"/>
    <cellStyle name="Normal 2 4 3 5" xfId="3410" xr:uid="{00000000-0005-0000-0000-0000764D0000}"/>
    <cellStyle name="Normal 2 4 3 5 2" xfId="11019" xr:uid="{00000000-0005-0000-0000-0000774D0000}"/>
    <cellStyle name="Normal 2 4 3 5 3" xfId="16476" xr:uid="{00000000-0005-0000-0000-0000784D0000}"/>
    <cellStyle name="Normal 2 4 3 5 4" xfId="21937" xr:uid="{00000000-0005-0000-0000-0000794D0000}"/>
    <cellStyle name="Normal 2 4 3 5 5" xfId="27395" xr:uid="{00000000-0005-0000-0000-00007A4D0000}"/>
    <cellStyle name="Normal 2 4 3 6" xfId="4151" xr:uid="{00000000-0005-0000-0000-00007B4D0000}"/>
    <cellStyle name="Normal 2 4 3 6 2" xfId="11760" xr:uid="{00000000-0005-0000-0000-00007C4D0000}"/>
    <cellStyle name="Normal 2 4 3 6 3" xfId="17217" xr:uid="{00000000-0005-0000-0000-00007D4D0000}"/>
    <cellStyle name="Normal 2 4 3 6 4" xfId="22678" xr:uid="{00000000-0005-0000-0000-00007E4D0000}"/>
    <cellStyle name="Normal 2 4 3 6 5" xfId="28136" xr:uid="{00000000-0005-0000-0000-00007F4D0000}"/>
    <cellStyle name="Normal 2 4 3 7" xfId="4891" xr:uid="{00000000-0005-0000-0000-0000804D0000}"/>
    <cellStyle name="Normal 2 4 3 7 2" xfId="12500" xr:uid="{00000000-0005-0000-0000-0000814D0000}"/>
    <cellStyle name="Normal 2 4 3 7 3" xfId="17957" xr:uid="{00000000-0005-0000-0000-0000824D0000}"/>
    <cellStyle name="Normal 2 4 3 7 4" xfId="23418" xr:uid="{00000000-0005-0000-0000-0000834D0000}"/>
    <cellStyle name="Normal 2 4 3 7 5" xfId="28876" xr:uid="{00000000-0005-0000-0000-0000844D0000}"/>
    <cellStyle name="Normal 2 4 3 8" xfId="7781" xr:uid="{00000000-0005-0000-0000-0000854D0000}"/>
    <cellStyle name="Normal 2 4 3 9" xfId="13240" xr:uid="{00000000-0005-0000-0000-0000864D0000}"/>
    <cellStyle name="Normal 2 4 4" xfId="257" xr:uid="{00000000-0005-0000-0000-0000874D0000}"/>
    <cellStyle name="Normal 2 4 4 10" xfId="18789" xr:uid="{00000000-0005-0000-0000-0000884D0000}"/>
    <cellStyle name="Normal 2 4 4 11" xfId="24248" xr:uid="{00000000-0005-0000-0000-0000894D0000}"/>
    <cellStyle name="Normal 2 4 4 2" xfId="1277" xr:uid="{00000000-0005-0000-0000-00008A4D0000}"/>
    <cellStyle name="Normal 2 4 4 2 2" xfId="8887" xr:uid="{00000000-0005-0000-0000-00008B4D0000}"/>
    <cellStyle name="Normal 2 4 4 2 3" xfId="14345" xr:uid="{00000000-0005-0000-0000-00008C4D0000}"/>
    <cellStyle name="Normal 2 4 4 2 4" xfId="19806" xr:uid="{00000000-0005-0000-0000-00008D4D0000}"/>
    <cellStyle name="Normal 2 4 4 2 5" xfId="25264" xr:uid="{00000000-0005-0000-0000-00008E4D0000}"/>
    <cellStyle name="Normal 2 4 4 3" xfId="2018" xr:uid="{00000000-0005-0000-0000-00008F4D0000}"/>
    <cellStyle name="Normal 2 4 4 3 2" xfId="9628" xr:uid="{00000000-0005-0000-0000-0000904D0000}"/>
    <cellStyle name="Normal 2 4 4 3 3" xfId="15085" xr:uid="{00000000-0005-0000-0000-0000914D0000}"/>
    <cellStyle name="Normal 2 4 4 3 4" xfId="20546" xr:uid="{00000000-0005-0000-0000-0000924D0000}"/>
    <cellStyle name="Normal 2 4 4 3 5" xfId="26004" xr:uid="{00000000-0005-0000-0000-0000934D0000}"/>
    <cellStyle name="Normal 2 4 4 4" xfId="2758" xr:uid="{00000000-0005-0000-0000-0000944D0000}"/>
    <cellStyle name="Normal 2 4 4 4 2" xfId="10368" xr:uid="{00000000-0005-0000-0000-0000954D0000}"/>
    <cellStyle name="Normal 2 4 4 4 3" xfId="15825" xr:uid="{00000000-0005-0000-0000-0000964D0000}"/>
    <cellStyle name="Normal 2 4 4 4 4" xfId="21286" xr:uid="{00000000-0005-0000-0000-0000974D0000}"/>
    <cellStyle name="Normal 2 4 4 4 5" xfId="26744" xr:uid="{00000000-0005-0000-0000-0000984D0000}"/>
    <cellStyle name="Normal 2 4 4 5" xfId="3499" xr:uid="{00000000-0005-0000-0000-0000994D0000}"/>
    <cellStyle name="Normal 2 4 4 5 2" xfId="11108" xr:uid="{00000000-0005-0000-0000-00009A4D0000}"/>
    <cellStyle name="Normal 2 4 4 5 3" xfId="16565" xr:uid="{00000000-0005-0000-0000-00009B4D0000}"/>
    <cellStyle name="Normal 2 4 4 5 4" xfId="22026" xr:uid="{00000000-0005-0000-0000-00009C4D0000}"/>
    <cellStyle name="Normal 2 4 4 5 5" xfId="27484" xr:uid="{00000000-0005-0000-0000-00009D4D0000}"/>
    <cellStyle name="Normal 2 4 4 6" xfId="4240" xr:uid="{00000000-0005-0000-0000-00009E4D0000}"/>
    <cellStyle name="Normal 2 4 4 6 2" xfId="11849" xr:uid="{00000000-0005-0000-0000-00009F4D0000}"/>
    <cellStyle name="Normal 2 4 4 6 3" xfId="17306" xr:uid="{00000000-0005-0000-0000-0000A04D0000}"/>
    <cellStyle name="Normal 2 4 4 6 4" xfId="22767" xr:uid="{00000000-0005-0000-0000-0000A14D0000}"/>
    <cellStyle name="Normal 2 4 4 6 5" xfId="28225" xr:uid="{00000000-0005-0000-0000-0000A24D0000}"/>
    <cellStyle name="Normal 2 4 4 7" xfId="4980" xr:uid="{00000000-0005-0000-0000-0000A34D0000}"/>
    <cellStyle name="Normal 2 4 4 7 2" xfId="12589" xr:uid="{00000000-0005-0000-0000-0000A44D0000}"/>
    <cellStyle name="Normal 2 4 4 7 3" xfId="18046" xr:uid="{00000000-0005-0000-0000-0000A54D0000}"/>
    <cellStyle name="Normal 2 4 4 7 4" xfId="23507" xr:uid="{00000000-0005-0000-0000-0000A64D0000}"/>
    <cellStyle name="Normal 2 4 4 7 5" xfId="28965" xr:uid="{00000000-0005-0000-0000-0000A74D0000}"/>
    <cellStyle name="Normal 2 4 4 8" xfId="7870" xr:uid="{00000000-0005-0000-0000-0000A84D0000}"/>
    <cellStyle name="Normal 2 4 4 9" xfId="13329" xr:uid="{00000000-0005-0000-0000-0000A94D0000}"/>
    <cellStyle name="Normal 2 4 5" xfId="347" xr:uid="{00000000-0005-0000-0000-0000AA4D0000}"/>
    <cellStyle name="Normal 2 4 5 10" xfId="18879" xr:uid="{00000000-0005-0000-0000-0000AB4D0000}"/>
    <cellStyle name="Normal 2 4 5 11" xfId="24338" xr:uid="{00000000-0005-0000-0000-0000AC4D0000}"/>
    <cellStyle name="Normal 2 4 5 2" xfId="1367" xr:uid="{00000000-0005-0000-0000-0000AD4D0000}"/>
    <cellStyle name="Normal 2 4 5 2 2" xfId="8977" xr:uid="{00000000-0005-0000-0000-0000AE4D0000}"/>
    <cellStyle name="Normal 2 4 5 2 3" xfId="14435" xr:uid="{00000000-0005-0000-0000-0000AF4D0000}"/>
    <cellStyle name="Normal 2 4 5 2 4" xfId="19896" xr:uid="{00000000-0005-0000-0000-0000B04D0000}"/>
    <cellStyle name="Normal 2 4 5 2 5" xfId="25354" xr:uid="{00000000-0005-0000-0000-0000B14D0000}"/>
    <cellStyle name="Normal 2 4 5 3" xfId="2108" xr:uid="{00000000-0005-0000-0000-0000B24D0000}"/>
    <cellStyle name="Normal 2 4 5 3 2" xfId="9718" xr:uid="{00000000-0005-0000-0000-0000B34D0000}"/>
    <cellStyle name="Normal 2 4 5 3 3" xfId="15175" xr:uid="{00000000-0005-0000-0000-0000B44D0000}"/>
    <cellStyle name="Normal 2 4 5 3 4" xfId="20636" xr:uid="{00000000-0005-0000-0000-0000B54D0000}"/>
    <cellStyle name="Normal 2 4 5 3 5" xfId="26094" xr:uid="{00000000-0005-0000-0000-0000B64D0000}"/>
    <cellStyle name="Normal 2 4 5 4" xfId="2848" xr:uid="{00000000-0005-0000-0000-0000B74D0000}"/>
    <cellStyle name="Normal 2 4 5 4 2" xfId="10458" xr:uid="{00000000-0005-0000-0000-0000B84D0000}"/>
    <cellStyle name="Normal 2 4 5 4 3" xfId="15915" xr:uid="{00000000-0005-0000-0000-0000B94D0000}"/>
    <cellStyle name="Normal 2 4 5 4 4" xfId="21376" xr:uid="{00000000-0005-0000-0000-0000BA4D0000}"/>
    <cellStyle name="Normal 2 4 5 4 5" xfId="26834" xr:uid="{00000000-0005-0000-0000-0000BB4D0000}"/>
    <cellStyle name="Normal 2 4 5 5" xfId="3589" xr:uid="{00000000-0005-0000-0000-0000BC4D0000}"/>
    <cellStyle name="Normal 2 4 5 5 2" xfId="11198" xr:uid="{00000000-0005-0000-0000-0000BD4D0000}"/>
    <cellStyle name="Normal 2 4 5 5 3" xfId="16655" xr:uid="{00000000-0005-0000-0000-0000BE4D0000}"/>
    <cellStyle name="Normal 2 4 5 5 4" xfId="22116" xr:uid="{00000000-0005-0000-0000-0000BF4D0000}"/>
    <cellStyle name="Normal 2 4 5 5 5" xfId="27574" xr:uid="{00000000-0005-0000-0000-0000C04D0000}"/>
    <cellStyle name="Normal 2 4 5 6" xfId="4330" xr:uid="{00000000-0005-0000-0000-0000C14D0000}"/>
    <cellStyle name="Normal 2 4 5 6 2" xfId="11939" xr:uid="{00000000-0005-0000-0000-0000C24D0000}"/>
    <cellStyle name="Normal 2 4 5 6 3" xfId="17396" xr:uid="{00000000-0005-0000-0000-0000C34D0000}"/>
    <cellStyle name="Normal 2 4 5 6 4" xfId="22857" xr:uid="{00000000-0005-0000-0000-0000C44D0000}"/>
    <cellStyle name="Normal 2 4 5 6 5" xfId="28315" xr:uid="{00000000-0005-0000-0000-0000C54D0000}"/>
    <cellStyle name="Normal 2 4 5 7" xfId="5070" xr:uid="{00000000-0005-0000-0000-0000C64D0000}"/>
    <cellStyle name="Normal 2 4 5 7 2" xfId="12679" xr:uid="{00000000-0005-0000-0000-0000C74D0000}"/>
    <cellStyle name="Normal 2 4 5 7 3" xfId="18136" xr:uid="{00000000-0005-0000-0000-0000C84D0000}"/>
    <cellStyle name="Normal 2 4 5 7 4" xfId="23597" xr:uid="{00000000-0005-0000-0000-0000C94D0000}"/>
    <cellStyle name="Normal 2 4 5 7 5" xfId="29055" xr:uid="{00000000-0005-0000-0000-0000CA4D0000}"/>
    <cellStyle name="Normal 2 4 5 8" xfId="7960" xr:uid="{00000000-0005-0000-0000-0000CB4D0000}"/>
    <cellStyle name="Normal 2 4 5 9" xfId="13419" xr:uid="{00000000-0005-0000-0000-0000CC4D0000}"/>
    <cellStyle name="Normal 2 4 6" xfId="437" xr:uid="{00000000-0005-0000-0000-0000CD4D0000}"/>
    <cellStyle name="Normal 2 4 6 10" xfId="18968" xr:uid="{00000000-0005-0000-0000-0000CE4D0000}"/>
    <cellStyle name="Normal 2 4 6 11" xfId="24427" xr:uid="{00000000-0005-0000-0000-0000CF4D0000}"/>
    <cellStyle name="Normal 2 4 6 2" xfId="1456" xr:uid="{00000000-0005-0000-0000-0000D04D0000}"/>
    <cellStyle name="Normal 2 4 6 2 2" xfId="9066" xr:uid="{00000000-0005-0000-0000-0000D14D0000}"/>
    <cellStyle name="Normal 2 4 6 2 3" xfId="14524" xr:uid="{00000000-0005-0000-0000-0000D24D0000}"/>
    <cellStyle name="Normal 2 4 6 2 4" xfId="19985" xr:uid="{00000000-0005-0000-0000-0000D34D0000}"/>
    <cellStyle name="Normal 2 4 6 2 5" xfId="25443" xr:uid="{00000000-0005-0000-0000-0000D44D0000}"/>
    <cellStyle name="Normal 2 4 6 3" xfId="2197" xr:uid="{00000000-0005-0000-0000-0000D54D0000}"/>
    <cellStyle name="Normal 2 4 6 3 2" xfId="9807" xr:uid="{00000000-0005-0000-0000-0000D64D0000}"/>
    <cellStyle name="Normal 2 4 6 3 3" xfId="15264" xr:uid="{00000000-0005-0000-0000-0000D74D0000}"/>
    <cellStyle name="Normal 2 4 6 3 4" xfId="20725" xr:uid="{00000000-0005-0000-0000-0000D84D0000}"/>
    <cellStyle name="Normal 2 4 6 3 5" xfId="26183" xr:uid="{00000000-0005-0000-0000-0000D94D0000}"/>
    <cellStyle name="Normal 2 4 6 4" xfId="2937" xr:uid="{00000000-0005-0000-0000-0000DA4D0000}"/>
    <cellStyle name="Normal 2 4 6 4 2" xfId="10547" xr:uid="{00000000-0005-0000-0000-0000DB4D0000}"/>
    <cellStyle name="Normal 2 4 6 4 3" xfId="16004" xr:uid="{00000000-0005-0000-0000-0000DC4D0000}"/>
    <cellStyle name="Normal 2 4 6 4 4" xfId="21465" xr:uid="{00000000-0005-0000-0000-0000DD4D0000}"/>
    <cellStyle name="Normal 2 4 6 4 5" xfId="26923" xr:uid="{00000000-0005-0000-0000-0000DE4D0000}"/>
    <cellStyle name="Normal 2 4 6 5" xfId="3678" xr:uid="{00000000-0005-0000-0000-0000DF4D0000}"/>
    <cellStyle name="Normal 2 4 6 5 2" xfId="11287" xr:uid="{00000000-0005-0000-0000-0000E04D0000}"/>
    <cellStyle name="Normal 2 4 6 5 3" xfId="16744" xr:uid="{00000000-0005-0000-0000-0000E14D0000}"/>
    <cellStyle name="Normal 2 4 6 5 4" xfId="22205" xr:uid="{00000000-0005-0000-0000-0000E24D0000}"/>
    <cellStyle name="Normal 2 4 6 5 5" xfId="27663" xr:uid="{00000000-0005-0000-0000-0000E34D0000}"/>
    <cellStyle name="Normal 2 4 6 6" xfId="4419" xr:uid="{00000000-0005-0000-0000-0000E44D0000}"/>
    <cellStyle name="Normal 2 4 6 6 2" xfId="12028" xr:uid="{00000000-0005-0000-0000-0000E54D0000}"/>
    <cellStyle name="Normal 2 4 6 6 3" xfId="17485" xr:uid="{00000000-0005-0000-0000-0000E64D0000}"/>
    <cellStyle name="Normal 2 4 6 6 4" xfId="22946" xr:uid="{00000000-0005-0000-0000-0000E74D0000}"/>
    <cellStyle name="Normal 2 4 6 6 5" xfId="28404" xr:uid="{00000000-0005-0000-0000-0000E84D0000}"/>
    <cellStyle name="Normal 2 4 6 7" xfId="5159" xr:uid="{00000000-0005-0000-0000-0000E94D0000}"/>
    <cellStyle name="Normal 2 4 6 7 2" xfId="12768" xr:uid="{00000000-0005-0000-0000-0000EA4D0000}"/>
    <cellStyle name="Normal 2 4 6 7 3" xfId="18225" xr:uid="{00000000-0005-0000-0000-0000EB4D0000}"/>
    <cellStyle name="Normal 2 4 6 7 4" xfId="23686" xr:uid="{00000000-0005-0000-0000-0000EC4D0000}"/>
    <cellStyle name="Normal 2 4 6 7 5" xfId="29144" xr:uid="{00000000-0005-0000-0000-0000ED4D0000}"/>
    <cellStyle name="Normal 2 4 6 8" xfId="8049" xr:uid="{00000000-0005-0000-0000-0000EE4D0000}"/>
    <cellStyle name="Normal 2 4 6 9" xfId="13508" xr:uid="{00000000-0005-0000-0000-0000EF4D0000}"/>
    <cellStyle name="Normal 2 4 7" xfId="526" xr:uid="{00000000-0005-0000-0000-0000F04D0000}"/>
    <cellStyle name="Normal 2 4 7 10" xfId="19057" xr:uid="{00000000-0005-0000-0000-0000F14D0000}"/>
    <cellStyle name="Normal 2 4 7 11" xfId="24516" xr:uid="{00000000-0005-0000-0000-0000F24D0000}"/>
    <cellStyle name="Normal 2 4 7 2" xfId="1545" xr:uid="{00000000-0005-0000-0000-0000F34D0000}"/>
    <cellStyle name="Normal 2 4 7 2 2" xfId="9155" xr:uid="{00000000-0005-0000-0000-0000F44D0000}"/>
    <cellStyle name="Normal 2 4 7 2 3" xfId="14613" xr:uid="{00000000-0005-0000-0000-0000F54D0000}"/>
    <cellStyle name="Normal 2 4 7 2 4" xfId="20074" xr:uid="{00000000-0005-0000-0000-0000F64D0000}"/>
    <cellStyle name="Normal 2 4 7 2 5" xfId="25532" xr:uid="{00000000-0005-0000-0000-0000F74D0000}"/>
    <cellStyle name="Normal 2 4 7 3" xfId="2286" xr:uid="{00000000-0005-0000-0000-0000F84D0000}"/>
    <cellStyle name="Normal 2 4 7 3 2" xfId="9896" xr:uid="{00000000-0005-0000-0000-0000F94D0000}"/>
    <cellStyle name="Normal 2 4 7 3 3" xfId="15353" xr:uid="{00000000-0005-0000-0000-0000FA4D0000}"/>
    <cellStyle name="Normal 2 4 7 3 4" xfId="20814" xr:uid="{00000000-0005-0000-0000-0000FB4D0000}"/>
    <cellStyle name="Normal 2 4 7 3 5" xfId="26272" xr:uid="{00000000-0005-0000-0000-0000FC4D0000}"/>
    <cellStyle name="Normal 2 4 7 4" xfId="3026" xr:uid="{00000000-0005-0000-0000-0000FD4D0000}"/>
    <cellStyle name="Normal 2 4 7 4 2" xfId="10636" xr:uid="{00000000-0005-0000-0000-0000FE4D0000}"/>
    <cellStyle name="Normal 2 4 7 4 3" xfId="16093" xr:uid="{00000000-0005-0000-0000-0000FF4D0000}"/>
    <cellStyle name="Normal 2 4 7 4 4" xfId="21554" xr:uid="{00000000-0005-0000-0000-0000004E0000}"/>
    <cellStyle name="Normal 2 4 7 4 5" xfId="27012" xr:uid="{00000000-0005-0000-0000-0000014E0000}"/>
    <cellStyle name="Normal 2 4 7 5" xfId="3767" xr:uid="{00000000-0005-0000-0000-0000024E0000}"/>
    <cellStyle name="Normal 2 4 7 5 2" xfId="11376" xr:uid="{00000000-0005-0000-0000-0000034E0000}"/>
    <cellStyle name="Normal 2 4 7 5 3" xfId="16833" xr:uid="{00000000-0005-0000-0000-0000044E0000}"/>
    <cellStyle name="Normal 2 4 7 5 4" xfId="22294" xr:uid="{00000000-0005-0000-0000-0000054E0000}"/>
    <cellStyle name="Normal 2 4 7 5 5" xfId="27752" xr:uid="{00000000-0005-0000-0000-0000064E0000}"/>
    <cellStyle name="Normal 2 4 7 6" xfId="4508" xr:uid="{00000000-0005-0000-0000-0000074E0000}"/>
    <cellStyle name="Normal 2 4 7 6 2" xfId="12117" xr:uid="{00000000-0005-0000-0000-0000084E0000}"/>
    <cellStyle name="Normal 2 4 7 6 3" xfId="17574" xr:uid="{00000000-0005-0000-0000-0000094E0000}"/>
    <cellStyle name="Normal 2 4 7 6 4" xfId="23035" xr:uid="{00000000-0005-0000-0000-00000A4E0000}"/>
    <cellStyle name="Normal 2 4 7 6 5" xfId="28493" xr:uid="{00000000-0005-0000-0000-00000B4E0000}"/>
    <cellStyle name="Normal 2 4 7 7" xfId="5248" xr:uid="{00000000-0005-0000-0000-00000C4E0000}"/>
    <cellStyle name="Normal 2 4 7 7 2" xfId="12857" xr:uid="{00000000-0005-0000-0000-00000D4E0000}"/>
    <cellStyle name="Normal 2 4 7 7 3" xfId="18314" xr:uid="{00000000-0005-0000-0000-00000E4E0000}"/>
    <cellStyle name="Normal 2 4 7 7 4" xfId="23775" xr:uid="{00000000-0005-0000-0000-00000F4E0000}"/>
    <cellStyle name="Normal 2 4 7 7 5" xfId="29233" xr:uid="{00000000-0005-0000-0000-0000104E0000}"/>
    <cellStyle name="Normal 2 4 7 8" xfId="8138" xr:uid="{00000000-0005-0000-0000-0000114E0000}"/>
    <cellStyle name="Normal 2 4 7 9" xfId="13597" xr:uid="{00000000-0005-0000-0000-0000124E0000}"/>
    <cellStyle name="Normal 2 4 8" xfId="615" xr:uid="{00000000-0005-0000-0000-0000134E0000}"/>
    <cellStyle name="Normal 2 4 8 10" xfId="19146" xr:uid="{00000000-0005-0000-0000-0000144E0000}"/>
    <cellStyle name="Normal 2 4 8 11" xfId="24605" xr:uid="{00000000-0005-0000-0000-0000154E0000}"/>
    <cellStyle name="Normal 2 4 8 2" xfId="1634" xr:uid="{00000000-0005-0000-0000-0000164E0000}"/>
    <cellStyle name="Normal 2 4 8 2 2" xfId="9244" xr:uid="{00000000-0005-0000-0000-0000174E0000}"/>
    <cellStyle name="Normal 2 4 8 2 3" xfId="14702" xr:uid="{00000000-0005-0000-0000-0000184E0000}"/>
    <cellStyle name="Normal 2 4 8 2 4" xfId="20163" xr:uid="{00000000-0005-0000-0000-0000194E0000}"/>
    <cellStyle name="Normal 2 4 8 2 5" xfId="25621" xr:uid="{00000000-0005-0000-0000-00001A4E0000}"/>
    <cellStyle name="Normal 2 4 8 3" xfId="2375" xr:uid="{00000000-0005-0000-0000-00001B4E0000}"/>
    <cellStyle name="Normal 2 4 8 3 2" xfId="9985" xr:uid="{00000000-0005-0000-0000-00001C4E0000}"/>
    <cellStyle name="Normal 2 4 8 3 3" xfId="15442" xr:uid="{00000000-0005-0000-0000-00001D4E0000}"/>
    <cellStyle name="Normal 2 4 8 3 4" xfId="20903" xr:uid="{00000000-0005-0000-0000-00001E4E0000}"/>
    <cellStyle name="Normal 2 4 8 3 5" xfId="26361" xr:uid="{00000000-0005-0000-0000-00001F4E0000}"/>
    <cellStyle name="Normal 2 4 8 4" xfId="3115" xr:uid="{00000000-0005-0000-0000-0000204E0000}"/>
    <cellStyle name="Normal 2 4 8 4 2" xfId="10725" xr:uid="{00000000-0005-0000-0000-0000214E0000}"/>
    <cellStyle name="Normal 2 4 8 4 3" xfId="16182" xr:uid="{00000000-0005-0000-0000-0000224E0000}"/>
    <cellStyle name="Normal 2 4 8 4 4" xfId="21643" xr:uid="{00000000-0005-0000-0000-0000234E0000}"/>
    <cellStyle name="Normal 2 4 8 4 5" xfId="27101" xr:uid="{00000000-0005-0000-0000-0000244E0000}"/>
    <cellStyle name="Normal 2 4 8 5" xfId="3856" xr:uid="{00000000-0005-0000-0000-0000254E0000}"/>
    <cellStyle name="Normal 2 4 8 5 2" xfId="11465" xr:uid="{00000000-0005-0000-0000-0000264E0000}"/>
    <cellStyle name="Normal 2 4 8 5 3" xfId="16922" xr:uid="{00000000-0005-0000-0000-0000274E0000}"/>
    <cellStyle name="Normal 2 4 8 5 4" xfId="22383" xr:uid="{00000000-0005-0000-0000-0000284E0000}"/>
    <cellStyle name="Normal 2 4 8 5 5" xfId="27841" xr:uid="{00000000-0005-0000-0000-0000294E0000}"/>
    <cellStyle name="Normal 2 4 8 6" xfId="4597" xr:uid="{00000000-0005-0000-0000-00002A4E0000}"/>
    <cellStyle name="Normal 2 4 8 6 2" xfId="12206" xr:uid="{00000000-0005-0000-0000-00002B4E0000}"/>
    <cellStyle name="Normal 2 4 8 6 3" xfId="17663" xr:uid="{00000000-0005-0000-0000-00002C4E0000}"/>
    <cellStyle name="Normal 2 4 8 6 4" xfId="23124" xr:uid="{00000000-0005-0000-0000-00002D4E0000}"/>
    <cellStyle name="Normal 2 4 8 6 5" xfId="28582" xr:uid="{00000000-0005-0000-0000-00002E4E0000}"/>
    <cellStyle name="Normal 2 4 8 7" xfId="5337" xr:uid="{00000000-0005-0000-0000-00002F4E0000}"/>
    <cellStyle name="Normal 2 4 8 7 2" xfId="12946" xr:uid="{00000000-0005-0000-0000-0000304E0000}"/>
    <cellStyle name="Normal 2 4 8 7 3" xfId="18403" xr:uid="{00000000-0005-0000-0000-0000314E0000}"/>
    <cellStyle name="Normal 2 4 8 7 4" xfId="23864" xr:uid="{00000000-0005-0000-0000-0000324E0000}"/>
    <cellStyle name="Normal 2 4 8 7 5" xfId="29322" xr:uid="{00000000-0005-0000-0000-0000334E0000}"/>
    <cellStyle name="Normal 2 4 8 8" xfId="8227" xr:uid="{00000000-0005-0000-0000-0000344E0000}"/>
    <cellStyle name="Normal 2 4 8 9" xfId="13686" xr:uid="{00000000-0005-0000-0000-0000354E0000}"/>
    <cellStyle name="Normal 2 4 9" xfId="705" xr:uid="{00000000-0005-0000-0000-0000364E0000}"/>
    <cellStyle name="Normal 2 4 9 10" xfId="19236" xr:uid="{00000000-0005-0000-0000-0000374E0000}"/>
    <cellStyle name="Normal 2 4 9 11" xfId="24695" xr:uid="{00000000-0005-0000-0000-0000384E0000}"/>
    <cellStyle name="Normal 2 4 9 2" xfId="1724" xr:uid="{00000000-0005-0000-0000-0000394E0000}"/>
    <cellStyle name="Normal 2 4 9 2 2" xfId="9334" xr:uid="{00000000-0005-0000-0000-00003A4E0000}"/>
    <cellStyle name="Normal 2 4 9 2 3" xfId="14792" xr:uid="{00000000-0005-0000-0000-00003B4E0000}"/>
    <cellStyle name="Normal 2 4 9 2 4" xfId="20253" xr:uid="{00000000-0005-0000-0000-00003C4E0000}"/>
    <cellStyle name="Normal 2 4 9 2 5" xfId="25711" xr:uid="{00000000-0005-0000-0000-00003D4E0000}"/>
    <cellStyle name="Normal 2 4 9 3" xfId="2465" xr:uid="{00000000-0005-0000-0000-00003E4E0000}"/>
    <cellStyle name="Normal 2 4 9 3 2" xfId="10075" xr:uid="{00000000-0005-0000-0000-00003F4E0000}"/>
    <cellStyle name="Normal 2 4 9 3 3" xfId="15532" xr:uid="{00000000-0005-0000-0000-0000404E0000}"/>
    <cellStyle name="Normal 2 4 9 3 4" xfId="20993" xr:uid="{00000000-0005-0000-0000-0000414E0000}"/>
    <cellStyle name="Normal 2 4 9 3 5" xfId="26451" xr:uid="{00000000-0005-0000-0000-0000424E0000}"/>
    <cellStyle name="Normal 2 4 9 4" xfId="3205" xr:uid="{00000000-0005-0000-0000-0000434E0000}"/>
    <cellStyle name="Normal 2 4 9 4 2" xfId="10815" xr:uid="{00000000-0005-0000-0000-0000444E0000}"/>
    <cellStyle name="Normal 2 4 9 4 3" xfId="16272" xr:uid="{00000000-0005-0000-0000-0000454E0000}"/>
    <cellStyle name="Normal 2 4 9 4 4" xfId="21733" xr:uid="{00000000-0005-0000-0000-0000464E0000}"/>
    <cellStyle name="Normal 2 4 9 4 5" xfId="27191" xr:uid="{00000000-0005-0000-0000-0000474E0000}"/>
    <cellStyle name="Normal 2 4 9 5" xfId="3946" xr:uid="{00000000-0005-0000-0000-0000484E0000}"/>
    <cellStyle name="Normal 2 4 9 5 2" xfId="11555" xr:uid="{00000000-0005-0000-0000-0000494E0000}"/>
    <cellStyle name="Normal 2 4 9 5 3" xfId="17012" xr:uid="{00000000-0005-0000-0000-00004A4E0000}"/>
    <cellStyle name="Normal 2 4 9 5 4" xfId="22473" xr:uid="{00000000-0005-0000-0000-00004B4E0000}"/>
    <cellStyle name="Normal 2 4 9 5 5" xfId="27931" xr:uid="{00000000-0005-0000-0000-00004C4E0000}"/>
    <cellStyle name="Normal 2 4 9 6" xfId="4687" xr:uid="{00000000-0005-0000-0000-00004D4E0000}"/>
    <cellStyle name="Normal 2 4 9 6 2" xfId="12296" xr:uid="{00000000-0005-0000-0000-00004E4E0000}"/>
    <cellStyle name="Normal 2 4 9 6 3" xfId="17753" xr:uid="{00000000-0005-0000-0000-00004F4E0000}"/>
    <cellStyle name="Normal 2 4 9 6 4" xfId="23214" xr:uid="{00000000-0005-0000-0000-0000504E0000}"/>
    <cellStyle name="Normal 2 4 9 6 5" xfId="28672" xr:uid="{00000000-0005-0000-0000-0000514E0000}"/>
    <cellStyle name="Normal 2 4 9 7" xfId="5427" xr:uid="{00000000-0005-0000-0000-0000524E0000}"/>
    <cellStyle name="Normal 2 4 9 7 2" xfId="13036" xr:uid="{00000000-0005-0000-0000-0000534E0000}"/>
    <cellStyle name="Normal 2 4 9 7 3" xfId="18493" xr:uid="{00000000-0005-0000-0000-0000544E0000}"/>
    <cellStyle name="Normal 2 4 9 7 4" xfId="23954" xr:uid="{00000000-0005-0000-0000-0000554E0000}"/>
    <cellStyle name="Normal 2 4 9 7 5" xfId="29412" xr:uid="{00000000-0005-0000-0000-0000564E0000}"/>
    <cellStyle name="Normal 2 4 9 8" xfId="8317" xr:uid="{00000000-0005-0000-0000-0000574E0000}"/>
    <cellStyle name="Normal 2 4 9 9" xfId="13776" xr:uid="{00000000-0005-0000-0000-0000584E0000}"/>
    <cellStyle name="Normal 2 5" xfId="51" xr:uid="{00000000-0005-0000-0000-0000594E0000}"/>
    <cellStyle name="Normal 2 5 10" xfId="1075" xr:uid="{00000000-0005-0000-0000-00005A4E0000}"/>
    <cellStyle name="Normal 2 5 10 2" xfId="8687" xr:uid="{00000000-0005-0000-0000-00005B4E0000}"/>
    <cellStyle name="Normal 2 5 10 3" xfId="14145" xr:uid="{00000000-0005-0000-0000-00005C4E0000}"/>
    <cellStyle name="Normal 2 5 10 4" xfId="19606" xr:uid="{00000000-0005-0000-0000-00005D4E0000}"/>
    <cellStyle name="Normal 2 5 10 5" xfId="25064" xr:uid="{00000000-0005-0000-0000-00005E4E0000}"/>
    <cellStyle name="Normal 2 5 11" xfId="1817" xr:uid="{00000000-0005-0000-0000-00005F4E0000}"/>
    <cellStyle name="Normal 2 5 11 2" xfId="9427" xr:uid="{00000000-0005-0000-0000-0000604E0000}"/>
    <cellStyle name="Normal 2 5 11 3" xfId="14885" xr:uid="{00000000-0005-0000-0000-0000614E0000}"/>
    <cellStyle name="Normal 2 5 11 4" xfId="20346" xr:uid="{00000000-0005-0000-0000-0000624E0000}"/>
    <cellStyle name="Normal 2 5 11 5" xfId="25804" xr:uid="{00000000-0005-0000-0000-0000634E0000}"/>
    <cellStyle name="Normal 2 5 12" xfId="2558" xr:uid="{00000000-0005-0000-0000-0000644E0000}"/>
    <cellStyle name="Normal 2 5 12 2" xfId="10168" xr:uid="{00000000-0005-0000-0000-0000654E0000}"/>
    <cellStyle name="Normal 2 5 12 3" xfId="15625" xr:uid="{00000000-0005-0000-0000-0000664E0000}"/>
    <cellStyle name="Normal 2 5 12 4" xfId="21086" xr:uid="{00000000-0005-0000-0000-0000674E0000}"/>
    <cellStyle name="Normal 2 5 12 5" xfId="26544" xr:uid="{00000000-0005-0000-0000-0000684E0000}"/>
    <cellStyle name="Normal 2 5 13" xfId="3298" xr:uid="{00000000-0005-0000-0000-0000694E0000}"/>
    <cellStyle name="Normal 2 5 13 2" xfId="10908" xr:uid="{00000000-0005-0000-0000-00006A4E0000}"/>
    <cellStyle name="Normal 2 5 13 3" xfId="16365" xr:uid="{00000000-0005-0000-0000-00006B4E0000}"/>
    <cellStyle name="Normal 2 5 13 4" xfId="21826" xr:uid="{00000000-0005-0000-0000-00006C4E0000}"/>
    <cellStyle name="Normal 2 5 13 5" xfId="27284" xr:uid="{00000000-0005-0000-0000-00006D4E0000}"/>
    <cellStyle name="Normal 2 5 14" xfId="4040" xr:uid="{00000000-0005-0000-0000-00006E4E0000}"/>
    <cellStyle name="Normal 2 5 14 2" xfId="11649" xr:uid="{00000000-0005-0000-0000-00006F4E0000}"/>
    <cellStyle name="Normal 2 5 14 3" xfId="17106" xr:uid="{00000000-0005-0000-0000-0000704E0000}"/>
    <cellStyle name="Normal 2 5 14 4" xfId="22567" xr:uid="{00000000-0005-0000-0000-0000714E0000}"/>
    <cellStyle name="Normal 2 5 14 5" xfId="28025" xr:uid="{00000000-0005-0000-0000-0000724E0000}"/>
    <cellStyle name="Normal 2 5 15" xfId="4780" xr:uid="{00000000-0005-0000-0000-0000734E0000}"/>
    <cellStyle name="Normal 2 5 15 2" xfId="12389" xr:uid="{00000000-0005-0000-0000-0000744E0000}"/>
    <cellStyle name="Normal 2 5 15 3" xfId="17846" xr:uid="{00000000-0005-0000-0000-0000754E0000}"/>
    <cellStyle name="Normal 2 5 15 4" xfId="23307" xr:uid="{00000000-0005-0000-0000-0000764E0000}"/>
    <cellStyle name="Normal 2 5 15 5" xfId="28765" xr:uid="{00000000-0005-0000-0000-0000774E0000}"/>
    <cellStyle name="Normal 2 5 16" xfId="7670" xr:uid="{00000000-0005-0000-0000-0000784E0000}"/>
    <cellStyle name="Normal 2 5 17" xfId="13129" xr:uid="{00000000-0005-0000-0000-0000794E0000}"/>
    <cellStyle name="Normal 2 5 18" xfId="18589" xr:uid="{00000000-0005-0000-0000-00007A4E0000}"/>
    <cellStyle name="Normal 2 5 19" xfId="24048" xr:uid="{00000000-0005-0000-0000-00007B4E0000}"/>
    <cellStyle name="Normal 2 5 2" xfId="103" xr:uid="{00000000-0005-0000-0000-00007C4E0000}"/>
    <cellStyle name="Normal 2 5 2 10" xfId="1867" xr:uid="{00000000-0005-0000-0000-00007D4E0000}"/>
    <cellStyle name="Normal 2 5 2 10 2" xfId="9477" xr:uid="{00000000-0005-0000-0000-00007E4E0000}"/>
    <cellStyle name="Normal 2 5 2 10 3" xfId="14935" xr:uid="{00000000-0005-0000-0000-00007F4E0000}"/>
    <cellStyle name="Normal 2 5 2 10 4" xfId="20396" xr:uid="{00000000-0005-0000-0000-0000804E0000}"/>
    <cellStyle name="Normal 2 5 2 10 5" xfId="25854" xr:uid="{00000000-0005-0000-0000-0000814E0000}"/>
    <cellStyle name="Normal 2 5 2 11" xfId="2608" xr:uid="{00000000-0005-0000-0000-0000824E0000}"/>
    <cellStyle name="Normal 2 5 2 11 2" xfId="10218" xr:uid="{00000000-0005-0000-0000-0000834E0000}"/>
    <cellStyle name="Normal 2 5 2 11 3" xfId="15675" xr:uid="{00000000-0005-0000-0000-0000844E0000}"/>
    <cellStyle name="Normal 2 5 2 11 4" xfId="21136" xr:uid="{00000000-0005-0000-0000-0000854E0000}"/>
    <cellStyle name="Normal 2 5 2 11 5" xfId="26594" xr:uid="{00000000-0005-0000-0000-0000864E0000}"/>
    <cellStyle name="Normal 2 5 2 12" xfId="3348" xr:uid="{00000000-0005-0000-0000-0000874E0000}"/>
    <cellStyle name="Normal 2 5 2 12 2" xfId="10958" xr:uid="{00000000-0005-0000-0000-0000884E0000}"/>
    <cellStyle name="Normal 2 5 2 12 3" xfId="16415" xr:uid="{00000000-0005-0000-0000-0000894E0000}"/>
    <cellStyle name="Normal 2 5 2 12 4" xfId="21876" xr:uid="{00000000-0005-0000-0000-00008A4E0000}"/>
    <cellStyle name="Normal 2 5 2 12 5" xfId="27334" xr:uid="{00000000-0005-0000-0000-00008B4E0000}"/>
    <cellStyle name="Normal 2 5 2 13" xfId="4090" xr:uid="{00000000-0005-0000-0000-00008C4E0000}"/>
    <cellStyle name="Normal 2 5 2 13 2" xfId="11699" xr:uid="{00000000-0005-0000-0000-00008D4E0000}"/>
    <cellStyle name="Normal 2 5 2 13 3" xfId="17156" xr:uid="{00000000-0005-0000-0000-00008E4E0000}"/>
    <cellStyle name="Normal 2 5 2 13 4" xfId="22617" xr:uid="{00000000-0005-0000-0000-00008F4E0000}"/>
    <cellStyle name="Normal 2 5 2 13 5" xfId="28075" xr:uid="{00000000-0005-0000-0000-0000904E0000}"/>
    <cellStyle name="Normal 2 5 2 14" xfId="4830" xr:uid="{00000000-0005-0000-0000-0000914E0000}"/>
    <cellStyle name="Normal 2 5 2 14 2" xfId="12439" xr:uid="{00000000-0005-0000-0000-0000924E0000}"/>
    <cellStyle name="Normal 2 5 2 14 3" xfId="17896" xr:uid="{00000000-0005-0000-0000-0000934E0000}"/>
    <cellStyle name="Normal 2 5 2 14 4" xfId="23357" xr:uid="{00000000-0005-0000-0000-0000944E0000}"/>
    <cellStyle name="Normal 2 5 2 14 5" xfId="28815" xr:uid="{00000000-0005-0000-0000-0000954E0000}"/>
    <cellStyle name="Normal 2 5 2 15" xfId="7720" xr:uid="{00000000-0005-0000-0000-0000964E0000}"/>
    <cellStyle name="Normal 2 5 2 16" xfId="13179" xr:uid="{00000000-0005-0000-0000-0000974E0000}"/>
    <cellStyle name="Normal 2 5 2 17" xfId="18639" xr:uid="{00000000-0005-0000-0000-0000984E0000}"/>
    <cellStyle name="Normal 2 5 2 18" xfId="24098" xr:uid="{00000000-0005-0000-0000-0000994E0000}"/>
    <cellStyle name="Normal 2 5 2 2" xfId="220" xr:uid="{00000000-0005-0000-0000-00009A4E0000}"/>
    <cellStyle name="Normal 2 5 2 2 10" xfId="18752" xr:uid="{00000000-0005-0000-0000-00009B4E0000}"/>
    <cellStyle name="Normal 2 5 2 2 11" xfId="24211" xr:uid="{00000000-0005-0000-0000-00009C4E0000}"/>
    <cellStyle name="Normal 2 5 2 2 2" xfId="1240" xr:uid="{00000000-0005-0000-0000-00009D4E0000}"/>
    <cellStyle name="Normal 2 5 2 2 2 2" xfId="8850" xr:uid="{00000000-0005-0000-0000-00009E4E0000}"/>
    <cellStyle name="Normal 2 5 2 2 2 3" xfId="14308" xr:uid="{00000000-0005-0000-0000-00009F4E0000}"/>
    <cellStyle name="Normal 2 5 2 2 2 4" xfId="19769" xr:uid="{00000000-0005-0000-0000-0000A04E0000}"/>
    <cellStyle name="Normal 2 5 2 2 2 5" xfId="25227" xr:uid="{00000000-0005-0000-0000-0000A14E0000}"/>
    <cellStyle name="Normal 2 5 2 2 3" xfId="1981" xr:uid="{00000000-0005-0000-0000-0000A24E0000}"/>
    <cellStyle name="Normal 2 5 2 2 3 2" xfId="9591" xr:uid="{00000000-0005-0000-0000-0000A34E0000}"/>
    <cellStyle name="Normal 2 5 2 2 3 3" xfId="15048" xr:uid="{00000000-0005-0000-0000-0000A44E0000}"/>
    <cellStyle name="Normal 2 5 2 2 3 4" xfId="20509" xr:uid="{00000000-0005-0000-0000-0000A54E0000}"/>
    <cellStyle name="Normal 2 5 2 2 3 5" xfId="25967" xr:uid="{00000000-0005-0000-0000-0000A64E0000}"/>
    <cellStyle name="Normal 2 5 2 2 4" xfId="2721" xr:uid="{00000000-0005-0000-0000-0000A74E0000}"/>
    <cellStyle name="Normal 2 5 2 2 4 2" xfId="10331" xr:uid="{00000000-0005-0000-0000-0000A84E0000}"/>
    <cellStyle name="Normal 2 5 2 2 4 3" xfId="15788" xr:uid="{00000000-0005-0000-0000-0000A94E0000}"/>
    <cellStyle name="Normal 2 5 2 2 4 4" xfId="21249" xr:uid="{00000000-0005-0000-0000-0000AA4E0000}"/>
    <cellStyle name="Normal 2 5 2 2 4 5" xfId="26707" xr:uid="{00000000-0005-0000-0000-0000AB4E0000}"/>
    <cellStyle name="Normal 2 5 2 2 5" xfId="3462" xr:uid="{00000000-0005-0000-0000-0000AC4E0000}"/>
    <cellStyle name="Normal 2 5 2 2 5 2" xfId="11071" xr:uid="{00000000-0005-0000-0000-0000AD4E0000}"/>
    <cellStyle name="Normal 2 5 2 2 5 3" xfId="16528" xr:uid="{00000000-0005-0000-0000-0000AE4E0000}"/>
    <cellStyle name="Normal 2 5 2 2 5 4" xfId="21989" xr:uid="{00000000-0005-0000-0000-0000AF4E0000}"/>
    <cellStyle name="Normal 2 5 2 2 5 5" xfId="27447" xr:uid="{00000000-0005-0000-0000-0000B04E0000}"/>
    <cellStyle name="Normal 2 5 2 2 6" xfId="4203" xr:uid="{00000000-0005-0000-0000-0000B14E0000}"/>
    <cellStyle name="Normal 2 5 2 2 6 2" xfId="11812" xr:uid="{00000000-0005-0000-0000-0000B24E0000}"/>
    <cellStyle name="Normal 2 5 2 2 6 3" xfId="17269" xr:uid="{00000000-0005-0000-0000-0000B34E0000}"/>
    <cellStyle name="Normal 2 5 2 2 6 4" xfId="22730" xr:uid="{00000000-0005-0000-0000-0000B44E0000}"/>
    <cellStyle name="Normal 2 5 2 2 6 5" xfId="28188" xr:uid="{00000000-0005-0000-0000-0000B54E0000}"/>
    <cellStyle name="Normal 2 5 2 2 7" xfId="4943" xr:uid="{00000000-0005-0000-0000-0000B64E0000}"/>
    <cellStyle name="Normal 2 5 2 2 7 2" xfId="12552" xr:uid="{00000000-0005-0000-0000-0000B74E0000}"/>
    <cellStyle name="Normal 2 5 2 2 7 3" xfId="18009" xr:uid="{00000000-0005-0000-0000-0000B84E0000}"/>
    <cellStyle name="Normal 2 5 2 2 7 4" xfId="23470" xr:uid="{00000000-0005-0000-0000-0000B94E0000}"/>
    <cellStyle name="Normal 2 5 2 2 7 5" xfId="28928" xr:uid="{00000000-0005-0000-0000-0000BA4E0000}"/>
    <cellStyle name="Normal 2 5 2 2 8" xfId="7833" xr:uid="{00000000-0005-0000-0000-0000BB4E0000}"/>
    <cellStyle name="Normal 2 5 2 2 9" xfId="13292" xr:uid="{00000000-0005-0000-0000-0000BC4E0000}"/>
    <cellStyle name="Normal 2 5 2 3" xfId="309" xr:uid="{00000000-0005-0000-0000-0000BD4E0000}"/>
    <cellStyle name="Normal 2 5 2 3 10" xfId="18841" xr:uid="{00000000-0005-0000-0000-0000BE4E0000}"/>
    <cellStyle name="Normal 2 5 2 3 11" xfId="24300" xr:uid="{00000000-0005-0000-0000-0000BF4E0000}"/>
    <cellStyle name="Normal 2 5 2 3 2" xfId="1329" xr:uid="{00000000-0005-0000-0000-0000C04E0000}"/>
    <cellStyle name="Normal 2 5 2 3 2 2" xfId="8939" xr:uid="{00000000-0005-0000-0000-0000C14E0000}"/>
    <cellStyle name="Normal 2 5 2 3 2 3" xfId="14397" xr:uid="{00000000-0005-0000-0000-0000C24E0000}"/>
    <cellStyle name="Normal 2 5 2 3 2 4" xfId="19858" xr:uid="{00000000-0005-0000-0000-0000C34E0000}"/>
    <cellStyle name="Normal 2 5 2 3 2 5" xfId="25316" xr:uid="{00000000-0005-0000-0000-0000C44E0000}"/>
    <cellStyle name="Normal 2 5 2 3 3" xfId="2070" xr:uid="{00000000-0005-0000-0000-0000C54E0000}"/>
    <cellStyle name="Normal 2 5 2 3 3 2" xfId="9680" xr:uid="{00000000-0005-0000-0000-0000C64E0000}"/>
    <cellStyle name="Normal 2 5 2 3 3 3" xfId="15137" xr:uid="{00000000-0005-0000-0000-0000C74E0000}"/>
    <cellStyle name="Normal 2 5 2 3 3 4" xfId="20598" xr:uid="{00000000-0005-0000-0000-0000C84E0000}"/>
    <cellStyle name="Normal 2 5 2 3 3 5" xfId="26056" xr:uid="{00000000-0005-0000-0000-0000C94E0000}"/>
    <cellStyle name="Normal 2 5 2 3 4" xfId="2810" xr:uid="{00000000-0005-0000-0000-0000CA4E0000}"/>
    <cellStyle name="Normal 2 5 2 3 4 2" xfId="10420" xr:uid="{00000000-0005-0000-0000-0000CB4E0000}"/>
    <cellStyle name="Normal 2 5 2 3 4 3" xfId="15877" xr:uid="{00000000-0005-0000-0000-0000CC4E0000}"/>
    <cellStyle name="Normal 2 5 2 3 4 4" xfId="21338" xr:uid="{00000000-0005-0000-0000-0000CD4E0000}"/>
    <cellStyle name="Normal 2 5 2 3 4 5" xfId="26796" xr:uid="{00000000-0005-0000-0000-0000CE4E0000}"/>
    <cellStyle name="Normal 2 5 2 3 5" xfId="3551" xr:uid="{00000000-0005-0000-0000-0000CF4E0000}"/>
    <cellStyle name="Normal 2 5 2 3 5 2" xfId="11160" xr:uid="{00000000-0005-0000-0000-0000D04E0000}"/>
    <cellStyle name="Normal 2 5 2 3 5 3" xfId="16617" xr:uid="{00000000-0005-0000-0000-0000D14E0000}"/>
    <cellStyle name="Normal 2 5 2 3 5 4" xfId="22078" xr:uid="{00000000-0005-0000-0000-0000D24E0000}"/>
    <cellStyle name="Normal 2 5 2 3 5 5" xfId="27536" xr:uid="{00000000-0005-0000-0000-0000D34E0000}"/>
    <cellStyle name="Normal 2 5 2 3 6" xfId="4292" xr:uid="{00000000-0005-0000-0000-0000D44E0000}"/>
    <cellStyle name="Normal 2 5 2 3 6 2" xfId="11901" xr:uid="{00000000-0005-0000-0000-0000D54E0000}"/>
    <cellStyle name="Normal 2 5 2 3 6 3" xfId="17358" xr:uid="{00000000-0005-0000-0000-0000D64E0000}"/>
    <cellStyle name="Normal 2 5 2 3 6 4" xfId="22819" xr:uid="{00000000-0005-0000-0000-0000D74E0000}"/>
    <cellStyle name="Normal 2 5 2 3 6 5" xfId="28277" xr:uid="{00000000-0005-0000-0000-0000D84E0000}"/>
    <cellStyle name="Normal 2 5 2 3 7" xfId="5032" xr:uid="{00000000-0005-0000-0000-0000D94E0000}"/>
    <cellStyle name="Normal 2 5 2 3 7 2" xfId="12641" xr:uid="{00000000-0005-0000-0000-0000DA4E0000}"/>
    <cellStyle name="Normal 2 5 2 3 7 3" xfId="18098" xr:uid="{00000000-0005-0000-0000-0000DB4E0000}"/>
    <cellStyle name="Normal 2 5 2 3 7 4" xfId="23559" xr:uid="{00000000-0005-0000-0000-0000DC4E0000}"/>
    <cellStyle name="Normal 2 5 2 3 7 5" xfId="29017" xr:uid="{00000000-0005-0000-0000-0000DD4E0000}"/>
    <cellStyle name="Normal 2 5 2 3 8" xfId="7922" xr:uid="{00000000-0005-0000-0000-0000DE4E0000}"/>
    <cellStyle name="Normal 2 5 2 3 9" xfId="13381" xr:uid="{00000000-0005-0000-0000-0000DF4E0000}"/>
    <cellStyle name="Normal 2 5 2 4" xfId="400" xr:uid="{00000000-0005-0000-0000-0000E04E0000}"/>
    <cellStyle name="Normal 2 5 2 4 10" xfId="18931" xr:uid="{00000000-0005-0000-0000-0000E14E0000}"/>
    <cellStyle name="Normal 2 5 2 4 11" xfId="24390" xr:uid="{00000000-0005-0000-0000-0000E24E0000}"/>
    <cellStyle name="Normal 2 5 2 4 2" xfId="1419" xr:uid="{00000000-0005-0000-0000-0000E34E0000}"/>
    <cellStyle name="Normal 2 5 2 4 2 2" xfId="9029" xr:uid="{00000000-0005-0000-0000-0000E44E0000}"/>
    <cellStyle name="Normal 2 5 2 4 2 3" xfId="14487" xr:uid="{00000000-0005-0000-0000-0000E54E0000}"/>
    <cellStyle name="Normal 2 5 2 4 2 4" xfId="19948" xr:uid="{00000000-0005-0000-0000-0000E64E0000}"/>
    <cellStyle name="Normal 2 5 2 4 2 5" xfId="25406" xr:uid="{00000000-0005-0000-0000-0000E74E0000}"/>
    <cellStyle name="Normal 2 5 2 4 3" xfId="2160" xr:uid="{00000000-0005-0000-0000-0000E84E0000}"/>
    <cellStyle name="Normal 2 5 2 4 3 2" xfId="9770" xr:uid="{00000000-0005-0000-0000-0000E94E0000}"/>
    <cellStyle name="Normal 2 5 2 4 3 3" xfId="15227" xr:uid="{00000000-0005-0000-0000-0000EA4E0000}"/>
    <cellStyle name="Normal 2 5 2 4 3 4" xfId="20688" xr:uid="{00000000-0005-0000-0000-0000EB4E0000}"/>
    <cellStyle name="Normal 2 5 2 4 3 5" xfId="26146" xr:uid="{00000000-0005-0000-0000-0000EC4E0000}"/>
    <cellStyle name="Normal 2 5 2 4 4" xfId="2900" xr:uid="{00000000-0005-0000-0000-0000ED4E0000}"/>
    <cellStyle name="Normal 2 5 2 4 4 2" xfId="10510" xr:uid="{00000000-0005-0000-0000-0000EE4E0000}"/>
    <cellStyle name="Normal 2 5 2 4 4 3" xfId="15967" xr:uid="{00000000-0005-0000-0000-0000EF4E0000}"/>
    <cellStyle name="Normal 2 5 2 4 4 4" xfId="21428" xr:uid="{00000000-0005-0000-0000-0000F04E0000}"/>
    <cellStyle name="Normal 2 5 2 4 4 5" xfId="26886" xr:uid="{00000000-0005-0000-0000-0000F14E0000}"/>
    <cellStyle name="Normal 2 5 2 4 5" xfId="3641" xr:uid="{00000000-0005-0000-0000-0000F24E0000}"/>
    <cellStyle name="Normal 2 5 2 4 5 2" xfId="11250" xr:uid="{00000000-0005-0000-0000-0000F34E0000}"/>
    <cellStyle name="Normal 2 5 2 4 5 3" xfId="16707" xr:uid="{00000000-0005-0000-0000-0000F44E0000}"/>
    <cellStyle name="Normal 2 5 2 4 5 4" xfId="22168" xr:uid="{00000000-0005-0000-0000-0000F54E0000}"/>
    <cellStyle name="Normal 2 5 2 4 5 5" xfId="27626" xr:uid="{00000000-0005-0000-0000-0000F64E0000}"/>
    <cellStyle name="Normal 2 5 2 4 6" xfId="4382" xr:uid="{00000000-0005-0000-0000-0000F74E0000}"/>
    <cellStyle name="Normal 2 5 2 4 6 2" xfId="11991" xr:uid="{00000000-0005-0000-0000-0000F84E0000}"/>
    <cellStyle name="Normal 2 5 2 4 6 3" xfId="17448" xr:uid="{00000000-0005-0000-0000-0000F94E0000}"/>
    <cellStyle name="Normal 2 5 2 4 6 4" xfId="22909" xr:uid="{00000000-0005-0000-0000-0000FA4E0000}"/>
    <cellStyle name="Normal 2 5 2 4 6 5" xfId="28367" xr:uid="{00000000-0005-0000-0000-0000FB4E0000}"/>
    <cellStyle name="Normal 2 5 2 4 7" xfId="5122" xr:uid="{00000000-0005-0000-0000-0000FC4E0000}"/>
    <cellStyle name="Normal 2 5 2 4 7 2" xfId="12731" xr:uid="{00000000-0005-0000-0000-0000FD4E0000}"/>
    <cellStyle name="Normal 2 5 2 4 7 3" xfId="18188" xr:uid="{00000000-0005-0000-0000-0000FE4E0000}"/>
    <cellStyle name="Normal 2 5 2 4 7 4" xfId="23649" xr:uid="{00000000-0005-0000-0000-0000FF4E0000}"/>
    <cellStyle name="Normal 2 5 2 4 7 5" xfId="29107" xr:uid="{00000000-0005-0000-0000-0000004F0000}"/>
    <cellStyle name="Normal 2 5 2 4 8" xfId="8012" xr:uid="{00000000-0005-0000-0000-0000014F0000}"/>
    <cellStyle name="Normal 2 5 2 4 9" xfId="13471" xr:uid="{00000000-0005-0000-0000-0000024F0000}"/>
    <cellStyle name="Normal 2 5 2 5" xfId="489" xr:uid="{00000000-0005-0000-0000-0000034F0000}"/>
    <cellStyle name="Normal 2 5 2 5 10" xfId="19020" xr:uid="{00000000-0005-0000-0000-0000044F0000}"/>
    <cellStyle name="Normal 2 5 2 5 11" xfId="24479" xr:uid="{00000000-0005-0000-0000-0000054F0000}"/>
    <cellStyle name="Normal 2 5 2 5 2" xfId="1508" xr:uid="{00000000-0005-0000-0000-0000064F0000}"/>
    <cellStyle name="Normal 2 5 2 5 2 2" xfId="9118" xr:uid="{00000000-0005-0000-0000-0000074F0000}"/>
    <cellStyle name="Normal 2 5 2 5 2 3" xfId="14576" xr:uid="{00000000-0005-0000-0000-0000084F0000}"/>
    <cellStyle name="Normal 2 5 2 5 2 4" xfId="20037" xr:uid="{00000000-0005-0000-0000-0000094F0000}"/>
    <cellStyle name="Normal 2 5 2 5 2 5" xfId="25495" xr:uid="{00000000-0005-0000-0000-00000A4F0000}"/>
    <cellStyle name="Normal 2 5 2 5 3" xfId="2249" xr:uid="{00000000-0005-0000-0000-00000B4F0000}"/>
    <cellStyle name="Normal 2 5 2 5 3 2" xfId="9859" xr:uid="{00000000-0005-0000-0000-00000C4F0000}"/>
    <cellStyle name="Normal 2 5 2 5 3 3" xfId="15316" xr:uid="{00000000-0005-0000-0000-00000D4F0000}"/>
    <cellStyle name="Normal 2 5 2 5 3 4" xfId="20777" xr:uid="{00000000-0005-0000-0000-00000E4F0000}"/>
    <cellStyle name="Normal 2 5 2 5 3 5" xfId="26235" xr:uid="{00000000-0005-0000-0000-00000F4F0000}"/>
    <cellStyle name="Normal 2 5 2 5 4" xfId="2989" xr:uid="{00000000-0005-0000-0000-0000104F0000}"/>
    <cellStyle name="Normal 2 5 2 5 4 2" xfId="10599" xr:uid="{00000000-0005-0000-0000-0000114F0000}"/>
    <cellStyle name="Normal 2 5 2 5 4 3" xfId="16056" xr:uid="{00000000-0005-0000-0000-0000124F0000}"/>
    <cellStyle name="Normal 2 5 2 5 4 4" xfId="21517" xr:uid="{00000000-0005-0000-0000-0000134F0000}"/>
    <cellStyle name="Normal 2 5 2 5 4 5" xfId="26975" xr:uid="{00000000-0005-0000-0000-0000144F0000}"/>
    <cellStyle name="Normal 2 5 2 5 5" xfId="3730" xr:uid="{00000000-0005-0000-0000-0000154F0000}"/>
    <cellStyle name="Normal 2 5 2 5 5 2" xfId="11339" xr:uid="{00000000-0005-0000-0000-0000164F0000}"/>
    <cellStyle name="Normal 2 5 2 5 5 3" xfId="16796" xr:uid="{00000000-0005-0000-0000-0000174F0000}"/>
    <cellStyle name="Normal 2 5 2 5 5 4" xfId="22257" xr:uid="{00000000-0005-0000-0000-0000184F0000}"/>
    <cellStyle name="Normal 2 5 2 5 5 5" xfId="27715" xr:uid="{00000000-0005-0000-0000-0000194F0000}"/>
    <cellStyle name="Normal 2 5 2 5 6" xfId="4471" xr:uid="{00000000-0005-0000-0000-00001A4F0000}"/>
    <cellStyle name="Normal 2 5 2 5 6 2" xfId="12080" xr:uid="{00000000-0005-0000-0000-00001B4F0000}"/>
    <cellStyle name="Normal 2 5 2 5 6 3" xfId="17537" xr:uid="{00000000-0005-0000-0000-00001C4F0000}"/>
    <cellStyle name="Normal 2 5 2 5 6 4" xfId="22998" xr:uid="{00000000-0005-0000-0000-00001D4F0000}"/>
    <cellStyle name="Normal 2 5 2 5 6 5" xfId="28456" xr:uid="{00000000-0005-0000-0000-00001E4F0000}"/>
    <cellStyle name="Normal 2 5 2 5 7" xfId="5211" xr:uid="{00000000-0005-0000-0000-00001F4F0000}"/>
    <cellStyle name="Normal 2 5 2 5 7 2" xfId="12820" xr:uid="{00000000-0005-0000-0000-0000204F0000}"/>
    <cellStyle name="Normal 2 5 2 5 7 3" xfId="18277" xr:uid="{00000000-0005-0000-0000-0000214F0000}"/>
    <cellStyle name="Normal 2 5 2 5 7 4" xfId="23738" xr:uid="{00000000-0005-0000-0000-0000224F0000}"/>
    <cellStyle name="Normal 2 5 2 5 7 5" xfId="29196" xr:uid="{00000000-0005-0000-0000-0000234F0000}"/>
    <cellStyle name="Normal 2 5 2 5 8" xfId="8101" xr:uid="{00000000-0005-0000-0000-0000244F0000}"/>
    <cellStyle name="Normal 2 5 2 5 9" xfId="13560" xr:uid="{00000000-0005-0000-0000-0000254F0000}"/>
    <cellStyle name="Normal 2 5 2 6" xfId="578" xr:uid="{00000000-0005-0000-0000-0000264F0000}"/>
    <cellStyle name="Normal 2 5 2 6 10" xfId="19109" xr:uid="{00000000-0005-0000-0000-0000274F0000}"/>
    <cellStyle name="Normal 2 5 2 6 11" xfId="24568" xr:uid="{00000000-0005-0000-0000-0000284F0000}"/>
    <cellStyle name="Normal 2 5 2 6 2" xfId="1597" xr:uid="{00000000-0005-0000-0000-0000294F0000}"/>
    <cellStyle name="Normal 2 5 2 6 2 2" xfId="9207" xr:uid="{00000000-0005-0000-0000-00002A4F0000}"/>
    <cellStyle name="Normal 2 5 2 6 2 3" xfId="14665" xr:uid="{00000000-0005-0000-0000-00002B4F0000}"/>
    <cellStyle name="Normal 2 5 2 6 2 4" xfId="20126" xr:uid="{00000000-0005-0000-0000-00002C4F0000}"/>
    <cellStyle name="Normal 2 5 2 6 2 5" xfId="25584" xr:uid="{00000000-0005-0000-0000-00002D4F0000}"/>
    <cellStyle name="Normal 2 5 2 6 3" xfId="2338" xr:uid="{00000000-0005-0000-0000-00002E4F0000}"/>
    <cellStyle name="Normal 2 5 2 6 3 2" xfId="9948" xr:uid="{00000000-0005-0000-0000-00002F4F0000}"/>
    <cellStyle name="Normal 2 5 2 6 3 3" xfId="15405" xr:uid="{00000000-0005-0000-0000-0000304F0000}"/>
    <cellStyle name="Normal 2 5 2 6 3 4" xfId="20866" xr:uid="{00000000-0005-0000-0000-0000314F0000}"/>
    <cellStyle name="Normal 2 5 2 6 3 5" xfId="26324" xr:uid="{00000000-0005-0000-0000-0000324F0000}"/>
    <cellStyle name="Normal 2 5 2 6 4" xfId="3078" xr:uid="{00000000-0005-0000-0000-0000334F0000}"/>
    <cellStyle name="Normal 2 5 2 6 4 2" xfId="10688" xr:uid="{00000000-0005-0000-0000-0000344F0000}"/>
    <cellStyle name="Normal 2 5 2 6 4 3" xfId="16145" xr:uid="{00000000-0005-0000-0000-0000354F0000}"/>
    <cellStyle name="Normal 2 5 2 6 4 4" xfId="21606" xr:uid="{00000000-0005-0000-0000-0000364F0000}"/>
    <cellStyle name="Normal 2 5 2 6 4 5" xfId="27064" xr:uid="{00000000-0005-0000-0000-0000374F0000}"/>
    <cellStyle name="Normal 2 5 2 6 5" xfId="3819" xr:uid="{00000000-0005-0000-0000-0000384F0000}"/>
    <cellStyle name="Normal 2 5 2 6 5 2" xfId="11428" xr:uid="{00000000-0005-0000-0000-0000394F0000}"/>
    <cellStyle name="Normal 2 5 2 6 5 3" xfId="16885" xr:uid="{00000000-0005-0000-0000-00003A4F0000}"/>
    <cellStyle name="Normal 2 5 2 6 5 4" xfId="22346" xr:uid="{00000000-0005-0000-0000-00003B4F0000}"/>
    <cellStyle name="Normal 2 5 2 6 5 5" xfId="27804" xr:uid="{00000000-0005-0000-0000-00003C4F0000}"/>
    <cellStyle name="Normal 2 5 2 6 6" xfId="4560" xr:uid="{00000000-0005-0000-0000-00003D4F0000}"/>
    <cellStyle name="Normal 2 5 2 6 6 2" xfId="12169" xr:uid="{00000000-0005-0000-0000-00003E4F0000}"/>
    <cellStyle name="Normal 2 5 2 6 6 3" xfId="17626" xr:uid="{00000000-0005-0000-0000-00003F4F0000}"/>
    <cellStyle name="Normal 2 5 2 6 6 4" xfId="23087" xr:uid="{00000000-0005-0000-0000-0000404F0000}"/>
    <cellStyle name="Normal 2 5 2 6 6 5" xfId="28545" xr:uid="{00000000-0005-0000-0000-0000414F0000}"/>
    <cellStyle name="Normal 2 5 2 6 7" xfId="5300" xr:uid="{00000000-0005-0000-0000-0000424F0000}"/>
    <cellStyle name="Normal 2 5 2 6 7 2" xfId="12909" xr:uid="{00000000-0005-0000-0000-0000434F0000}"/>
    <cellStyle name="Normal 2 5 2 6 7 3" xfId="18366" xr:uid="{00000000-0005-0000-0000-0000444F0000}"/>
    <cellStyle name="Normal 2 5 2 6 7 4" xfId="23827" xr:uid="{00000000-0005-0000-0000-0000454F0000}"/>
    <cellStyle name="Normal 2 5 2 6 7 5" xfId="29285" xr:uid="{00000000-0005-0000-0000-0000464F0000}"/>
    <cellStyle name="Normal 2 5 2 6 8" xfId="8190" xr:uid="{00000000-0005-0000-0000-0000474F0000}"/>
    <cellStyle name="Normal 2 5 2 6 9" xfId="13649" xr:uid="{00000000-0005-0000-0000-0000484F0000}"/>
    <cellStyle name="Normal 2 5 2 7" xfId="667" xr:uid="{00000000-0005-0000-0000-0000494F0000}"/>
    <cellStyle name="Normal 2 5 2 7 10" xfId="19198" xr:uid="{00000000-0005-0000-0000-00004A4F0000}"/>
    <cellStyle name="Normal 2 5 2 7 11" xfId="24657" xr:uid="{00000000-0005-0000-0000-00004B4F0000}"/>
    <cellStyle name="Normal 2 5 2 7 2" xfId="1686" xr:uid="{00000000-0005-0000-0000-00004C4F0000}"/>
    <cellStyle name="Normal 2 5 2 7 2 2" xfId="9296" xr:uid="{00000000-0005-0000-0000-00004D4F0000}"/>
    <cellStyle name="Normal 2 5 2 7 2 3" xfId="14754" xr:uid="{00000000-0005-0000-0000-00004E4F0000}"/>
    <cellStyle name="Normal 2 5 2 7 2 4" xfId="20215" xr:uid="{00000000-0005-0000-0000-00004F4F0000}"/>
    <cellStyle name="Normal 2 5 2 7 2 5" xfId="25673" xr:uid="{00000000-0005-0000-0000-0000504F0000}"/>
    <cellStyle name="Normal 2 5 2 7 3" xfId="2427" xr:uid="{00000000-0005-0000-0000-0000514F0000}"/>
    <cellStyle name="Normal 2 5 2 7 3 2" xfId="10037" xr:uid="{00000000-0005-0000-0000-0000524F0000}"/>
    <cellStyle name="Normal 2 5 2 7 3 3" xfId="15494" xr:uid="{00000000-0005-0000-0000-0000534F0000}"/>
    <cellStyle name="Normal 2 5 2 7 3 4" xfId="20955" xr:uid="{00000000-0005-0000-0000-0000544F0000}"/>
    <cellStyle name="Normal 2 5 2 7 3 5" xfId="26413" xr:uid="{00000000-0005-0000-0000-0000554F0000}"/>
    <cellStyle name="Normal 2 5 2 7 4" xfId="3167" xr:uid="{00000000-0005-0000-0000-0000564F0000}"/>
    <cellStyle name="Normal 2 5 2 7 4 2" xfId="10777" xr:uid="{00000000-0005-0000-0000-0000574F0000}"/>
    <cellStyle name="Normal 2 5 2 7 4 3" xfId="16234" xr:uid="{00000000-0005-0000-0000-0000584F0000}"/>
    <cellStyle name="Normal 2 5 2 7 4 4" xfId="21695" xr:uid="{00000000-0005-0000-0000-0000594F0000}"/>
    <cellStyle name="Normal 2 5 2 7 4 5" xfId="27153" xr:uid="{00000000-0005-0000-0000-00005A4F0000}"/>
    <cellStyle name="Normal 2 5 2 7 5" xfId="3908" xr:uid="{00000000-0005-0000-0000-00005B4F0000}"/>
    <cellStyle name="Normal 2 5 2 7 5 2" xfId="11517" xr:uid="{00000000-0005-0000-0000-00005C4F0000}"/>
    <cellStyle name="Normal 2 5 2 7 5 3" xfId="16974" xr:uid="{00000000-0005-0000-0000-00005D4F0000}"/>
    <cellStyle name="Normal 2 5 2 7 5 4" xfId="22435" xr:uid="{00000000-0005-0000-0000-00005E4F0000}"/>
    <cellStyle name="Normal 2 5 2 7 5 5" xfId="27893" xr:uid="{00000000-0005-0000-0000-00005F4F0000}"/>
    <cellStyle name="Normal 2 5 2 7 6" xfId="4649" xr:uid="{00000000-0005-0000-0000-0000604F0000}"/>
    <cellStyle name="Normal 2 5 2 7 6 2" xfId="12258" xr:uid="{00000000-0005-0000-0000-0000614F0000}"/>
    <cellStyle name="Normal 2 5 2 7 6 3" xfId="17715" xr:uid="{00000000-0005-0000-0000-0000624F0000}"/>
    <cellStyle name="Normal 2 5 2 7 6 4" xfId="23176" xr:uid="{00000000-0005-0000-0000-0000634F0000}"/>
    <cellStyle name="Normal 2 5 2 7 6 5" xfId="28634" xr:uid="{00000000-0005-0000-0000-0000644F0000}"/>
    <cellStyle name="Normal 2 5 2 7 7" xfId="5389" xr:uid="{00000000-0005-0000-0000-0000654F0000}"/>
    <cellStyle name="Normal 2 5 2 7 7 2" xfId="12998" xr:uid="{00000000-0005-0000-0000-0000664F0000}"/>
    <cellStyle name="Normal 2 5 2 7 7 3" xfId="18455" xr:uid="{00000000-0005-0000-0000-0000674F0000}"/>
    <cellStyle name="Normal 2 5 2 7 7 4" xfId="23916" xr:uid="{00000000-0005-0000-0000-0000684F0000}"/>
    <cellStyle name="Normal 2 5 2 7 7 5" xfId="29374" xr:uid="{00000000-0005-0000-0000-0000694F0000}"/>
    <cellStyle name="Normal 2 5 2 7 8" xfId="8279" xr:uid="{00000000-0005-0000-0000-00006A4F0000}"/>
    <cellStyle name="Normal 2 5 2 7 9" xfId="13738" xr:uid="{00000000-0005-0000-0000-00006B4F0000}"/>
    <cellStyle name="Normal 2 5 2 8" xfId="757" xr:uid="{00000000-0005-0000-0000-00006C4F0000}"/>
    <cellStyle name="Normal 2 5 2 8 10" xfId="19288" xr:uid="{00000000-0005-0000-0000-00006D4F0000}"/>
    <cellStyle name="Normal 2 5 2 8 11" xfId="24747" xr:uid="{00000000-0005-0000-0000-00006E4F0000}"/>
    <cellStyle name="Normal 2 5 2 8 2" xfId="1776" xr:uid="{00000000-0005-0000-0000-00006F4F0000}"/>
    <cellStyle name="Normal 2 5 2 8 2 2" xfId="9386" xr:uid="{00000000-0005-0000-0000-0000704F0000}"/>
    <cellStyle name="Normal 2 5 2 8 2 3" xfId="14844" xr:uid="{00000000-0005-0000-0000-0000714F0000}"/>
    <cellStyle name="Normal 2 5 2 8 2 4" xfId="20305" xr:uid="{00000000-0005-0000-0000-0000724F0000}"/>
    <cellStyle name="Normal 2 5 2 8 2 5" xfId="25763" xr:uid="{00000000-0005-0000-0000-0000734F0000}"/>
    <cellStyle name="Normal 2 5 2 8 3" xfId="2517" xr:uid="{00000000-0005-0000-0000-0000744F0000}"/>
    <cellStyle name="Normal 2 5 2 8 3 2" xfId="10127" xr:uid="{00000000-0005-0000-0000-0000754F0000}"/>
    <cellStyle name="Normal 2 5 2 8 3 3" xfId="15584" xr:uid="{00000000-0005-0000-0000-0000764F0000}"/>
    <cellStyle name="Normal 2 5 2 8 3 4" xfId="21045" xr:uid="{00000000-0005-0000-0000-0000774F0000}"/>
    <cellStyle name="Normal 2 5 2 8 3 5" xfId="26503" xr:uid="{00000000-0005-0000-0000-0000784F0000}"/>
    <cellStyle name="Normal 2 5 2 8 4" xfId="3257" xr:uid="{00000000-0005-0000-0000-0000794F0000}"/>
    <cellStyle name="Normal 2 5 2 8 4 2" xfId="10867" xr:uid="{00000000-0005-0000-0000-00007A4F0000}"/>
    <cellStyle name="Normal 2 5 2 8 4 3" xfId="16324" xr:uid="{00000000-0005-0000-0000-00007B4F0000}"/>
    <cellStyle name="Normal 2 5 2 8 4 4" xfId="21785" xr:uid="{00000000-0005-0000-0000-00007C4F0000}"/>
    <cellStyle name="Normal 2 5 2 8 4 5" xfId="27243" xr:uid="{00000000-0005-0000-0000-00007D4F0000}"/>
    <cellStyle name="Normal 2 5 2 8 5" xfId="3998" xr:uid="{00000000-0005-0000-0000-00007E4F0000}"/>
    <cellStyle name="Normal 2 5 2 8 5 2" xfId="11607" xr:uid="{00000000-0005-0000-0000-00007F4F0000}"/>
    <cellStyle name="Normal 2 5 2 8 5 3" xfId="17064" xr:uid="{00000000-0005-0000-0000-0000804F0000}"/>
    <cellStyle name="Normal 2 5 2 8 5 4" xfId="22525" xr:uid="{00000000-0005-0000-0000-0000814F0000}"/>
    <cellStyle name="Normal 2 5 2 8 5 5" xfId="27983" xr:uid="{00000000-0005-0000-0000-0000824F0000}"/>
    <cellStyle name="Normal 2 5 2 8 6" xfId="4739" xr:uid="{00000000-0005-0000-0000-0000834F0000}"/>
    <cellStyle name="Normal 2 5 2 8 6 2" xfId="12348" xr:uid="{00000000-0005-0000-0000-0000844F0000}"/>
    <cellStyle name="Normal 2 5 2 8 6 3" xfId="17805" xr:uid="{00000000-0005-0000-0000-0000854F0000}"/>
    <cellStyle name="Normal 2 5 2 8 6 4" xfId="23266" xr:uid="{00000000-0005-0000-0000-0000864F0000}"/>
    <cellStyle name="Normal 2 5 2 8 6 5" xfId="28724" xr:uid="{00000000-0005-0000-0000-0000874F0000}"/>
    <cellStyle name="Normal 2 5 2 8 7" xfId="5479" xr:uid="{00000000-0005-0000-0000-0000884F0000}"/>
    <cellStyle name="Normal 2 5 2 8 7 2" xfId="13088" xr:uid="{00000000-0005-0000-0000-0000894F0000}"/>
    <cellStyle name="Normal 2 5 2 8 7 3" xfId="18545" xr:uid="{00000000-0005-0000-0000-00008A4F0000}"/>
    <cellStyle name="Normal 2 5 2 8 7 4" xfId="24006" xr:uid="{00000000-0005-0000-0000-00008B4F0000}"/>
    <cellStyle name="Normal 2 5 2 8 7 5" xfId="29464" xr:uid="{00000000-0005-0000-0000-00008C4F0000}"/>
    <cellStyle name="Normal 2 5 2 8 8" xfId="8369" xr:uid="{00000000-0005-0000-0000-00008D4F0000}"/>
    <cellStyle name="Normal 2 5 2 8 9" xfId="13828" xr:uid="{00000000-0005-0000-0000-00008E4F0000}"/>
    <cellStyle name="Normal 2 5 2 9" xfId="1125" xr:uid="{00000000-0005-0000-0000-00008F4F0000}"/>
    <cellStyle name="Normal 2 5 2 9 2" xfId="8737" xr:uid="{00000000-0005-0000-0000-0000904F0000}"/>
    <cellStyle name="Normal 2 5 2 9 3" xfId="14195" xr:uid="{00000000-0005-0000-0000-0000914F0000}"/>
    <cellStyle name="Normal 2 5 2 9 4" xfId="19656" xr:uid="{00000000-0005-0000-0000-0000924F0000}"/>
    <cellStyle name="Normal 2 5 2 9 5" xfId="25114" xr:uid="{00000000-0005-0000-0000-0000934F0000}"/>
    <cellStyle name="Normal 2 5 3" xfId="169" xr:uid="{00000000-0005-0000-0000-0000944F0000}"/>
    <cellStyle name="Normal 2 5 3 10" xfId="18702" xr:uid="{00000000-0005-0000-0000-0000954F0000}"/>
    <cellStyle name="Normal 2 5 3 11" xfId="24161" xr:uid="{00000000-0005-0000-0000-0000964F0000}"/>
    <cellStyle name="Normal 2 5 3 2" xfId="1190" xr:uid="{00000000-0005-0000-0000-0000974F0000}"/>
    <cellStyle name="Normal 2 5 3 2 2" xfId="8800" xr:uid="{00000000-0005-0000-0000-0000984F0000}"/>
    <cellStyle name="Normal 2 5 3 2 3" xfId="14258" xr:uid="{00000000-0005-0000-0000-0000994F0000}"/>
    <cellStyle name="Normal 2 5 3 2 4" xfId="19719" xr:uid="{00000000-0005-0000-0000-00009A4F0000}"/>
    <cellStyle name="Normal 2 5 3 2 5" xfId="25177" xr:uid="{00000000-0005-0000-0000-00009B4F0000}"/>
    <cellStyle name="Normal 2 5 3 3" xfId="1931" xr:uid="{00000000-0005-0000-0000-00009C4F0000}"/>
    <cellStyle name="Normal 2 5 3 3 2" xfId="9541" xr:uid="{00000000-0005-0000-0000-00009D4F0000}"/>
    <cellStyle name="Normal 2 5 3 3 3" xfId="14998" xr:uid="{00000000-0005-0000-0000-00009E4F0000}"/>
    <cellStyle name="Normal 2 5 3 3 4" xfId="20459" xr:uid="{00000000-0005-0000-0000-00009F4F0000}"/>
    <cellStyle name="Normal 2 5 3 3 5" xfId="25917" xr:uid="{00000000-0005-0000-0000-0000A04F0000}"/>
    <cellStyle name="Normal 2 5 3 4" xfId="2671" xr:uid="{00000000-0005-0000-0000-0000A14F0000}"/>
    <cellStyle name="Normal 2 5 3 4 2" xfId="10281" xr:uid="{00000000-0005-0000-0000-0000A24F0000}"/>
    <cellStyle name="Normal 2 5 3 4 3" xfId="15738" xr:uid="{00000000-0005-0000-0000-0000A34F0000}"/>
    <cellStyle name="Normal 2 5 3 4 4" xfId="21199" xr:uid="{00000000-0005-0000-0000-0000A44F0000}"/>
    <cellStyle name="Normal 2 5 3 4 5" xfId="26657" xr:uid="{00000000-0005-0000-0000-0000A54F0000}"/>
    <cellStyle name="Normal 2 5 3 5" xfId="3412" xr:uid="{00000000-0005-0000-0000-0000A64F0000}"/>
    <cellStyle name="Normal 2 5 3 5 2" xfId="11021" xr:uid="{00000000-0005-0000-0000-0000A74F0000}"/>
    <cellStyle name="Normal 2 5 3 5 3" xfId="16478" xr:uid="{00000000-0005-0000-0000-0000A84F0000}"/>
    <cellStyle name="Normal 2 5 3 5 4" xfId="21939" xr:uid="{00000000-0005-0000-0000-0000A94F0000}"/>
    <cellStyle name="Normal 2 5 3 5 5" xfId="27397" xr:uid="{00000000-0005-0000-0000-0000AA4F0000}"/>
    <cellStyle name="Normal 2 5 3 6" xfId="4153" xr:uid="{00000000-0005-0000-0000-0000AB4F0000}"/>
    <cellStyle name="Normal 2 5 3 6 2" xfId="11762" xr:uid="{00000000-0005-0000-0000-0000AC4F0000}"/>
    <cellStyle name="Normal 2 5 3 6 3" xfId="17219" xr:uid="{00000000-0005-0000-0000-0000AD4F0000}"/>
    <cellStyle name="Normal 2 5 3 6 4" xfId="22680" xr:uid="{00000000-0005-0000-0000-0000AE4F0000}"/>
    <cellStyle name="Normal 2 5 3 6 5" xfId="28138" xr:uid="{00000000-0005-0000-0000-0000AF4F0000}"/>
    <cellStyle name="Normal 2 5 3 7" xfId="4893" xr:uid="{00000000-0005-0000-0000-0000B04F0000}"/>
    <cellStyle name="Normal 2 5 3 7 2" xfId="12502" xr:uid="{00000000-0005-0000-0000-0000B14F0000}"/>
    <cellStyle name="Normal 2 5 3 7 3" xfId="17959" xr:uid="{00000000-0005-0000-0000-0000B24F0000}"/>
    <cellStyle name="Normal 2 5 3 7 4" xfId="23420" xr:uid="{00000000-0005-0000-0000-0000B34F0000}"/>
    <cellStyle name="Normal 2 5 3 7 5" xfId="28878" xr:uid="{00000000-0005-0000-0000-0000B44F0000}"/>
    <cellStyle name="Normal 2 5 3 8" xfId="7783" xr:uid="{00000000-0005-0000-0000-0000B54F0000}"/>
    <cellStyle name="Normal 2 5 3 9" xfId="13242" xr:uid="{00000000-0005-0000-0000-0000B64F0000}"/>
    <cellStyle name="Normal 2 5 4" xfId="259" xr:uid="{00000000-0005-0000-0000-0000B74F0000}"/>
    <cellStyle name="Normal 2 5 4 10" xfId="18791" xr:uid="{00000000-0005-0000-0000-0000B84F0000}"/>
    <cellStyle name="Normal 2 5 4 11" xfId="24250" xr:uid="{00000000-0005-0000-0000-0000B94F0000}"/>
    <cellStyle name="Normal 2 5 4 2" xfId="1279" xr:uid="{00000000-0005-0000-0000-0000BA4F0000}"/>
    <cellStyle name="Normal 2 5 4 2 2" xfId="8889" xr:uid="{00000000-0005-0000-0000-0000BB4F0000}"/>
    <cellStyle name="Normal 2 5 4 2 3" xfId="14347" xr:uid="{00000000-0005-0000-0000-0000BC4F0000}"/>
    <cellStyle name="Normal 2 5 4 2 4" xfId="19808" xr:uid="{00000000-0005-0000-0000-0000BD4F0000}"/>
    <cellStyle name="Normal 2 5 4 2 5" xfId="25266" xr:uid="{00000000-0005-0000-0000-0000BE4F0000}"/>
    <cellStyle name="Normal 2 5 4 3" xfId="2020" xr:uid="{00000000-0005-0000-0000-0000BF4F0000}"/>
    <cellStyle name="Normal 2 5 4 3 2" xfId="9630" xr:uid="{00000000-0005-0000-0000-0000C04F0000}"/>
    <cellStyle name="Normal 2 5 4 3 3" xfId="15087" xr:uid="{00000000-0005-0000-0000-0000C14F0000}"/>
    <cellStyle name="Normal 2 5 4 3 4" xfId="20548" xr:uid="{00000000-0005-0000-0000-0000C24F0000}"/>
    <cellStyle name="Normal 2 5 4 3 5" xfId="26006" xr:uid="{00000000-0005-0000-0000-0000C34F0000}"/>
    <cellStyle name="Normal 2 5 4 4" xfId="2760" xr:uid="{00000000-0005-0000-0000-0000C44F0000}"/>
    <cellStyle name="Normal 2 5 4 4 2" xfId="10370" xr:uid="{00000000-0005-0000-0000-0000C54F0000}"/>
    <cellStyle name="Normal 2 5 4 4 3" xfId="15827" xr:uid="{00000000-0005-0000-0000-0000C64F0000}"/>
    <cellStyle name="Normal 2 5 4 4 4" xfId="21288" xr:uid="{00000000-0005-0000-0000-0000C74F0000}"/>
    <cellStyle name="Normal 2 5 4 4 5" xfId="26746" xr:uid="{00000000-0005-0000-0000-0000C84F0000}"/>
    <cellStyle name="Normal 2 5 4 5" xfId="3501" xr:uid="{00000000-0005-0000-0000-0000C94F0000}"/>
    <cellStyle name="Normal 2 5 4 5 2" xfId="11110" xr:uid="{00000000-0005-0000-0000-0000CA4F0000}"/>
    <cellStyle name="Normal 2 5 4 5 3" xfId="16567" xr:uid="{00000000-0005-0000-0000-0000CB4F0000}"/>
    <cellStyle name="Normal 2 5 4 5 4" xfId="22028" xr:uid="{00000000-0005-0000-0000-0000CC4F0000}"/>
    <cellStyle name="Normal 2 5 4 5 5" xfId="27486" xr:uid="{00000000-0005-0000-0000-0000CD4F0000}"/>
    <cellStyle name="Normal 2 5 4 6" xfId="4242" xr:uid="{00000000-0005-0000-0000-0000CE4F0000}"/>
    <cellStyle name="Normal 2 5 4 6 2" xfId="11851" xr:uid="{00000000-0005-0000-0000-0000CF4F0000}"/>
    <cellStyle name="Normal 2 5 4 6 3" xfId="17308" xr:uid="{00000000-0005-0000-0000-0000D04F0000}"/>
    <cellStyle name="Normal 2 5 4 6 4" xfId="22769" xr:uid="{00000000-0005-0000-0000-0000D14F0000}"/>
    <cellStyle name="Normal 2 5 4 6 5" xfId="28227" xr:uid="{00000000-0005-0000-0000-0000D24F0000}"/>
    <cellStyle name="Normal 2 5 4 7" xfId="4982" xr:uid="{00000000-0005-0000-0000-0000D34F0000}"/>
    <cellStyle name="Normal 2 5 4 7 2" xfId="12591" xr:uid="{00000000-0005-0000-0000-0000D44F0000}"/>
    <cellStyle name="Normal 2 5 4 7 3" xfId="18048" xr:uid="{00000000-0005-0000-0000-0000D54F0000}"/>
    <cellStyle name="Normal 2 5 4 7 4" xfId="23509" xr:uid="{00000000-0005-0000-0000-0000D64F0000}"/>
    <cellStyle name="Normal 2 5 4 7 5" xfId="28967" xr:uid="{00000000-0005-0000-0000-0000D74F0000}"/>
    <cellStyle name="Normal 2 5 4 8" xfId="7872" xr:uid="{00000000-0005-0000-0000-0000D84F0000}"/>
    <cellStyle name="Normal 2 5 4 9" xfId="13331" xr:uid="{00000000-0005-0000-0000-0000D94F0000}"/>
    <cellStyle name="Normal 2 5 5" xfId="349" xr:uid="{00000000-0005-0000-0000-0000DA4F0000}"/>
    <cellStyle name="Normal 2 5 5 10" xfId="18881" xr:uid="{00000000-0005-0000-0000-0000DB4F0000}"/>
    <cellStyle name="Normal 2 5 5 11" xfId="24340" xr:uid="{00000000-0005-0000-0000-0000DC4F0000}"/>
    <cellStyle name="Normal 2 5 5 2" xfId="1369" xr:uid="{00000000-0005-0000-0000-0000DD4F0000}"/>
    <cellStyle name="Normal 2 5 5 2 2" xfId="8979" xr:uid="{00000000-0005-0000-0000-0000DE4F0000}"/>
    <cellStyle name="Normal 2 5 5 2 3" xfId="14437" xr:uid="{00000000-0005-0000-0000-0000DF4F0000}"/>
    <cellStyle name="Normal 2 5 5 2 4" xfId="19898" xr:uid="{00000000-0005-0000-0000-0000E04F0000}"/>
    <cellStyle name="Normal 2 5 5 2 5" xfId="25356" xr:uid="{00000000-0005-0000-0000-0000E14F0000}"/>
    <cellStyle name="Normal 2 5 5 3" xfId="2110" xr:uid="{00000000-0005-0000-0000-0000E24F0000}"/>
    <cellStyle name="Normal 2 5 5 3 2" xfId="9720" xr:uid="{00000000-0005-0000-0000-0000E34F0000}"/>
    <cellStyle name="Normal 2 5 5 3 3" xfId="15177" xr:uid="{00000000-0005-0000-0000-0000E44F0000}"/>
    <cellStyle name="Normal 2 5 5 3 4" xfId="20638" xr:uid="{00000000-0005-0000-0000-0000E54F0000}"/>
    <cellStyle name="Normal 2 5 5 3 5" xfId="26096" xr:uid="{00000000-0005-0000-0000-0000E64F0000}"/>
    <cellStyle name="Normal 2 5 5 4" xfId="2850" xr:uid="{00000000-0005-0000-0000-0000E74F0000}"/>
    <cellStyle name="Normal 2 5 5 4 2" xfId="10460" xr:uid="{00000000-0005-0000-0000-0000E84F0000}"/>
    <cellStyle name="Normal 2 5 5 4 3" xfId="15917" xr:uid="{00000000-0005-0000-0000-0000E94F0000}"/>
    <cellStyle name="Normal 2 5 5 4 4" xfId="21378" xr:uid="{00000000-0005-0000-0000-0000EA4F0000}"/>
    <cellStyle name="Normal 2 5 5 4 5" xfId="26836" xr:uid="{00000000-0005-0000-0000-0000EB4F0000}"/>
    <cellStyle name="Normal 2 5 5 5" xfId="3591" xr:uid="{00000000-0005-0000-0000-0000EC4F0000}"/>
    <cellStyle name="Normal 2 5 5 5 2" xfId="11200" xr:uid="{00000000-0005-0000-0000-0000ED4F0000}"/>
    <cellStyle name="Normal 2 5 5 5 3" xfId="16657" xr:uid="{00000000-0005-0000-0000-0000EE4F0000}"/>
    <cellStyle name="Normal 2 5 5 5 4" xfId="22118" xr:uid="{00000000-0005-0000-0000-0000EF4F0000}"/>
    <cellStyle name="Normal 2 5 5 5 5" xfId="27576" xr:uid="{00000000-0005-0000-0000-0000F04F0000}"/>
    <cellStyle name="Normal 2 5 5 6" xfId="4332" xr:uid="{00000000-0005-0000-0000-0000F14F0000}"/>
    <cellStyle name="Normal 2 5 5 6 2" xfId="11941" xr:uid="{00000000-0005-0000-0000-0000F24F0000}"/>
    <cellStyle name="Normal 2 5 5 6 3" xfId="17398" xr:uid="{00000000-0005-0000-0000-0000F34F0000}"/>
    <cellStyle name="Normal 2 5 5 6 4" xfId="22859" xr:uid="{00000000-0005-0000-0000-0000F44F0000}"/>
    <cellStyle name="Normal 2 5 5 6 5" xfId="28317" xr:uid="{00000000-0005-0000-0000-0000F54F0000}"/>
    <cellStyle name="Normal 2 5 5 7" xfId="5072" xr:uid="{00000000-0005-0000-0000-0000F64F0000}"/>
    <cellStyle name="Normal 2 5 5 7 2" xfId="12681" xr:uid="{00000000-0005-0000-0000-0000F74F0000}"/>
    <cellStyle name="Normal 2 5 5 7 3" xfId="18138" xr:uid="{00000000-0005-0000-0000-0000F84F0000}"/>
    <cellStyle name="Normal 2 5 5 7 4" xfId="23599" xr:uid="{00000000-0005-0000-0000-0000F94F0000}"/>
    <cellStyle name="Normal 2 5 5 7 5" xfId="29057" xr:uid="{00000000-0005-0000-0000-0000FA4F0000}"/>
    <cellStyle name="Normal 2 5 5 8" xfId="7962" xr:uid="{00000000-0005-0000-0000-0000FB4F0000}"/>
    <cellStyle name="Normal 2 5 5 9" xfId="13421" xr:uid="{00000000-0005-0000-0000-0000FC4F0000}"/>
    <cellStyle name="Normal 2 5 6" xfId="439" xr:uid="{00000000-0005-0000-0000-0000FD4F0000}"/>
    <cellStyle name="Normal 2 5 6 10" xfId="18970" xr:uid="{00000000-0005-0000-0000-0000FE4F0000}"/>
    <cellStyle name="Normal 2 5 6 11" xfId="24429" xr:uid="{00000000-0005-0000-0000-0000FF4F0000}"/>
    <cellStyle name="Normal 2 5 6 2" xfId="1458" xr:uid="{00000000-0005-0000-0000-000000500000}"/>
    <cellStyle name="Normal 2 5 6 2 2" xfId="9068" xr:uid="{00000000-0005-0000-0000-000001500000}"/>
    <cellStyle name="Normal 2 5 6 2 3" xfId="14526" xr:uid="{00000000-0005-0000-0000-000002500000}"/>
    <cellStyle name="Normal 2 5 6 2 4" xfId="19987" xr:uid="{00000000-0005-0000-0000-000003500000}"/>
    <cellStyle name="Normal 2 5 6 2 5" xfId="25445" xr:uid="{00000000-0005-0000-0000-000004500000}"/>
    <cellStyle name="Normal 2 5 6 3" xfId="2199" xr:uid="{00000000-0005-0000-0000-000005500000}"/>
    <cellStyle name="Normal 2 5 6 3 2" xfId="9809" xr:uid="{00000000-0005-0000-0000-000006500000}"/>
    <cellStyle name="Normal 2 5 6 3 3" xfId="15266" xr:uid="{00000000-0005-0000-0000-000007500000}"/>
    <cellStyle name="Normal 2 5 6 3 4" xfId="20727" xr:uid="{00000000-0005-0000-0000-000008500000}"/>
    <cellStyle name="Normal 2 5 6 3 5" xfId="26185" xr:uid="{00000000-0005-0000-0000-000009500000}"/>
    <cellStyle name="Normal 2 5 6 4" xfId="2939" xr:uid="{00000000-0005-0000-0000-00000A500000}"/>
    <cellStyle name="Normal 2 5 6 4 2" xfId="10549" xr:uid="{00000000-0005-0000-0000-00000B500000}"/>
    <cellStyle name="Normal 2 5 6 4 3" xfId="16006" xr:uid="{00000000-0005-0000-0000-00000C500000}"/>
    <cellStyle name="Normal 2 5 6 4 4" xfId="21467" xr:uid="{00000000-0005-0000-0000-00000D500000}"/>
    <cellStyle name="Normal 2 5 6 4 5" xfId="26925" xr:uid="{00000000-0005-0000-0000-00000E500000}"/>
    <cellStyle name="Normal 2 5 6 5" xfId="3680" xr:uid="{00000000-0005-0000-0000-00000F500000}"/>
    <cellStyle name="Normal 2 5 6 5 2" xfId="11289" xr:uid="{00000000-0005-0000-0000-000010500000}"/>
    <cellStyle name="Normal 2 5 6 5 3" xfId="16746" xr:uid="{00000000-0005-0000-0000-000011500000}"/>
    <cellStyle name="Normal 2 5 6 5 4" xfId="22207" xr:uid="{00000000-0005-0000-0000-000012500000}"/>
    <cellStyle name="Normal 2 5 6 5 5" xfId="27665" xr:uid="{00000000-0005-0000-0000-000013500000}"/>
    <cellStyle name="Normal 2 5 6 6" xfId="4421" xr:uid="{00000000-0005-0000-0000-000014500000}"/>
    <cellStyle name="Normal 2 5 6 6 2" xfId="12030" xr:uid="{00000000-0005-0000-0000-000015500000}"/>
    <cellStyle name="Normal 2 5 6 6 3" xfId="17487" xr:uid="{00000000-0005-0000-0000-000016500000}"/>
    <cellStyle name="Normal 2 5 6 6 4" xfId="22948" xr:uid="{00000000-0005-0000-0000-000017500000}"/>
    <cellStyle name="Normal 2 5 6 6 5" xfId="28406" xr:uid="{00000000-0005-0000-0000-000018500000}"/>
    <cellStyle name="Normal 2 5 6 7" xfId="5161" xr:uid="{00000000-0005-0000-0000-000019500000}"/>
    <cellStyle name="Normal 2 5 6 7 2" xfId="12770" xr:uid="{00000000-0005-0000-0000-00001A500000}"/>
    <cellStyle name="Normal 2 5 6 7 3" xfId="18227" xr:uid="{00000000-0005-0000-0000-00001B500000}"/>
    <cellStyle name="Normal 2 5 6 7 4" xfId="23688" xr:uid="{00000000-0005-0000-0000-00001C500000}"/>
    <cellStyle name="Normal 2 5 6 7 5" xfId="29146" xr:uid="{00000000-0005-0000-0000-00001D500000}"/>
    <cellStyle name="Normal 2 5 6 8" xfId="8051" xr:uid="{00000000-0005-0000-0000-00001E500000}"/>
    <cellStyle name="Normal 2 5 6 9" xfId="13510" xr:uid="{00000000-0005-0000-0000-00001F500000}"/>
    <cellStyle name="Normal 2 5 7" xfId="528" xr:uid="{00000000-0005-0000-0000-000020500000}"/>
    <cellStyle name="Normal 2 5 7 10" xfId="19059" xr:uid="{00000000-0005-0000-0000-000021500000}"/>
    <cellStyle name="Normal 2 5 7 11" xfId="24518" xr:uid="{00000000-0005-0000-0000-000022500000}"/>
    <cellStyle name="Normal 2 5 7 2" xfId="1547" xr:uid="{00000000-0005-0000-0000-000023500000}"/>
    <cellStyle name="Normal 2 5 7 2 2" xfId="9157" xr:uid="{00000000-0005-0000-0000-000024500000}"/>
    <cellStyle name="Normal 2 5 7 2 3" xfId="14615" xr:uid="{00000000-0005-0000-0000-000025500000}"/>
    <cellStyle name="Normal 2 5 7 2 4" xfId="20076" xr:uid="{00000000-0005-0000-0000-000026500000}"/>
    <cellStyle name="Normal 2 5 7 2 5" xfId="25534" xr:uid="{00000000-0005-0000-0000-000027500000}"/>
    <cellStyle name="Normal 2 5 7 3" xfId="2288" xr:uid="{00000000-0005-0000-0000-000028500000}"/>
    <cellStyle name="Normal 2 5 7 3 2" xfId="9898" xr:uid="{00000000-0005-0000-0000-000029500000}"/>
    <cellStyle name="Normal 2 5 7 3 3" xfId="15355" xr:uid="{00000000-0005-0000-0000-00002A500000}"/>
    <cellStyle name="Normal 2 5 7 3 4" xfId="20816" xr:uid="{00000000-0005-0000-0000-00002B500000}"/>
    <cellStyle name="Normal 2 5 7 3 5" xfId="26274" xr:uid="{00000000-0005-0000-0000-00002C500000}"/>
    <cellStyle name="Normal 2 5 7 4" xfId="3028" xr:uid="{00000000-0005-0000-0000-00002D500000}"/>
    <cellStyle name="Normal 2 5 7 4 2" xfId="10638" xr:uid="{00000000-0005-0000-0000-00002E500000}"/>
    <cellStyle name="Normal 2 5 7 4 3" xfId="16095" xr:uid="{00000000-0005-0000-0000-00002F500000}"/>
    <cellStyle name="Normal 2 5 7 4 4" xfId="21556" xr:uid="{00000000-0005-0000-0000-000030500000}"/>
    <cellStyle name="Normal 2 5 7 4 5" xfId="27014" xr:uid="{00000000-0005-0000-0000-000031500000}"/>
    <cellStyle name="Normal 2 5 7 5" xfId="3769" xr:uid="{00000000-0005-0000-0000-000032500000}"/>
    <cellStyle name="Normal 2 5 7 5 2" xfId="11378" xr:uid="{00000000-0005-0000-0000-000033500000}"/>
    <cellStyle name="Normal 2 5 7 5 3" xfId="16835" xr:uid="{00000000-0005-0000-0000-000034500000}"/>
    <cellStyle name="Normal 2 5 7 5 4" xfId="22296" xr:uid="{00000000-0005-0000-0000-000035500000}"/>
    <cellStyle name="Normal 2 5 7 5 5" xfId="27754" xr:uid="{00000000-0005-0000-0000-000036500000}"/>
    <cellStyle name="Normal 2 5 7 6" xfId="4510" xr:uid="{00000000-0005-0000-0000-000037500000}"/>
    <cellStyle name="Normal 2 5 7 6 2" xfId="12119" xr:uid="{00000000-0005-0000-0000-000038500000}"/>
    <cellStyle name="Normal 2 5 7 6 3" xfId="17576" xr:uid="{00000000-0005-0000-0000-000039500000}"/>
    <cellStyle name="Normal 2 5 7 6 4" xfId="23037" xr:uid="{00000000-0005-0000-0000-00003A500000}"/>
    <cellStyle name="Normal 2 5 7 6 5" xfId="28495" xr:uid="{00000000-0005-0000-0000-00003B500000}"/>
    <cellStyle name="Normal 2 5 7 7" xfId="5250" xr:uid="{00000000-0005-0000-0000-00003C500000}"/>
    <cellStyle name="Normal 2 5 7 7 2" xfId="12859" xr:uid="{00000000-0005-0000-0000-00003D500000}"/>
    <cellStyle name="Normal 2 5 7 7 3" xfId="18316" xr:uid="{00000000-0005-0000-0000-00003E500000}"/>
    <cellStyle name="Normal 2 5 7 7 4" xfId="23777" xr:uid="{00000000-0005-0000-0000-00003F500000}"/>
    <cellStyle name="Normal 2 5 7 7 5" xfId="29235" xr:uid="{00000000-0005-0000-0000-000040500000}"/>
    <cellStyle name="Normal 2 5 7 8" xfId="8140" xr:uid="{00000000-0005-0000-0000-000041500000}"/>
    <cellStyle name="Normal 2 5 7 9" xfId="13599" xr:uid="{00000000-0005-0000-0000-000042500000}"/>
    <cellStyle name="Normal 2 5 8" xfId="617" xr:uid="{00000000-0005-0000-0000-000043500000}"/>
    <cellStyle name="Normal 2 5 8 10" xfId="19148" xr:uid="{00000000-0005-0000-0000-000044500000}"/>
    <cellStyle name="Normal 2 5 8 11" xfId="24607" xr:uid="{00000000-0005-0000-0000-000045500000}"/>
    <cellStyle name="Normal 2 5 8 2" xfId="1636" xr:uid="{00000000-0005-0000-0000-000046500000}"/>
    <cellStyle name="Normal 2 5 8 2 2" xfId="9246" xr:uid="{00000000-0005-0000-0000-000047500000}"/>
    <cellStyle name="Normal 2 5 8 2 3" xfId="14704" xr:uid="{00000000-0005-0000-0000-000048500000}"/>
    <cellStyle name="Normal 2 5 8 2 4" xfId="20165" xr:uid="{00000000-0005-0000-0000-000049500000}"/>
    <cellStyle name="Normal 2 5 8 2 5" xfId="25623" xr:uid="{00000000-0005-0000-0000-00004A500000}"/>
    <cellStyle name="Normal 2 5 8 3" xfId="2377" xr:uid="{00000000-0005-0000-0000-00004B500000}"/>
    <cellStyle name="Normal 2 5 8 3 2" xfId="9987" xr:uid="{00000000-0005-0000-0000-00004C500000}"/>
    <cellStyle name="Normal 2 5 8 3 3" xfId="15444" xr:uid="{00000000-0005-0000-0000-00004D500000}"/>
    <cellStyle name="Normal 2 5 8 3 4" xfId="20905" xr:uid="{00000000-0005-0000-0000-00004E500000}"/>
    <cellStyle name="Normal 2 5 8 3 5" xfId="26363" xr:uid="{00000000-0005-0000-0000-00004F500000}"/>
    <cellStyle name="Normal 2 5 8 4" xfId="3117" xr:uid="{00000000-0005-0000-0000-000050500000}"/>
    <cellStyle name="Normal 2 5 8 4 2" xfId="10727" xr:uid="{00000000-0005-0000-0000-000051500000}"/>
    <cellStyle name="Normal 2 5 8 4 3" xfId="16184" xr:uid="{00000000-0005-0000-0000-000052500000}"/>
    <cellStyle name="Normal 2 5 8 4 4" xfId="21645" xr:uid="{00000000-0005-0000-0000-000053500000}"/>
    <cellStyle name="Normal 2 5 8 4 5" xfId="27103" xr:uid="{00000000-0005-0000-0000-000054500000}"/>
    <cellStyle name="Normal 2 5 8 5" xfId="3858" xr:uid="{00000000-0005-0000-0000-000055500000}"/>
    <cellStyle name="Normal 2 5 8 5 2" xfId="11467" xr:uid="{00000000-0005-0000-0000-000056500000}"/>
    <cellStyle name="Normal 2 5 8 5 3" xfId="16924" xr:uid="{00000000-0005-0000-0000-000057500000}"/>
    <cellStyle name="Normal 2 5 8 5 4" xfId="22385" xr:uid="{00000000-0005-0000-0000-000058500000}"/>
    <cellStyle name="Normal 2 5 8 5 5" xfId="27843" xr:uid="{00000000-0005-0000-0000-000059500000}"/>
    <cellStyle name="Normal 2 5 8 6" xfId="4599" xr:uid="{00000000-0005-0000-0000-00005A500000}"/>
    <cellStyle name="Normal 2 5 8 6 2" xfId="12208" xr:uid="{00000000-0005-0000-0000-00005B500000}"/>
    <cellStyle name="Normal 2 5 8 6 3" xfId="17665" xr:uid="{00000000-0005-0000-0000-00005C500000}"/>
    <cellStyle name="Normal 2 5 8 6 4" xfId="23126" xr:uid="{00000000-0005-0000-0000-00005D500000}"/>
    <cellStyle name="Normal 2 5 8 6 5" xfId="28584" xr:uid="{00000000-0005-0000-0000-00005E500000}"/>
    <cellStyle name="Normal 2 5 8 7" xfId="5339" xr:uid="{00000000-0005-0000-0000-00005F500000}"/>
    <cellStyle name="Normal 2 5 8 7 2" xfId="12948" xr:uid="{00000000-0005-0000-0000-000060500000}"/>
    <cellStyle name="Normal 2 5 8 7 3" xfId="18405" xr:uid="{00000000-0005-0000-0000-000061500000}"/>
    <cellStyle name="Normal 2 5 8 7 4" xfId="23866" xr:uid="{00000000-0005-0000-0000-000062500000}"/>
    <cellStyle name="Normal 2 5 8 7 5" xfId="29324" xr:uid="{00000000-0005-0000-0000-000063500000}"/>
    <cellStyle name="Normal 2 5 8 8" xfId="8229" xr:uid="{00000000-0005-0000-0000-000064500000}"/>
    <cellStyle name="Normal 2 5 8 9" xfId="13688" xr:uid="{00000000-0005-0000-0000-000065500000}"/>
    <cellStyle name="Normal 2 5 9" xfId="707" xr:uid="{00000000-0005-0000-0000-000066500000}"/>
    <cellStyle name="Normal 2 5 9 10" xfId="19238" xr:uid="{00000000-0005-0000-0000-000067500000}"/>
    <cellStyle name="Normal 2 5 9 11" xfId="24697" xr:uid="{00000000-0005-0000-0000-000068500000}"/>
    <cellStyle name="Normal 2 5 9 2" xfId="1726" xr:uid="{00000000-0005-0000-0000-000069500000}"/>
    <cellStyle name="Normal 2 5 9 2 2" xfId="9336" xr:uid="{00000000-0005-0000-0000-00006A500000}"/>
    <cellStyle name="Normal 2 5 9 2 3" xfId="14794" xr:uid="{00000000-0005-0000-0000-00006B500000}"/>
    <cellStyle name="Normal 2 5 9 2 4" xfId="20255" xr:uid="{00000000-0005-0000-0000-00006C500000}"/>
    <cellStyle name="Normal 2 5 9 2 5" xfId="25713" xr:uid="{00000000-0005-0000-0000-00006D500000}"/>
    <cellStyle name="Normal 2 5 9 3" xfId="2467" xr:uid="{00000000-0005-0000-0000-00006E500000}"/>
    <cellStyle name="Normal 2 5 9 3 2" xfId="10077" xr:uid="{00000000-0005-0000-0000-00006F500000}"/>
    <cellStyle name="Normal 2 5 9 3 3" xfId="15534" xr:uid="{00000000-0005-0000-0000-000070500000}"/>
    <cellStyle name="Normal 2 5 9 3 4" xfId="20995" xr:uid="{00000000-0005-0000-0000-000071500000}"/>
    <cellStyle name="Normal 2 5 9 3 5" xfId="26453" xr:uid="{00000000-0005-0000-0000-000072500000}"/>
    <cellStyle name="Normal 2 5 9 4" xfId="3207" xr:uid="{00000000-0005-0000-0000-000073500000}"/>
    <cellStyle name="Normal 2 5 9 4 2" xfId="10817" xr:uid="{00000000-0005-0000-0000-000074500000}"/>
    <cellStyle name="Normal 2 5 9 4 3" xfId="16274" xr:uid="{00000000-0005-0000-0000-000075500000}"/>
    <cellStyle name="Normal 2 5 9 4 4" xfId="21735" xr:uid="{00000000-0005-0000-0000-000076500000}"/>
    <cellStyle name="Normal 2 5 9 4 5" xfId="27193" xr:uid="{00000000-0005-0000-0000-000077500000}"/>
    <cellStyle name="Normal 2 5 9 5" xfId="3948" xr:uid="{00000000-0005-0000-0000-000078500000}"/>
    <cellStyle name="Normal 2 5 9 5 2" xfId="11557" xr:uid="{00000000-0005-0000-0000-000079500000}"/>
    <cellStyle name="Normal 2 5 9 5 3" xfId="17014" xr:uid="{00000000-0005-0000-0000-00007A500000}"/>
    <cellStyle name="Normal 2 5 9 5 4" xfId="22475" xr:uid="{00000000-0005-0000-0000-00007B500000}"/>
    <cellStyle name="Normal 2 5 9 5 5" xfId="27933" xr:uid="{00000000-0005-0000-0000-00007C500000}"/>
    <cellStyle name="Normal 2 5 9 6" xfId="4689" xr:uid="{00000000-0005-0000-0000-00007D500000}"/>
    <cellStyle name="Normal 2 5 9 6 2" xfId="12298" xr:uid="{00000000-0005-0000-0000-00007E500000}"/>
    <cellStyle name="Normal 2 5 9 6 3" xfId="17755" xr:uid="{00000000-0005-0000-0000-00007F500000}"/>
    <cellStyle name="Normal 2 5 9 6 4" xfId="23216" xr:uid="{00000000-0005-0000-0000-000080500000}"/>
    <cellStyle name="Normal 2 5 9 6 5" xfId="28674" xr:uid="{00000000-0005-0000-0000-000081500000}"/>
    <cellStyle name="Normal 2 5 9 7" xfId="5429" xr:uid="{00000000-0005-0000-0000-000082500000}"/>
    <cellStyle name="Normal 2 5 9 7 2" xfId="13038" xr:uid="{00000000-0005-0000-0000-000083500000}"/>
    <cellStyle name="Normal 2 5 9 7 3" xfId="18495" xr:uid="{00000000-0005-0000-0000-000084500000}"/>
    <cellStyle name="Normal 2 5 9 7 4" xfId="23956" xr:uid="{00000000-0005-0000-0000-000085500000}"/>
    <cellStyle name="Normal 2 5 9 7 5" xfId="29414" xr:uid="{00000000-0005-0000-0000-000086500000}"/>
    <cellStyle name="Normal 2 5 9 8" xfId="8319" xr:uid="{00000000-0005-0000-0000-000087500000}"/>
    <cellStyle name="Normal 2 5 9 9" xfId="13778" xr:uid="{00000000-0005-0000-0000-000088500000}"/>
    <cellStyle name="Normal 2 6" xfId="53" xr:uid="{00000000-0005-0000-0000-000089500000}"/>
    <cellStyle name="Normal 2 6 10" xfId="1077" xr:uid="{00000000-0005-0000-0000-00008A500000}"/>
    <cellStyle name="Normal 2 6 10 2" xfId="8689" xr:uid="{00000000-0005-0000-0000-00008B500000}"/>
    <cellStyle name="Normal 2 6 10 3" xfId="14147" xr:uid="{00000000-0005-0000-0000-00008C500000}"/>
    <cellStyle name="Normal 2 6 10 4" xfId="19608" xr:uid="{00000000-0005-0000-0000-00008D500000}"/>
    <cellStyle name="Normal 2 6 10 5" xfId="25066" xr:uid="{00000000-0005-0000-0000-00008E500000}"/>
    <cellStyle name="Normal 2 6 11" xfId="1819" xr:uid="{00000000-0005-0000-0000-00008F500000}"/>
    <cellStyle name="Normal 2 6 11 2" xfId="9429" xr:uid="{00000000-0005-0000-0000-000090500000}"/>
    <cellStyle name="Normal 2 6 11 3" xfId="14887" xr:uid="{00000000-0005-0000-0000-000091500000}"/>
    <cellStyle name="Normal 2 6 11 4" xfId="20348" xr:uid="{00000000-0005-0000-0000-000092500000}"/>
    <cellStyle name="Normal 2 6 11 5" xfId="25806" xr:uid="{00000000-0005-0000-0000-000093500000}"/>
    <cellStyle name="Normal 2 6 12" xfId="2560" xr:uid="{00000000-0005-0000-0000-000094500000}"/>
    <cellStyle name="Normal 2 6 12 2" xfId="10170" xr:uid="{00000000-0005-0000-0000-000095500000}"/>
    <cellStyle name="Normal 2 6 12 3" xfId="15627" xr:uid="{00000000-0005-0000-0000-000096500000}"/>
    <cellStyle name="Normal 2 6 12 4" xfId="21088" xr:uid="{00000000-0005-0000-0000-000097500000}"/>
    <cellStyle name="Normal 2 6 12 5" xfId="26546" xr:uid="{00000000-0005-0000-0000-000098500000}"/>
    <cellStyle name="Normal 2 6 13" xfId="3300" xr:uid="{00000000-0005-0000-0000-000099500000}"/>
    <cellStyle name="Normal 2 6 13 2" xfId="10910" xr:uid="{00000000-0005-0000-0000-00009A500000}"/>
    <cellStyle name="Normal 2 6 13 3" xfId="16367" xr:uid="{00000000-0005-0000-0000-00009B500000}"/>
    <cellStyle name="Normal 2 6 13 4" xfId="21828" xr:uid="{00000000-0005-0000-0000-00009C500000}"/>
    <cellStyle name="Normal 2 6 13 5" xfId="27286" xr:uid="{00000000-0005-0000-0000-00009D500000}"/>
    <cellStyle name="Normal 2 6 14" xfId="4042" xr:uid="{00000000-0005-0000-0000-00009E500000}"/>
    <cellStyle name="Normal 2 6 14 2" xfId="11651" xr:uid="{00000000-0005-0000-0000-00009F500000}"/>
    <cellStyle name="Normal 2 6 14 3" xfId="17108" xr:uid="{00000000-0005-0000-0000-0000A0500000}"/>
    <cellStyle name="Normal 2 6 14 4" xfId="22569" xr:uid="{00000000-0005-0000-0000-0000A1500000}"/>
    <cellStyle name="Normal 2 6 14 5" xfId="28027" xr:uid="{00000000-0005-0000-0000-0000A2500000}"/>
    <cellStyle name="Normal 2 6 15" xfId="4782" xr:uid="{00000000-0005-0000-0000-0000A3500000}"/>
    <cellStyle name="Normal 2 6 15 2" xfId="12391" xr:uid="{00000000-0005-0000-0000-0000A4500000}"/>
    <cellStyle name="Normal 2 6 15 3" xfId="17848" xr:uid="{00000000-0005-0000-0000-0000A5500000}"/>
    <cellStyle name="Normal 2 6 15 4" xfId="23309" xr:uid="{00000000-0005-0000-0000-0000A6500000}"/>
    <cellStyle name="Normal 2 6 15 5" xfId="28767" xr:uid="{00000000-0005-0000-0000-0000A7500000}"/>
    <cellStyle name="Normal 2 6 16" xfId="7672" xr:uid="{00000000-0005-0000-0000-0000A8500000}"/>
    <cellStyle name="Normal 2 6 17" xfId="13131" xr:uid="{00000000-0005-0000-0000-0000A9500000}"/>
    <cellStyle name="Normal 2 6 18" xfId="18591" xr:uid="{00000000-0005-0000-0000-0000AA500000}"/>
    <cellStyle name="Normal 2 6 19" xfId="24050" xr:uid="{00000000-0005-0000-0000-0000AB500000}"/>
    <cellStyle name="Normal 2 6 2" xfId="105" xr:uid="{00000000-0005-0000-0000-0000AC500000}"/>
    <cellStyle name="Normal 2 6 2 10" xfId="1869" xr:uid="{00000000-0005-0000-0000-0000AD500000}"/>
    <cellStyle name="Normal 2 6 2 10 2" xfId="9479" xr:uid="{00000000-0005-0000-0000-0000AE500000}"/>
    <cellStyle name="Normal 2 6 2 10 3" xfId="14937" xr:uid="{00000000-0005-0000-0000-0000AF500000}"/>
    <cellStyle name="Normal 2 6 2 10 4" xfId="20398" xr:uid="{00000000-0005-0000-0000-0000B0500000}"/>
    <cellStyle name="Normal 2 6 2 10 5" xfId="25856" xr:uid="{00000000-0005-0000-0000-0000B1500000}"/>
    <cellStyle name="Normal 2 6 2 11" xfId="2610" xr:uid="{00000000-0005-0000-0000-0000B2500000}"/>
    <cellStyle name="Normal 2 6 2 11 2" xfId="10220" xr:uid="{00000000-0005-0000-0000-0000B3500000}"/>
    <cellStyle name="Normal 2 6 2 11 3" xfId="15677" xr:uid="{00000000-0005-0000-0000-0000B4500000}"/>
    <cellStyle name="Normal 2 6 2 11 4" xfId="21138" xr:uid="{00000000-0005-0000-0000-0000B5500000}"/>
    <cellStyle name="Normal 2 6 2 11 5" xfId="26596" xr:uid="{00000000-0005-0000-0000-0000B6500000}"/>
    <cellStyle name="Normal 2 6 2 12" xfId="3350" xr:uid="{00000000-0005-0000-0000-0000B7500000}"/>
    <cellStyle name="Normal 2 6 2 12 2" xfId="10960" xr:uid="{00000000-0005-0000-0000-0000B8500000}"/>
    <cellStyle name="Normal 2 6 2 12 3" xfId="16417" xr:uid="{00000000-0005-0000-0000-0000B9500000}"/>
    <cellStyle name="Normal 2 6 2 12 4" xfId="21878" xr:uid="{00000000-0005-0000-0000-0000BA500000}"/>
    <cellStyle name="Normal 2 6 2 12 5" xfId="27336" xr:uid="{00000000-0005-0000-0000-0000BB500000}"/>
    <cellStyle name="Normal 2 6 2 13" xfId="4092" xr:uid="{00000000-0005-0000-0000-0000BC500000}"/>
    <cellStyle name="Normal 2 6 2 13 2" xfId="11701" xr:uid="{00000000-0005-0000-0000-0000BD500000}"/>
    <cellStyle name="Normal 2 6 2 13 3" xfId="17158" xr:uid="{00000000-0005-0000-0000-0000BE500000}"/>
    <cellStyle name="Normal 2 6 2 13 4" xfId="22619" xr:uid="{00000000-0005-0000-0000-0000BF500000}"/>
    <cellStyle name="Normal 2 6 2 13 5" xfId="28077" xr:uid="{00000000-0005-0000-0000-0000C0500000}"/>
    <cellStyle name="Normal 2 6 2 14" xfId="4832" xr:uid="{00000000-0005-0000-0000-0000C1500000}"/>
    <cellStyle name="Normal 2 6 2 14 2" xfId="12441" xr:uid="{00000000-0005-0000-0000-0000C2500000}"/>
    <cellStyle name="Normal 2 6 2 14 3" xfId="17898" xr:uid="{00000000-0005-0000-0000-0000C3500000}"/>
    <cellStyle name="Normal 2 6 2 14 4" xfId="23359" xr:uid="{00000000-0005-0000-0000-0000C4500000}"/>
    <cellStyle name="Normal 2 6 2 14 5" xfId="28817" xr:uid="{00000000-0005-0000-0000-0000C5500000}"/>
    <cellStyle name="Normal 2 6 2 15" xfId="7722" xr:uid="{00000000-0005-0000-0000-0000C6500000}"/>
    <cellStyle name="Normal 2 6 2 16" xfId="13181" xr:uid="{00000000-0005-0000-0000-0000C7500000}"/>
    <cellStyle name="Normal 2 6 2 17" xfId="18641" xr:uid="{00000000-0005-0000-0000-0000C8500000}"/>
    <cellStyle name="Normal 2 6 2 18" xfId="24100" xr:uid="{00000000-0005-0000-0000-0000C9500000}"/>
    <cellStyle name="Normal 2 6 2 2" xfId="222" xr:uid="{00000000-0005-0000-0000-0000CA500000}"/>
    <cellStyle name="Normal 2 6 2 2 10" xfId="18754" xr:uid="{00000000-0005-0000-0000-0000CB500000}"/>
    <cellStyle name="Normal 2 6 2 2 11" xfId="24213" xr:uid="{00000000-0005-0000-0000-0000CC500000}"/>
    <cellStyle name="Normal 2 6 2 2 2" xfId="1242" xr:uid="{00000000-0005-0000-0000-0000CD500000}"/>
    <cellStyle name="Normal 2 6 2 2 2 2" xfId="8852" xr:uid="{00000000-0005-0000-0000-0000CE500000}"/>
    <cellStyle name="Normal 2 6 2 2 2 3" xfId="14310" xr:uid="{00000000-0005-0000-0000-0000CF500000}"/>
    <cellStyle name="Normal 2 6 2 2 2 4" xfId="19771" xr:uid="{00000000-0005-0000-0000-0000D0500000}"/>
    <cellStyle name="Normal 2 6 2 2 2 5" xfId="25229" xr:uid="{00000000-0005-0000-0000-0000D1500000}"/>
    <cellStyle name="Normal 2 6 2 2 3" xfId="1983" xr:uid="{00000000-0005-0000-0000-0000D2500000}"/>
    <cellStyle name="Normal 2 6 2 2 3 2" xfId="9593" xr:uid="{00000000-0005-0000-0000-0000D3500000}"/>
    <cellStyle name="Normal 2 6 2 2 3 3" xfId="15050" xr:uid="{00000000-0005-0000-0000-0000D4500000}"/>
    <cellStyle name="Normal 2 6 2 2 3 4" xfId="20511" xr:uid="{00000000-0005-0000-0000-0000D5500000}"/>
    <cellStyle name="Normal 2 6 2 2 3 5" xfId="25969" xr:uid="{00000000-0005-0000-0000-0000D6500000}"/>
    <cellStyle name="Normal 2 6 2 2 4" xfId="2723" xr:uid="{00000000-0005-0000-0000-0000D7500000}"/>
    <cellStyle name="Normal 2 6 2 2 4 2" xfId="10333" xr:uid="{00000000-0005-0000-0000-0000D8500000}"/>
    <cellStyle name="Normal 2 6 2 2 4 3" xfId="15790" xr:uid="{00000000-0005-0000-0000-0000D9500000}"/>
    <cellStyle name="Normal 2 6 2 2 4 4" xfId="21251" xr:uid="{00000000-0005-0000-0000-0000DA500000}"/>
    <cellStyle name="Normal 2 6 2 2 4 5" xfId="26709" xr:uid="{00000000-0005-0000-0000-0000DB500000}"/>
    <cellStyle name="Normal 2 6 2 2 5" xfId="3464" xr:uid="{00000000-0005-0000-0000-0000DC500000}"/>
    <cellStyle name="Normal 2 6 2 2 5 2" xfId="11073" xr:uid="{00000000-0005-0000-0000-0000DD500000}"/>
    <cellStyle name="Normal 2 6 2 2 5 3" xfId="16530" xr:uid="{00000000-0005-0000-0000-0000DE500000}"/>
    <cellStyle name="Normal 2 6 2 2 5 4" xfId="21991" xr:uid="{00000000-0005-0000-0000-0000DF500000}"/>
    <cellStyle name="Normal 2 6 2 2 5 5" xfId="27449" xr:uid="{00000000-0005-0000-0000-0000E0500000}"/>
    <cellStyle name="Normal 2 6 2 2 6" xfId="4205" xr:uid="{00000000-0005-0000-0000-0000E1500000}"/>
    <cellStyle name="Normal 2 6 2 2 6 2" xfId="11814" xr:uid="{00000000-0005-0000-0000-0000E2500000}"/>
    <cellStyle name="Normal 2 6 2 2 6 3" xfId="17271" xr:uid="{00000000-0005-0000-0000-0000E3500000}"/>
    <cellStyle name="Normal 2 6 2 2 6 4" xfId="22732" xr:uid="{00000000-0005-0000-0000-0000E4500000}"/>
    <cellStyle name="Normal 2 6 2 2 6 5" xfId="28190" xr:uid="{00000000-0005-0000-0000-0000E5500000}"/>
    <cellStyle name="Normal 2 6 2 2 7" xfId="4945" xr:uid="{00000000-0005-0000-0000-0000E6500000}"/>
    <cellStyle name="Normal 2 6 2 2 7 2" xfId="12554" xr:uid="{00000000-0005-0000-0000-0000E7500000}"/>
    <cellStyle name="Normal 2 6 2 2 7 3" xfId="18011" xr:uid="{00000000-0005-0000-0000-0000E8500000}"/>
    <cellStyle name="Normal 2 6 2 2 7 4" xfId="23472" xr:uid="{00000000-0005-0000-0000-0000E9500000}"/>
    <cellStyle name="Normal 2 6 2 2 7 5" xfId="28930" xr:uid="{00000000-0005-0000-0000-0000EA500000}"/>
    <cellStyle name="Normal 2 6 2 2 8" xfId="7835" xr:uid="{00000000-0005-0000-0000-0000EB500000}"/>
    <cellStyle name="Normal 2 6 2 2 9" xfId="13294" xr:uid="{00000000-0005-0000-0000-0000EC500000}"/>
    <cellStyle name="Normal 2 6 2 3" xfId="311" xr:uid="{00000000-0005-0000-0000-0000ED500000}"/>
    <cellStyle name="Normal 2 6 2 3 10" xfId="18843" xr:uid="{00000000-0005-0000-0000-0000EE500000}"/>
    <cellStyle name="Normal 2 6 2 3 11" xfId="24302" xr:uid="{00000000-0005-0000-0000-0000EF500000}"/>
    <cellStyle name="Normal 2 6 2 3 2" xfId="1331" xr:uid="{00000000-0005-0000-0000-0000F0500000}"/>
    <cellStyle name="Normal 2 6 2 3 2 2" xfId="8941" xr:uid="{00000000-0005-0000-0000-0000F1500000}"/>
    <cellStyle name="Normal 2 6 2 3 2 3" xfId="14399" xr:uid="{00000000-0005-0000-0000-0000F2500000}"/>
    <cellStyle name="Normal 2 6 2 3 2 4" xfId="19860" xr:uid="{00000000-0005-0000-0000-0000F3500000}"/>
    <cellStyle name="Normal 2 6 2 3 2 5" xfId="25318" xr:uid="{00000000-0005-0000-0000-0000F4500000}"/>
    <cellStyle name="Normal 2 6 2 3 3" xfId="2072" xr:uid="{00000000-0005-0000-0000-0000F5500000}"/>
    <cellStyle name="Normal 2 6 2 3 3 2" xfId="9682" xr:uid="{00000000-0005-0000-0000-0000F6500000}"/>
    <cellStyle name="Normal 2 6 2 3 3 3" xfId="15139" xr:uid="{00000000-0005-0000-0000-0000F7500000}"/>
    <cellStyle name="Normal 2 6 2 3 3 4" xfId="20600" xr:uid="{00000000-0005-0000-0000-0000F8500000}"/>
    <cellStyle name="Normal 2 6 2 3 3 5" xfId="26058" xr:uid="{00000000-0005-0000-0000-0000F9500000}"/>
    <cellStyle name="Normal 2 6 2 3 4" xfId="2812" xr:uid="{00000000-0005-0000-0000-0000FA500000}"/>
    <cellStyle name="Normal 2 6 2 3 4 2" xfId="10422" xr:uid="{00000000-0005-0000-0000-0000FB500000}"/>
    <cellStyle name="Normal 2 6 2 3 4 3" xfId="15879" xr:uid="{00000000-0005-0000-0000-0000FC500000}"/>
    <cellStyle name="Normal 2 6 2 3 4 4" xfId="21340" xr:uid="{00000000-0005-0000-0000-0000FD500000}"/>
    <cellStyle name="Normal 2 6 2 3 4 5" xfId="26798" xr:uid="{00000000-0005-0000-0000-0000FE500000}"/>
    <cellStyle name="Normal 2 6 2 3 5" xfId="3553" xr:uid="{00000000-0005-0000-0000-0000FF500000}"/>
    <cellStyle name="Normal 2 6 2 3 5 2" xfId="11162" xr:uid="{00000000-0005-0000-0000-000000510000}"/>
    <cellStyle name="Normal 2 6 2 3 5 3" xfId="16619" xr:uid="{00000000-0005-0000-0000-000001510000}"/>
    <cellStyle name="Normal 2 6 2 3 5 4" xfId="22080" xr:uid="{00000000-0005-0000-0000-000002510000}"/>
    <cellStyle name="Normal 2 6 2 3 5 5" xfId="27538" xr:uid="{00000000-0005-0000-0000-000003510000}"/>
    <cellStyle name="Normal 2 6 2 3 6" xfId="4294" xr:uid="{00000000-0005-0000-0000-000004510000}"/>
    <cellStyle name="Normal 2 6 2 3 6 2" xfId="11903" xr:uid="{00000000-0005-0000-0000-000005510000}"/>
    <cellStyle name="Normal 2 6 2 3 6 3" xfId="17360" xr:uid="{00000000-0005-0000-0000-000006510000}"/>
    <cellStyle name="Normal 2 6 2 3 6 4" xfId="22821" xr:uid="{00000000-0005-0000-0000-000007510000}"/>
    <cellStyle name="Normal 2 6 2 3 6 5" xfId="28279" xr:uid="{00000000-0005-0000-0000-000008510000}"/>
    <cellStyle name="Normal 2 6 2 3 7" xfId="5034" xr:uid="{00000000-0005-0000-0000-000009510000}"/>
    <cellStyle name="Normal 2 6 2 3 7 2" xfId="12643" xr:uid="{00000000-0005-0000-0000-00000A510000}"/>
    <cellStyle name="Normal 2 6 2 3 7 3" xfId="18100" xr:uid="{00000000-0005-0000-0000-00000B510000}"/>
    <cellStyle name="Normal 2 6 2 3 7 4" xfId="23561" xr:uid="{00000000-0005-0000-0000-00000C510000}"/>
    <cellStyle name="Normal 2 6 2 3 7 5" xfId="29019" xr:uid="{00000000-0005-0000-0000-00000D510000}"/>
    <cellStyle name="Normal 2 6 2 3 8" xfId="7924" xr:uid="{00000000-0005-0000-0000-00000E510000}"/>
    <cellStyle name="Normal 2 6 2 3 9" xfId="13383" xr:uid="{00000000-0005-0000-0000-00000F510000}"/>
    <cellStyle name="Normal 2 6 2 4" xfId="402" xr:uid="{00000000-0005-0000-0000-000010510000}"/>
    <cellStyle name="Normal 2 6 2 4 10" xfId="18933" xr:uid="{00000000-0005-0000-0000-000011510000}"/>
    <cellStyle name="Normal 2 6 2 4 11" xfId="24392" xr:uid="{00000000-0005-0000-0000-000012510000}"/>
    <cellStyle name="Normal 2 6 2 4 2" xfId="1421" xr:uid="{00000000-0005-0000-0000-000013510000}"/>
    <cellStyle name="Normal 2 6 2 4 2 2" xfId="9031" xr:uid="{00000000-0005-0000-0000-000014510000}"/>
    <cellStyle name="Normal 2 6 2 4 2 3" xfId="14489" xr:uid="{00000000-0005-0000-0000-000015510000}"/>
    <cellStyle name="Normal 2 6 2 4 2 4" xfId="19950" xr:uid="{00000000-0005-0000-0000-000016510000}"/>
    <cellStyle name="Normal 2 6 2 4 2 5" xfId="25408" xr:uid="{00000000-0005-0000-0000-000017510000}"/>
    <cellStyle name="Normal 2 6 2 4 3" xfId="2162" xr:uid="{00000000-0005-0000-0000-000018510000}"/>
    <cellStyle name="Normal 2 6 2 4 3 2" xfId="9772" xr:uid="{00000000-0005-0000-0000-000019510000}"/>
    <cellStyle name="Normal 2 6 2 4 3 3" xfId="15229" xr:uid="{00000000-0005-0000-0000-00001A510000}"/>
    <cellStyle name="Normal 2 6 2 4 3 4" xfId="20690" xr:uid="{00000000-0005-0000-0000-00001B510000}"/>
    <cellStyle name="Normal 2 6 2 4 3 5" xfId="26148" xr:uid="{00000000-0005-0000-0000-00001C510000}"/>
    <cellStyle name="Normal 2 6 2 4 4" xfId="2902" xr:uid="{00000000-0005-0000-0000-00001D510000}"/>
    <cellStyle name="Normal 2 6 2 4 4 2" xfId="10512" xr:uid="{00000000-0005-0000-0000-00001E510000}"/>
    <cellStyle name="Normal 2 6 2 4 4 3" xfId="15969" xr:uid="{00000000-0005-0000-0000-00001F510000}"/>
    <cellStyle name="Normal 2 6 2 4 4 4" xfId="21430" xr:uid="{00000000-0005-0000-0000-000020510000}"/>
    <cellStyle name="Normal 2 6 2 4 4 5" xfId="26888" xr:uid="{00000000-0005-0000-0000-000021510000}"/>
    <cellStyle name="Normal 2 6 2 4 5" xfId="3643" xr:uid="{00000000-0005-0000-0000-000022510000}"/>
    <cellStyle name="Normal 2 6 2 4 5 2" xfId="11252" xr:uid="{00000000-0005-0000-0000-000023510000}"/>
    <cellStyle name="Normal 2 6 2 4 5 3" xfId="16709" xr:uid="{00000000-0005-0000-0000-000024510000}"/>
    <cellStyle name="Normal 2 6 2 4 5 4" xfId="22170" xr:uid="{00000000-0005-0000-0000-000025510000}"/>
    <cellStyle name="Normal 2 6 2 4 5 5" xfId="27628" xr:uid="{00000000-0005-0000-0000-000026510000}"/>
    <cellStyle name="Normal 2 6 2 4 6" xfId="4384" xr:uid="{00000000-0005-0000-0000-000027510000}"/>
    <cellStyle name="Normal 2 6 2 4 6 2" xfId="11993" xr:uid="{00000000-0005-0000-0000-000028510000}"/>
    <cellStyle name="Normal 2 6 2 4 6 3" xfId="17450" xr:uid="{00000000-0005-0000-0000-000029510000}"/>
    <cellStyle name="Normal 2 6 2 4 6 4" xfId="22911" xr:uid="{00000000-0005-0000-0000-00002A510000}"/>
    <cellStyle name="Normal 2 6 2 4 6 5" xfId="28369" xr:uid="{00000000-0005-0000-0000-00002B510000}"/>
    <cellStyle name="Normal 2 6 2 4 7" xfId="5124" xr:uid="{00000000-0005-0000-0000-00002C510000}"/>
    <cellStyle name="Normal 2 6 2 4 7 2" xfId="12733" xr:uid="{00000000-0005-0000-0000-00002D510000}"/>
    <cellStyle name="Normal 2 6 2 4 7 3" xfId="18190" xr:uid="{00000000-0005-0000-0000-00002E510000}"/>
    <cellStyle name="Normal 2 6 2 4 7 4" xfId="23651" xr:uid="{00000000-0005-0000-0000-00002F510000}"/>
    <cellStyle name="Normal 2 6 2 4 7 5" xfId="29109" xr:uid="{00000000-0005-0000-0000-000030510000}"/>
    <cellStyle name="Normal 2 6 2 4 8" xfId="8014" xr:uid="{00000000-0005-0000-0000-000031510000}"/>
    <cellStyle name="Normal 2 6 2 4 9" xfId="13473" xr:uid="{00000000-0005-0000-0000-000032510000}"/>
    <cellStyle name="Normal 2 6 2 5" xfId="491" xr:uid="{00000000-0005-0000-0000-000033510000}"/>
    <cellStyle name="Normal 2 6 2 5 10" xfId="19022" xr:uid="{00000000-0005-0000-0000-000034510000}"/>
    <cellStyle name="Normal 2 6 2 5 11" xfId="24481" xr:uid="{00000000-0005-0000-0000-000035510000}"/>
    <cellStyle name="Normal 2 6 2 5 2" xfId="1510" xr:uid="{00000000-0005-0000-0000-000036510000}"/>
    <cellStyle name="Normal 2 6 2 5 2 2" xfId="9120" xr:uid="{00000000-0005-0000-0000-000037510000}"/>
    <cellStyle name="Normal 2 6 2 5 2 3" xfId="14578" xr:uid="{00000000-0005-0000-0000-000038510000}"/>
    <cellStyle name="Normal 2 6 2 5 2 4" xfId="20039" xr:uid="{00000000-0005-0000-0000-000039510000}"/>
    <cellStyle name="Normal 2 6 2 5 2 5" xfId="25497" xr:uid="{00000000-0005-0000-0000-00003A510000}"/>
    <cellStyle name="Normal 2 6 2 5 3" xfId="2251" xr:uid="{00000000-0005-0000-0000-00003B510000}"/>
    <cellStyle name="Normal 2 6 2 5 3 2" xfId="9861" xr:uid="{00000000-0005-0000-0000-00003C510000}"/>
    <cellStyle name="Normal 2 6 2 5 3 3" xfId="15318" xr:uid="{00000000-0005-0000-0000-00003D510000}"/>
    <cellStyle name="Normal 2 6 2 5 3 4" xfId="20779" xr:uid="{00000000-0005-0000-0000-00003E510000}"/>
    <cellStyle name="Normal 2 6 2 5 3 5" xfId="26237" xr:uid="{00000000-0005-0000-0000-00003F510000}"/>
    <cellStyle name="Normal 2 6 2 5 4" xfId="2991" xr:uid="{00000000-0005-0000-0000-000040510000}"/>
    <cellStyle name="Normal 2 6 2 5 4 2" xfId="10601" xr:uid="{00000000-0005-0000-0000-000041510000}"/>
    <cellStyle name="Normal 2 6 2 5 4 3" xfId="16058" xr:uid="{00000000-0005-0000-0000-000042510000}"/>
    <cellStyle name="Normal 2 6 2 5 4 4" xfId="21519" xr:uid="{00000000-0005-0000-0000-000043510000}"/>
    <cellStyle name="Normal 2 6 2 5 4 5" xfId="26977" xr:uid="{00000000-0005-0000-0000-000044510000}"/>
    <cellStyle name="Normal 2 6 2 5 5" xfId="3732" xr:uid="{00000000-0005-0000-0000-000045510000}"/>
    <cellStyle name="Normal 2 6 2 5 5 2" xfId="11341" xr:uid="{00000000-0005-0000-0000-000046510000}"/>
    <cellStyle name="Normal 2 6 2 5 5 3" xfId="16798" xr:uid="{00000000-0005-0000-0000-000047510000}"/>
    <cellStyle name="Normal 2 6 2 5 5 4" xfId="22259" xr:uid="{00000000-0005-0000-0000-000048510000}"/>
    <cellStyle name="Normal 2 6 2 5 5 5" xfId="27717" xr:uid="{00000000-0005-0000-0000-000049510000}"/>
    <cellStyle name="Normal 2 6 2 5 6" xfId="4473" xr:uid="{00000000-0005-0000-0000-00004A510000}"/>
    <cellStyle name="Normal 2 6 2 5 6 2" xfId="12082" xr:uid="{00000000-0005-0000-0000-00004B510000}"/>
    <cellStyle name="Normal 2 6 2 5 6 3" xfId="17539" xr:uid="{00000000-0005-0000-0000-00004C510000}"/>
    <cellStyle name="Normal 2 6 2 5 6 4" xfId="23000" xr:uid="{00000000-0005-0000-0000-00004D510000}"/>
    <cellStyle name="Normal 2 6 2 5 6 5" xfId="28458" xr:uid="{00000000-0005-0000-0000-00004E510000}"/>
    <cellStyle name="Normal 2 6 2 5 7" xfId="5213" xr:uid="{00000000-0005-0000-0000-00004F510000}"/>
    <cellStyle name="Normal 2 6 2 5 7 2" xfId="12822" xr:uid="{00000000-0005-0000-0000-000050510000}"/>
    <cellStyle name="Normal 2 6 2 5 7 3" xfId="18279" xr:uid="{00000000-0005-0000-0000-000051510000}"/>
    <cellStyle name="Normal 2 6 2 5 7 4" xfId="23740" xr:uid="{00000000-0005-0000-0000-000052510000}"/>
    <cellStyle name="Normal 2 6 2 5 7 5" xfId="29198" xr:uid="{00000000-0005-0000-0000-000053510000}"/>
    <cellStyle name="Normal 2 6 2 5 8" xfId="8103" xr:uid="{00000000-0005-0000-0000-000054510000}"/>
    <cellStyle name="Normal 2 6 2 5 9" xfId="13562" xr:uid="{00000000-0005-0000-0000-000055510000}"/>
    <cellStyle name="Normal 2 6 2 6" xfId="580" xr:uid="{00000000-0005-0000-0000-000056510000}"/>
    <cellStyle name="Normal 2 6 2 6 10" xfId="19111" xr:uid="{00000000-0005-0000-0000-000057510000}"/>
    <cellStyle name="Normal 2 6 2 6 11" xfId="24570" xr:uid="{00000000-0005-0000-0000-000058510000}"/>
    <cellStyle name="Normal 2 6 2 6 2" xfId="1599" xr:uid="{00000000-0005-0000-0000-000059510000}"/>
    <cellStyle name="Normal 2 6 2 6 2 2" xfId="9209" xr:uid="{00000000-0005-0000-0000-00005A510000}"/>
    <cellStyle name="Normal 2 6 2 6 2 3" xfId="14667" xr:uid="{00000000-0005-0000-0000-00005B510000}"/>
    <cellStyle name="Normal 2 6 2 6 2 4" xfId="20128" xr:uid="{00000000-0005-0000-0000-00005C510000}"/>
    <cellStyle name="Normal 2 6 2 6 2 5" xfId="25586" xr:uid="{00000000-0005-0000-0000-00005D510000}"/>
    <cellStyle name="Normal 2 6 2 6 3" xfId="2340" xr:uid="{00000000-0005-0000-0000-00005E510000}"/>
    <cellStyle name="Normal 2 6 2 6 3 2" xfId="9950" xr:uid="{00000000-0005-0000-0000-00005F510000}"/>
    <cellStyle name="Normal 2 6 2 6 3 3" xfId="15407" xr:uid="{00000000-0005-0000-0000-000060510000}"/>
    <cellStyle name="Normal 2 6 2 6 3 4" xfId="20868" xr:uid="{00000000-0005-0000-0000-000061510000}"/>
    <cellStyle name="Normal 2 6 2 6 3 5" xfId="26326" xr:uid="{00000000-0005-0000-0000-000062510000}"/>
    <cellStyle name="Normal 2 6 2 6 4" xfId="3080" xr:uid="{00000000-0005-0000-0000-000063510000}"/>
    <cellStyle name="Normal 2 6 2 6 4 2" xfId="10690" xr:uid="{00000000-0005-0000-0000-000064510000}"/>
    <cellStyle name="Normal 2 6 2 6 4 3" xfId="16147" xr:uid="{00000000-0005-0000-0000-000065510000}"/>
    <cellStyle name="Normal 2 6 2 6 4 4" xfId="21608" xr:uid="{00000000-0005-0000-0000-000066510000}"/>
    <cellStyle name="Normal 2 6 2 6 4 5" xfId="27066" xr:uid="{00000000-0005-0000-0000-000067510000}"/>
    <cellStyle name="Normal 2 6 2 6 5" xfId="3821" xr:uid="{00000000-0005-0000-0000-000068510000}"/>
    <cellStyle name="Normal 2 6 2 6 5 2" xfId="11430" xr:uid="{00000000-0005-0000-0000-000069510000}"/>
    <cellStyle name="Normal 2 6 2 6 5 3" xfId="16887" xr:uid="{00000000-0005-0000-0000-00006A510000}"/>
    <cellStyle name="Normal 2 6 2 6 5 4" xfId="22348" xr:uid="{00000000-0005-0000-0000-00006B510000}"/>
    <cellStyle name="Normal 2 6 2 6 5 5" xfId="27806" xr:uid="{00000000-0005-0000-0000-00006C510000}"/>
    <cellStyle name="Normal 2 6 2 6 6" xfId="4562" xr:uid="{00000000-0005-0000-0000-00006D510000}"/>
    <cellStyle name="Normal 2 6 2 6 6 2" xfId="12171" xr:uid="{00000000-0005-0000-0000-00006E510000}"/>
    <cellStyle name="Normal 2 6 2 6 6 3" xfId="17628" xr:uid="{00000000-0005-0000-0000-00006F510000}"/>
    <cellStyle name="Normal 2 6 2 6 6 4" xfId="23089" xr:uid="{00000000-0005-0000-0000-000070510000}"/>
    <cellStyle name="Normal 2 6 2 6 6 5" xfId="28547" xr:uid="{00000000-0005-0000-0000-000071510000}"/>
    <cellStyle name="Normal 2 6 2 6 7" xfId="5302" xr:uid="{00000000-0005-0000-0000-000072510000}"/>
    <cellStyle name="Normal 2 6 2 6 7 2" xfId="12911" xr:uid="{00000000-0005-0000-0000-000073510000}"/>
    <cellStyle name="Normal 2 6 2 6 7 3" xfId="18368" xr:uid="{00000000-0005-0000-0000-000074510000}"/>
    <cellStyle name="Normal 2 6 2 6 7 4" xfId="23829" xr:uid="{00000000-0005-0000-0000-000075510000}"/>
    <cellStyle name="Normal 2 6 2 6 7 5" xfId="29287" xr:uid="{00000000-0005-0000-0000-000076510000}"/>
    <cellStyle name="Normal 2 6 2 6 8" xfId="8192" xr:uid="{00000000-0005-0000-0000-000077510000}"/>
    <cellStyle name="Normal 2 6 2 6 9" xfId="13651" xr:uid="{00000000-0005-0000-0000-000078510000}"/>
    <cellStyle name="Normal 2 6 2 7" xfId="669" xr:uid="{00000000-0005-0000-0000-000079510000}"/>
    <cellStyle name="Normal 2 6 2 7 10" xfId="19200" xr:uid="{00000000-0005-0000-0000-00007A510000}"/>
    <cellStyle name="Normal 2 6 2 7 11" xfId="24659" xr:uid="{00000000-0005-0000-0000-00007B510000}"/>
    <cellStyle name="Normal 2 6 2 7 2" xfId="1688" xr:uid="{00000000-0005-0000-0000-00007C510000}"/>
    <cellStyle name="Normal 2 6 2 7 2 2" xfId="9298" xr:uid="{00000000-0005-0000-0000-00007D510000}"/>
    <cellStyle name="Normal 2 6 2 7 2 3" xfId="14756" xr:uid="{00000000-0005-0000-0000-00007E510000}"/>
    <cellStyle name="Normal 2 6 2 7 2 4" xfId="20217" xr:uid="{00000000-0005-0000-0000-00007F510000}"/>
    <cellStyle name="Normal 2 6 2 7 2 5" xfId="25675" xr:uid="{00000000-0005-0000-0000-000080510000}"/>
    <cellStyle name="Normal 2 6 2 7 3" xfId="2429" xr:uid="{00000000-0005-0000-0000-000081510000}"/>
    <cellStyle name="Normal 2 6 2 7 3 2" xfId="10039" xr:uid="{00000000-0005-0000-0000-000082510000}"/>
    <cellStyle name="Normal 2 6 2 7 3 3" xfId="15496" xr:uid="{00000000-0005-0000-0000-000083510000}"/>
    <cellStyle name="Normal 2 6 2 7 3 4" xfId="20957" xr:uid="{00000000-0005-0000-0000-000084510000}"/>
    <cellStyle name="Normal 2 6 2 7 3 5" xfId="26415" xr:uid="{00000000-0005-0000-0000-000085510000}"/>
    <cellStyle name="Normal 2 6 2 7 4" xfId="3169" xr:uid="{00000000-0005-0000-0000-000086510000}"/>
    <cellStyle name="Normal 2 6 2 7 4 2" xfId="10779" xr:uid="{00000000-0005-0000-0000-000087510000}"/>
    <cellStyle name="Normal 2 6 2 7 4 3" xfId="16236" xr:uid="{00000000-0005-0000-0000-000088510000}"/>
    <cellStyle name="Normal 2 6 2 7 4 4" xfId="21697" xr:uid="{00000000-0005-0000-0000-000089510000}"/>
    <cellStyle name="Normal 2 6 2 7 4 5" xfId="27155" xr:uid="{00000000-0005-0000-0000-00008A510000}"/>
    <cellStyle name="Normal 2 6 2 7 5" xfId="3910" xr:uid="{00000000-0005-0000-0000-00008B510000}"/>
    <cellStyle name="Normal 2 6 2 7 5 2" xfId="11519" xr:uid="{00000000-0005-0000-0000-00008C510000}"/>
    <cellStyle name="Normal 2 6 2 7 5 3" xfId="16976" xr:uid="{00000000-0005-0000-0000-00008D510000}"/>
    <cellStyle name="Normal 2 6 2 7 5 4" xfId="22437" xr:uid="{00000000-0005-0000-0000-00008E510000}"/>
    <cellStyle name="Normal 2 6 2 7 5 5" xfId="27895" xr:uid="{00000000-0005-0000-0000-00008F510000}"/>
    <cellStyle name="Normal 2 6 2 7 6" xfId="4651" xr:uid="{00000000-0005-0000-0000-000090510000}"/>
    <cellStyle name="Normal 2 6 2 7 6 2" xfId="12260" xr:uid="{00000000-0005-0000-0000-000091510000}"/>
    <cellStyle name="Normal 2 6 2 7 6 3" xfId="17717" xr:uid="{00000000-0005-0000-0000-000092510000}"/>
    <cellStyle name="Normal 2 6 2 7 6 4" xfId="23178" xr:uid="{00000000-0005-0000-0000-000093510000}"/>
    <cellStyle name="Normal 2 6 2 7 6 5" xfId="28636" xr:uid="{00000000-0005-0000-0000-000094510000}"/>
    <cellStyle name="Normal 2 6 2 7 7" xfId="5391" xr:uid="{00000000-0005-0000-0000-000095510000}"/>
    <cellStyle name="Normal 2 6 2 7 7 2" xfId="13000" xr:uid="{00000000-0005-0000-0000-000096510000}"/>
    <cellStyle name="Normal 2 6 2 7 7 3" xfId="18457" xr:uid="{00000000-0005-0000-0000-000097510000}"/>
    <cellStyle name="Normal 2 6 2 7 7 4" xfId="23918" xr:uid="{00000000-0005-0000-0000-000098510000}"/>
    <cellStyle name="Normal 2 6 2 7 7 5" xfId="29376" xr:uid="{00000000-0005-0000-0000-000099510000}"/>
    <cellStyle name="Normal 2 6 2 7 8" xfId="8281" xr:uid="{00000000-0005-0000-0000-00009A510000}"/>
    <cellStyle name="Normal 2 6 2 7 9" xfId="13740" xr:uid="{00000000-0005-0000-0000-00009B510000}"/>
    <cellStyle name="Normal 2 6 2 8" xfId="759" xr:uid="{00000000-0005-0000-0000-00009C510000}"/>
    <cellStyle name="Normal 2 6 2 8 10" xfId="19290" xr:uid="{00000000-0005-0000-0000-00009D510000}"/>
    <cellStyle name="Normal 2 6 2 8 11" xfId="24749" xr:uid="{00000000-0005-0000-0000-00009E510000}"/>
    <cellStyle name="Normal 2 6 2 8 2" xfId="1778" xr:uid="{00000000-0005-0000-0000-00009F510000}"/>
    <cellStyle name="Normal 2 6 2 8 2 2" xfId="9388" xr:uid="{00000000-0005-0000-0000-0000A0510000}"/>
    <cellStyle name="Normal 2 6 2 8 2 3" xfId="14846" xr:uid="{00000000-0005-0000-0000-0000A1510000}"/>
    <cellStyle name="Normal 2 6 2 8 2 4" xfId="20307" xr:uid="{00000000-0005-0000-0000-0000A2510000}"/>
    <cellStyle name="Normal 2 6 2 8 2 5" xfId="25765" xr:uid="{00000000-0005-0000-0000-0000A3510000}"/>
    <cellStyle name="Normal 2 6 2 8 3" xfId="2519" xr:uid="{00000000-0005-0000-0000-0000A4510000}"/>
    <cellStyle name="Normal 2 6 2 8 3 2" xfId="10129" xr:uid="{00000000-0005-0000-0000-0000A5510000}"/>
    <cellStyle name="Normal 2 6 2 8 3 3" xfId="15586" xr:uid="{00000000-0005-0000-0000-0000A6510000}"/>
    <cellStyle name="Normal 2 6 2 8 3 4" xfId="21047" xr:uid="{00000000-0005-0000-0000-0000A7510000}"/>
    <cellStyle name="Normal 2 6 2 8 3 5" xfId="26505" xr:uid="{00000000-0005-0000-0000-0000A8510000}"/>
    <cellStyle name="Normal 2 6 2 8 4" xfId="3259" xr:uid="{00000000-0005-0000-0000-0000A9510000}"/>
    <cellStyle name="Normal 2 6 2 8 4 2" xfId="10869" xr:uid="{00000000-0005-0000-0000-0000AA510000}"/>
    <cellStyle name="Normal 2 6 2 8 4 3" xfId="16326" xr:uid="{00000000-0005-0000-0000-0000AB510000}"/>
    <cellStyle name="Normal 2 6 2 8 4 4" xfId="21787" xr:uid="{00000000-0005-0000-0000-0000AC510000}"/>
    <cellStyle name="Normal 2 6 2 8 4 5" xfId="27245" xr:uid="{00000000-0005-0000-0000-0000AD510000}"/>
    <cellStyle name="Normal 2 6 2 8 5" xfId="4000" xr:uid="{00000000-0005-0000-0000-0000AE510000}"/>
    <cellStyle name="Normal 2 6 2 8 5 2" xfId="11609" xr:uid="{00000000-0005-0000-0000-0000AF510000}"/>
    <cellStyle name="Normal 2 6 2 8 5 3" xfId="17066" xr:uid="{00000000-0005-0000-0000-0000B0510000}"/>
    <cellStyle name="Normal 2 6 2 8 5 4" xfId="22527" xr:uid="{00000000-0005-0000-0000-0000B1510000}"/>
    <cellStyle name="Normal 2 6 2 8 5 5" xfId="27985" xr:uid="{00000000-0005-0000-0000-0000B2510000}"/>
    <cellStyle name="Normal 2 6 2 8 6" xfId="4741" xr:uid="{00000000-0005-0000-0000-0000B3510000}"/>
    <cellStyle name="Normal 2 6 2 8 6 2" xfId="12350" xr:uid="{00000000-0005-0000-0000-0000B4510000}"/>
    <cellStyle name="Normal 2 6 2 8 6 3" xfId="17807" xr:uid="{00000000-0005-0000-0000-0000B5510000}"/>
    <cellStyle name="Normal 2 6 2 8 6 4" xfId="23268" xr:uid="{00000000-0005-0000-0000-0000B6510000}"/>
    <cellStyle name="Normal 2 6 2 8 6 5" xfId="28726" xr:uid="{00000000-0005-0000-0000-0000B7510000}"/>
    <cellStyle name="Normal 2 6 2 8 7" xfId="5481" xr:uid="{00000000-0005-0000-0000-0000B8510000}"/>
    <cellStyle name="Normal 2 6 2 8 7 2" xfId="13090" xr:uid="{00000000-0005-0000-0000-0000B9510000}"/>
    <cellStyle name="Normal 2 6 2 8 7 3" xfId="18547" xr:uid="{00000000-0005-0000-0000-0000BA510000}"/>
    <cellStyle name="Normal 2 6 2 8 7 4" xfId="24008" xr:uid="{00000000-0005-0000-0000-0000BB510000}"/>
    <cellStyle name="Normal 2 6 2 8 7 5" xfId="29466" xr:uid="{00000000-0005-0000-0000-0000BC510000}"/>
    <cellStyle name="Normal 2 6 2 8 8" xfId="8371" xr:uid="{00000000-0005-0000-0000-0000BD510000}"/>
    <cellStyle name="Normal 2 6 2 8 9" xfId="13830" xr:uid="{00000000-0005-0000-0000-0000BE510000}"/>
    <cellStyle name="Normal 2 6 2 9" xfId="1127" xr:uid="{00000000-0005-0000-0000-0000BF510000}"/>
    <cellStyle name="Normal 2 6 2 9 2" xfId="8739" xr:uid="{00000000-0005-0000-0000-0000C0510000}"/>
    <cellStyle name="Normal 2 6 2 9 3" xfId="14197" xr:uid="{00000000-0005-0000-0000-0000C1510000}"/>
    <cellStyle name="Normal 2 6 2 9 4" xfId="19658" xr:uid="{00000000-0005-0000-0000-0000C2510000}"/>
    <cellStyle name="Normal 2 6 2 9 5" xfId="25116" xr:uid="{00000000-0005-0000-0000-0000C3510000}"/>
    <cellStyle name="Normal 2 6 3" xfId="171" xr:uid="{00000000-0005-0000-0000-0000C4510000}"/>
    <cellStyle name="Normal 2 6 3 10" xfId="18704" xr:uid="{00000000-0005-0000-0000-0000C5510000}"/>
    <cellStyle name="Normal 2 6 3 11" xfId="24163" xr:uid="{00000000-0005-0000-0000-0000C6510000}"/>
    <cellStyle name="Normal 2 6 3 2" xfId="1192" xr:uid="{00000000-0005-0000-0000-0000C7510000}"/>
    <cellStyle name="Normal 2 6 3 2 2" xfId="8802" xr:uid="{00000000-0005-0000-0000-0000C8510000}"/>
    <cellStyle name="Normal 2 6 3 2 3" xfId="14260" xr:uid="{00000000-0005-0000-0000-0000C9510000}"/>
    <cellStyle name="Normal 2 6 3 2 4" xfId="19721" xr:uid="{00000000-0005-0000-0000-0000CA510000}"/>
    <cellStyle name="Normal 2 6 3 2 5" xfId="25179" xr:uid="{00000000-0005-0000-0000-0000CB510000}"/>
    <cellStyle name="Normal 2 6 3 3" xfId="1933" xr:uid="{00000000-0005-0000-0000-0000CC510000}"/>
    <cellStyle name="Normal 2 6 3 3 2" xfId="9543" xr:uid="{00000000-0005-0000-0000-0000CD510000}"/>
    <cellStyle name="Normal 2 6 3 3 3" xfId="15000" xr:uid="{00000000-0005-0000-0000-0000CE510000}"/>
    <cellStyle name="Normal 2 6 3 3 4" xfId="20461" xr:uid="{00000000-0005-0000-0000-0000CF510000}"/>
    <cellStyle name="Normal 2 6 3 3 5" xfId="25919" xr:uid="{00000000-0005-0000-0000-0000D0510000}"/>
    <cellStyle name="Normal 2 6 3 4" xfId="2673" xr:uid="{00000000-0005-0000-0000-0000D1510000}"/>
    <cellStyle name="Normal 2 6 3 4 2" xfId="10283" xr:uid="{00000000-0005-0000-0000-0000D2510000}"/>
    <cellStyle name="Normal 2 6 3 4 3" xfId="15740" xr:uid="{00000000-0005-0000-0000-0000D3510000}"/>
    <cellStyle name="Normal 2 6 3 4 4" xfId="21201" xr:uid="{00000000-0005-0000-0000-0000D4510000}"/>
    <cellStyle name="Normal 2 6 3 4 5" xfId="26659" xr:uid="{00000000-0005-0000-0000-0000D5510000}"/>
    <cellStyle name="Normal 2 6 3 5" xfId="3414" xr:uid="{00000000-0005-0000-0000-0000D6510000}"/>
    <cellStyle name="Normal 2 6 3 5 2" xfId="11023" xr:uid="{00000000-0005-0000-0000-0000D7510000}"/>
    <cellStyle name="Normal 2 6 3 5 3" xfId="16480" xr:uid="{00000000-0005-0000-0000-0000D8510000}"/>
    <cellStyle name="Normal 2 6 3 5 4" xfId="21941" xr:uid="{00000000-0005-0000-0000-0000D9510000}"/>
    <cellStyle name="Normal 2 6 3 5 5" xfId="27399" xr:uid="{00000000-0005-0000-0000-0000DA510000}"/>
    <cellStyle name="Normal 2 6 3 6" xfId="4155" xr:uid="{00000000-0005-0000-0000-0000DB510000}"/>
    <cellStyle name="Normal 2 6 3 6 2" xfId="11764" xr:uid="{00000000-0005-0000-0000-0000DC510000}"/>
    <cellStyle name="Normal 2 6 3 6 3" xfId="17221" xr:uid="{00000000-0005-0000-0000-0000DD510000}"/>
    <cellStyle name="Normal 2 6 3 6 4" xfId="22682" xr:uid="{00000000-0005-0000-0000-0000DE510000}"/>
    <cellStyle name="Normal 2 6 3 6 5" xfId="28140" xr:uid="{00000000-0005-0000-0000-0000DF510000}"/>
    <cellStyle name="Normal 2 6 3 7" xfId="4895" xr:uid="{00000000-0005-0000-0000-0000E0510000}"/>
    <cellStyle name="Normal 2 6 3 7 2" xfId="12504" xr:uid="{00000000-0005-0000-0000-0000E1510000}"/>
    <cellStyle name="Normal 2 6 3 7 3" xfId="17961" xr:uid="{00000000-0005-0000-0000-0000E2510000}"/>
    <cellStyle name="Normal 2 6 3 7 4" xfId="23422" xr:uid="{00000000-0005-0000-0000-0000E3510000}"/>
    <cellStyle name="Normal 2 6 3 7 5" xfId="28880" xr:uid="{00000000-0005-0000-0000-0000E4510000}"/>
    <cellStyle name="Normal 2 6 3 8" xfId="7785" xr:uid="{00000000-0005-0000-0000-0000E5510000}"/>
    <cellStyle name="Normal 2 6 3 9" xfId="13244" xr:uid="{00000000-0005-0000-0000-0000E6510000}"/>
    <cellStyle name="Normal 2 6 4" xfId="261" xr:uid="{00000000-0005-0000-0000-0000E7510000}"/>
    <cellStyle name="Normal 2 6 4 10" xfId="18793" xr:uid="{00000000-0005-0000-0000-0000E8510000}"/>
    <cellStyle name="Normal 2 6 4 11" xfId="24252" xr:uid="{00000000-0005-0000-0000-0000E9510000}"/>
    <cellStyle name="Normal 2 6 4 2" xfId="1281" xr:uid="{00000000-0005-0000-0000-0000EA510000}"/>
    <cellStyle name="Normal 2 6 4 2 2" xfId="8891" xr:uid="{00000000-0005-0000-0000-0000EB510000}"/>
    <cellStyle name="Normal 2 6 4 2 3" xfId="14349" xr:uid="{00000000-0005-0000-0000-0000EC510000}"/>
    <cellStyle name="Normal 2 6 4 2 4" xfId="19810" xr:uid="{00000000-0005-0000-0000-0000ED510000}"/>
    <cellStyle name="Normal 2 6 4 2 5" xfId="25268" xr:uid="{00000000-0005-0000-0000-0000EE510000}"/>
    <cellStyle name="Normal 2 6 4 3" xfId="2022" xr:uid="{00000000-0005-0000-0000-0000EF510000}"/>
    <cellStyle name="Normal 2 6 4 3 2" xfId="9632" xr:uid="{00000000-0005-0000-0000-0000F0510000}"/>
    <cellStyle name="Normal 2 6 4 3 3" xfId="15089" xr:uid="{00000000-0005-0000-0000-0000F1510000}"/>
    <cellStyle name="Normal 2 6 4 3 4" xfId="20550" xr:uid="{00000000-0005-0000-0000-0000F2510000}"/>
    <cellStyle name="Normal 2 6 4 3 5" xfId="26008" xr:uid="{00000000-0005-0000-0000-0000F3510000}"/>
    <cellStyle name="Normal 2 6 4 4" xfId="2762" xr:uid="{00000000-0005-0000-0000-0000F4510000}"/>
    <cellStyle name="Normal 2 6 4 4 2" xfId="10372" xr:uid="{00000000-0005-0000-0000-0000F5510000}"/>
    <cellStyle name="Normal 2 6 4 4 3" xfId="15829" xr:uid="{00000000-0005-0000-0000-0000F6510000}"/>
    <cellStyle name="Normal 2 6 4 4 4" xfId="21290" xr:uid="{00000000-0005-0000-0000-0000F7510000}"/>
    <cellStyle name="Normal 2 6 4 4 5" xfId="26748" xr:uid="{00000000-0005-0000-0000-0000F8510000}"/>
    <cellStyle name="Normal 2 6 4 5" xfId="3503" xr:uid="{00000000-0005-0000-0000-0000F9510000}"/>
    <cellStyle name="Normal 2 6 4 5 2" xfId="11112" xr:uid="{00000000-0005-0000-0000-0000FA510000}"/>
    <cellStyle name="Normal 2 6 4 5 3" xfId="16569" xr:uid="{00000000-0005-0000-0000-0000FB510000}"/>
    <cellStyle name="Normal 2 6 4 5 4" xfId="22030" xr:uid="{00000000-0005-0000-0000-0000FC510000}"/>
    <cellStyle name="Normal 2 6 4 5 5" xfId="27488" xr:uid="{00000000-0005-0000-0000-0000FD510000}"/>
    <cellStyle name="Normal 2 6 4 6" xfId="4244" xr:uid="{00000000-0005-0000-0000-0000FE510000}"/>
    <cellStyle name="Normal 2 6 4 6 2" xfId="11853" xr:uid="{00000000-0005-0000-0000-0000FF510000}"/>
    <cellStyle name="Normal 2 6 4 6 3" xfId="17310" xr:uid="{00000000-0005-0000-0000-000000520000}"/>
    <cellStyle name="Normal 2 6 4 6 4" xfId="22771" xr:uid="{00000000-0005-0000-0000-000001520000}"/>
    <cellStyle name="Normal 2 6 4 6 5" xfId="28229" xr:uid="{00000000-0005-0000-0000-000002520000}"/>
    <cellStyle name="Normal 2 6 4 7" xfId="4984" xr:uid="{00000000-0005-0000-0000-000003520000}"/>
    <cellStyle name="Normal 2 6 4 7 2" xfId="12593" xr:uid="{00000000-0005-0000-0000-000004520000}"/>
    <cellStyle name="Normal 2 6 4 7 3" xfId="18050" xr:uid="{00000000-0005-0000-0000-000005520000}"/>
    <cellStyle name="Normal 2 6 4 7 4" xfId="23511" xr:uid="{00000000-0005-0000-0000-000006520000}"/>
    <cellStyle name="Normal 2 6 4 7 5" xfId="28969" xr:uid="{00000000-0005-0000-0000-000007520000}"/>
    <cellStyle name="Normal 2 6 4 8" xfId="7874" xr:uid="{00000000-0005-0000-0000-000008520000}"/>
    <cellStyle name="Normal 2 6 4 9" xfId="13333" xr:uid="{00000000-0005-0000-0000-000009520000}"/>
    <cellStyle name="Normal 2 6 5" xfId="351" xr:uid="{00000000-0005-0000-0000-00000A520000}"/>
    <cellStyle name="Normal 2 6 5 10" xfId="18883" xr:uid="{00000000-0005-0000-0000-00000B520000}"/>
    <cellStyle name="Normal 2 6 5 11" xfId="24342" xr:uid="{00000000-0005-0000-0000-00000C520000}"/>
    <cellStyle name="Normal 2 6 5 2" xfId="1371" xr:uid="{00000000-0005-0000-0000-00000D520000}"/>
    <cellStyle name="Normal 2 6 5 2 2" xfId="8981" xr:uid="{00000000-0005-0000-0000-00000E520000}"/>
    <cellStyle name="Normal 2 6 5 2 3" xfId="14439" xr:uid="{00000000-0005-0000-0000-00000F520000}"/>
    <cellStyle name="Normal 2 6 5 2 4" xfId="19900" xr:uid="{00000000-0005-0000-0000-000010520000}"/>
    <cellStyle name="Normal 2 6 5 2 5" xfId="25358" xr:uid="{00000000-0005-0000-0000-000011520000}"/>
    <cellStyle name="Normal 2 6 5 3" xfId="2112" xr:uid="{00000000-0005-0000-0000-000012520000}"/>
    <cellStyle name="Normal 2 6 5 3 2" xfId="9722" xr:uid="{00000000-0005-0000-0000-000013520000}"/>
    <cellStyle name="Normal 2 6 5 3 3" xfId="15179" xr:uid="{00000000-0005-0000-0000-000014520000}"/>
    <cellStyle name="Normal 2 6 5 3 4" xfId="20640" xr:uid="{00000000-0005-0000-0000-000015520000}"/>
    <cellStyle name="Normal 2 6 5 3 5" xfId="26098" xr:uid="{00000000-0005-0000-0000-000016520000}"/>
    <cellStyle name="Normal 2 6 5 4" xfId="2852" xr:uid="{00000000-0005-0000-0000-000017520000}"/>
    <cellStyle name="Normal 2 6 5 4 2" xfId="10462" xr:uid="{00000000-0005-0000-0000-000018520000}"/>
    <cellStyle name="Normal 2 6 5 4 3" xfId="15919" xr:uid="{00000000-0005-0000-0000-000019520000}"/>
    <cellStyle name="Normal 2 6 5 4 4" xfId="21380" xr:uid="{00000000-0005-0000-0000-00001A520000}"/>
    <cellStyle name="Normal 2 6 5 4 5" xfId="26838" xr:uid="{00000000-0005-0000-0000-00001B520000}"/>
    <cellStyle name="Normal 2 6 5 5" xfId="3593" xr:uid="{00000000-0005-0000-0000-00001C520000}"/>
    <cellStyle name="Normal 2 6 5 5 2" xfId="11202" xr:uid="{00000000-0005-0000-0000-00001D520000}"/>
    <cellStyle name="Normal 2 6 5 5 3" xfId="16659" xr:uid="{00000000-0005-0000-0000-00001E520000}"/>
    <cellStyle name="Normal 2 6 5 5 4" xfId="22120" xr:uid="{00000000-0005-0000-0000-00001F520000}"/>
    <cellStyle name="Normal 2 6 5 5 5" xfId="27578" xr:uid="{00000000-0005-0000-0000-000020520000}"/>
    <cellStyle name="Normal 2 6 5 6" xfId="4334" xr:uid="{00000000-0005-0000-0000-000021520000}"/>
    <cellStyle name="Normal 2 6 5 6 2" xfId="11943" xr:uid="{00000000-0005-0000-0000-000022520000}"/>
    <cellStyle name="Normal 2 6 5 6 3" xfId="17400" xr:uid="{00000000-0005-0000-0000-000023520000}"/>
    <cellStyle name="Normal 2 6 5 6 4" xfId="22861" xr:uid="{00000000-0005-0000-0000-000024520000}"/>
    <cellStyle name="Normal 2 6 5 6 5" xfId="28319" xr:uid="{00000000-0005-0000-0000-000025520000}"/>
    <cellStyle name="Normal 2 6 5 7" xfId="5074" xr:uid="{00000000-0005-0000-0000-000026520000}"/>
    <cellStyle name="Normal 2 6 5 7 2" xfId="12683" xr:uid="{00000000-0005-0000-0000-000027520000}"/>
    <cellStyle name="Normal 2 6 5 7 3" xfId="18140" xr:uid="{00000000-0005-0000-0000-000028520000}"/>
    <cellStyle name="Normal 2 6 5 7 4" xfId="23601" xr:uid="{00000000-0005-0000-0000-000029520000}"/>
    <cellStyle name="Normal 2 6 5 7 5" xfId="29059" xr:uid="{00000000-0005-0000-0000-00002A520000}"/>
    <cellStyle name="Normal 2 6 5 8" xfId="7964" xr:uid="{00000000-0005-0000-0000-00002B520000}"/>
    <cellStyle name="Normal 2 6 5 9" xfId="13423" xr:uid="{00000000-0005-0000-0000-00002C520000}"/>
    <cellStyle name="Normal 2 6 6" xfId="441" xr:uid="{00000000-0005-0000-0000-00002D520000}"/>
    <cellStyle name="Normal 2 6 6 10" xfId="18972" xr:uid="{00000000-0005-0000-0000-00002E520000}"/>
    <cellStyle name="Normal 2 6 6 11" xfId="24431" xr:uid="{00000000-0005-0000-0000-00002F520000}"/>
    <cellStyle name="Normal 2 6 6 2" xfId="1460" xr:uid="{00000000-0005-0000-0000-000030520000}"/>
    <cellStyle name="Normal 2 6 6 2 2" xfId="9070" xr:uid="{00000000-0005-0000-0000-000031520000}"/>
    <cellStyle name="Normal 2 6 6 2 3" xfId="14528" xr:uid="{00000000-0005-0000-0000-000032520000}"/>
    <cellStyle name="Normal 2 6 6 2 4" xfId="19989" xr:uid="{00000000-0005-0000-0000-000033520000}"/>
    <cellStyle name="Normal 2 6 6 2 5" xfId="25447" xr:uid="{00000000-0005-0000-0000-000034520000}"/>
    <cellStyle name="Normal 2 6 6 3" xfId="2201" xr:uid="{00000000-0005-0000-0000-000035520000}"/>
    <cellStyle name="Normal 2 6 6 3 2" xfId="9811" xr:uid="{00000000-0005-0000-0000-000036520000}"/>
    <cellStyle name="Normal 2 6 6 3 3" xfId="15268" xr:uid="{00000000-0005-0000-0000-000037520000}"/>
    <cellStyle name="Normal 2 6 6 3 4" xfId="20729" xr:uid="{00000000-0005-0000-0000-000038520000}"/>
    <cellStyle name="Normal 2 6 6 3 5" xfId="26187" xr:uid="{00000000-0005-0000-0000-000039520000}"/>
    <cellStyle name="Normal 2 6 6 4" xfId="2941" xr:uid="{00000000-0005-0000-0000-00003A520000}"/>
    <cellStyle name="Normal 2 6 6 4 2" xfId="10551" xr:uid="{00000000-0005-0000-0000-00003B520000}"/>
    <cellStyle name="Normal 2 6 6 4 3" xfId="16008" xr:uid="{00000000-0005-0000-0000-00003C520000}"/>
    <cellStyle name="Normal 2 6 6 4 4" xfId="21469" xr:uid="{00000000-0005-0000-0000-00003D520000}"/>
    <cellStyle name="Normal 2 6 6 4 5" xfId="26927" xr:uid="{00000000-0005-0000-0000-00003E520000}"/>
    <cellStyle name="Normal 2 6 6 5" xfId="3682" xr:uid="{00000000-0005-0000-0000-00003F520000}"/>
    <cellStyle name="Normal 2 6 6 5 2" xfId="11291" xr:uid="{00000000-0005-0000-0000-000040520000}"/>
    <cellStyle name="Normal 2 6 6 5 3" xfId="16748" xr:uid="{00000000-0005-0000-0000-000041520000}"/>
    <cellStyle name="Normal 2 6 6 5 4" xfId="22209" xr:uid="{00000000-0005-0000-0000-000042520000}"/>
    <cellStyle name="Normal 2 6 6 5 5" xfId="27667" xr:uid="{00000000-0005-0000-0000-000043520000}"/>
    <cellStyle name="Normal 2 6 6 6" xfId="4423" xr:uid="{00000000-0005-0000-0000-000044520000}"/>
    <cellStyle name="Normal 2 6 6 6 2" xfId="12032" xr:uid="{00000000-0005-0000-0000-000045520000}"/>
    <cellStyle name="Normal 2 6 6 6 3" xfId="17489" xr:uid="{00000000-0005-0000-0000-000046520000}"/>
    <cellStyle name="Normal 2 6 6 6 4" xfId="22950" xr:uid="{00000000-0005-0000-0000-000047520000}"/>
    <cellStyle name="Normal 2 6 6 6 5" xfId="28408" xr:uid="{00000000-0005-0000-0000-000048520000}"/>
    <cellStyle name="Normal 2 6 6 7" xfId="5163" xr:uid="{00000000-0005-0000-0000-000049520000}"/>
    <cellStyle name="Normal 2 6 6 7 2" xfId="12772" xr:uid="{00000000-0005-0000-0000-00004A520000}"/>
    <cellStyle name="Normal 2 6 6 7 3" xfId="18229" xr:uid="{00000000-0005-0000-0000-00004B520000}"/>
    <cellStyle name="Normal 2 6 6 7 4" xfId="23690" xr:uid="{00000000-0005-0000-0000-00004C520000}"/>
    <cellStyle name="Normal 2 6 6 7 5" xfId="29148" xr:uid="{00000000-0005-0000-0000-00004D520000}"/>
    <cellStyle name="Normal 2 6 6 8" xfId="8053" xr:uid="{00000000-0005-0000-0000-00004E520000}"/>
    <cellStyle name="Normal 2 6 6 9" xfId="13512" xr:uid="{00000000-0005-0000-0000-00004F520000}"/>
    <cellStyle name="Normal 2 6 7" xfId="530" xr:uid="{00000000-0005-0000-0000-000050520000}"/>
    <cellStyle name="Normal 2 6 7 10" xfId="19061" xr:uid="{00000000-0005-0000-0000-000051520000}"/>
    <cellStyle name="Normal 2 6 7 11" xfId="24520" xr:uid="{00000000-0005-0000-0000-000052520000}"/>
    <cellStyle name="Normal 2 6 7 2" xfId="1549" xr:uid="{00000000-0005-0000-0000-000053520000}"/>
    <cellStyle name="Normal 2 6 7 2 2" xfId="9159" xr:uid="{00000000-0005-0000-0000-000054520000}"/>
    <cellStyle name="Normal 2 6 7 2 3" xfId="14617" xr:uid="{00000000-0005-0000-0000-000055520000}"/>
    <cellStyle name="Normal 2 6 7 2 4" xfId="20078" xr:uid="{00000000-0005-0000-0000-000056520000}"/>
    <cellStyle name="Normal 2 6 7 2 5" xfId="25536" xr:uid="{00000000-0005-0000-0000-000057520000}"/>
    <cellStyle name="Normal 2 6 7 3" xfId="2290" xr:uid="{00000000-0005-0000-0000-000058520000}"/>
    <cellStyle name="Normal 2 6 7 3 2" xfId="9900" xr:uid="{00000000-0005-0000-0000-000059520000}"/>
    <cellStyle name="Normal 2 6 7 3 3" xfId="15357" xr:uid="{00000000-0005-0000-0000-00005A520000}"/>
    <cellStyle name="Normal 2 6 7 3 4" xfId="20818" xr:uid="{00000000-0005-0000-0000-00005B520000}"/>
    <cellStyle name="Normal 2 6 7 3 5" xfId="26276" xr:uid="{00000000-0005-0000-0000-00005C520000}"/>
    <cellStyle name="Normal 2 6 7 4" xfId="3030" xr:uid="{00000000-0005-0000-0000-00005D520000}"/>
    <cellStyle name="Normal 2 6 7 4 2" xfId="10640" xr:uid="{00000000-0005-0000-0000-00005E520000}"/>
    <cellStyle name="Normal 2 6 7 4 3" xfId="16097" xr:uid="{00000000-0005-0000-0000-00005F520000}"/>
    <cellStyle name="Normal 2 6 7 4 4" xfId="21558" xr:uid="{00000000-0005-0000-0000-000060520000}"/>
    <cellStyle name="Normal 2 6 7 4 5" xfId="27016" xr:uid="{00000000-0005-0000-0000-000061520000}"/>
    <cellStyle name="Normal 2 6 7 5" xfId="3771" xr:uid="{00000000-0005-0000-0000-000062520000}"/>
    <cellStyle name="Normal 2 6 7 5 2" xfId="11380" xr:uid="{00000000-0005-0000-0000-000063520000}"/>
    <cellStyle name="Normal 2 6 7 5 3" xfId="16837" xr:uid="{00000000-0005-0000-0000-000064520000}"/>
    <cellStyle name="Normal 2 6 7 5 4" xfId="22298" xr:uid="{00000000-0005-0000-0000-000065520000}"/>
    <cellStyle name="Normal 2 6 7 5 5" xfId="27756" xr:uid="{00000000-0005-0000-0000-000066520000}"/>
    <cellStyle name="Normal 2 6 7 6" xfId="4512" xr:uid="{00000000-0005-0000-0000-000067520000}"/>
    <cellStyle name="Normal 2 6 7 6 2" xfId="12121" xr:uid="{00000000-0005-0000-0000-000068520000}"/>
    <cellStyle name="Normal 2 6 7 6 3" xfId="17578" xr:uid="{00000000-0005-0000-0000-000069520000}"/>
    <cellStyle name="Normal 2 6 7 6 4" xfId="23039" xr:uid="{00000000-0005-0000-0000-00006A520000}"/>
    <cellStyle name="Normal 2 6 7 6 5" xfId="28497" xr:uid="{00000000-0005-0000-0000-00006B520000}"/>
    <cellStyle name="Normal 2 6 7 7" xfId="5252" xr:uid="{00000000-0005-0000-0000-00006C520000}"/>
    <cellStyle name="Normal 2 6 7 7 2" xfId="12861" xr:uid="{00000000-0005-0000-0000-00006D520000}"/>
    <cellStyle name="Normal 2 6 7 7 3" xfId="18318" xr:uid="{00000000-0005-0000-0000-00006E520000}"/>
    <cellStyle name="Normal 2 6 7 7 4" xfId="23779" xr:uid="{00000000-0005-0000-0000-00006F520000}"/>
    <cellStyle name="Normal 2 6 7 7 5" xfId="29237" xr:uid="{00000000-0005-0000-0000-000070520000}"/>
    <cellStyle name="Normal 2 6 7 8" xfId="8142" xr:uid="{00000000-0005-0000-0000-000071520000}"/>
    <cellStyle name="Normal 2 6 7 9" xfId="13601" xr:uid="{00000000-0005-0000-0000-000072520000}"/>
    <cellStyle name="Normal 2 6 8" xfId="619" xr:uid="{00000000-0005-0000-0000-000073520000}"/>
    <cellStyle name="Normal 2 6 8 10" xfId="19150" xr:uid="{00000000-0005-0000-0000-000074520000}"/>
    <cellStyle name="Normal 2 6 8 11" xfId="24609" xr:uid="{00000000-0005-0000-0000-000075520000}"/>
    <cellStyle name="Normal 2 6 8 2" xfId="1638" xr:uid="{00000000-0005-0000-0000-000076520000}"/>
    <cellStyle name="Normal 2 6 8 2 2" xfId="9248" xr:uid="{00000000-0005-0000-0000-000077520000}"/>
    <cellStyle name="Normal 2 6 8 2 3" xfId="14706" xr:uid="{00000000-0005-0000-0000-000078520000}"/>
    <cellStyle name="Normal 2 6 8 2 4" xfId="20167" xr:uid="{00000000-0005-0000-0000-000079520000}"/>
    <cellStyle name="Normal 2 6 8 2 5" xfId="25625" xr:uid="{00000000-0005-0000-0000-00007A520000}"/>
    <cellStyle name="Normal 2 6 8 3" xfId="2379" xr:uid="{00000000-0005-0000-0000-00007B520000}"/>
    <cellStyle name="Normal 2 6 8 3 2" xfId="9989" xr:uid="{00000000-0005-0000-0000-00007C520000}"/>
    <cellStyle name="Normal 2 6 8 3 3" xfId="15446" xr:uid="{00000000-0005-0000-0000-00007D520000}"/>
    <cellStyle name="Normal 2 6 8 3 4" xfId="20907" xr:uid="{00000000-0005-0000-0000-00007E520000}"/>
    <cellStyle name="Normal 2 6 8 3 5" xfId="26365" xr:uid="{00000000-0005-0000-0000-00007F520000}"/>
    <cellStyle name="Normal 2 6 8 4" xfId="3119" xr:uid="{00000000-0005-0000-0000-000080520000}"/>
    <cellStyle name="Normal 2 6 8 4 2" xfId="10729" xr:uid="{00000000-0005-0000-0000-000081520000}"/>
    <cellStyle name="Normal 2 6 8 4 3" xfId="16186" xr:uid="{00000000-0005-0000-0000-000082520000}"/>
    <cellStyle name="Normal 2 6 8 4 4" xfId="21647" xr:uid="{00000000-0005-0000-0000-000083520000}"/>
    <cellStyle name="Normal 2 6 8 4 5" xfId="27105" xr:uid="{00000000-0005-0000-0000-000084520000}"/>
    <cellStyle name="Normal 2 6 8 5" xfId="3860" xr:uid="{00000000-0005-0000-0000-000085520000}"/>
    <cellStyle name="Normal 2 6 8 5 2" xfId="11469" xr:uid="{00000000-0005-0000-0000-000086520000}"/>
    <cellStyle name="Normal 2 6 8 5 3" xfId="16926" xr:uid="{00000000-0005-0000-0000-000087520000}"/>
    <cellStyle name="Normal 2 6 8 5 4" xfId="22387" xr:uid="{00000000-0005-0000-0000-000088520000}"/>
    <cellStyle name="Normal 2 6 8 5 5" xfId="27845" xr:uid="{00000000-0005-0000-0000-000089520000}"/>
    <cellStyle name="Normal 2 6 8 6" xfId="4601" xr:uid="{00000000-0005-0000-0000-00008A520000}"/>
    <cellStyle name="Normal 2 6 8 6 2" xfId="12210" xr:uid="{00000000-0005-0000-0000-00008B520000}"/>
    <cellStyle name="Normal 2 6 8 6 3" xfId="17667" xr:uid="{00000000-0005-0000-0000-00008C520000}"/>
    <cellStyle name="Normal 2 6 8 6 4" xfId="23128" xr:uid="{00000000-0005-0000-0000-00008D520000}"/>
    <cellStyle name="Normal 2 6 8 6 5" xfId="28586" xr:uid="{00000000-0005-0000-0000-00008E520000}"/>
    <cellStyle name="Normal 2 6 8 7" xfId="5341" xr:uid="{00000000-0005-0000-0000-00008F520000}"/>
    <cellStyle name="Normal 2 6 8 7 2" xfId="12950" xr:uid="{00000000-0005-0000-0000-000090520000}"/>
    <cellStyle name="Normal 2 6 8 7 3" xfId="18407" xr:uid="{00000000-0005-0000-0000-000091520000}"/>
    <cellStyle name="Normal 2 6 8 7 4" xfId="23868" xr:uid="{00000000-0005-0000-0000-000092520000}"/>
    <cellStyle name="Normal 2 6 8 7 5" xfId="29326" xr:uid="{00000000-0005-0000-0000-000093520000}"/>
    <cellStyle name="Normal 2 6 8 8" xfId="8231" xr:uid="{00000000-0005-0000-0000-000094520000}"/>
    <cellStyle name="Normal 2 6 8 9" xfId="13690" xr:uid="{00000000-0005-0000-0000-000095520000}"/>
    <cellStyle name="Normal 2 6 9" xfId="709" xr:uid="{00000000-0005-0000-0000-000096520000}"/>
    <cellStyle name="Normal 2 6 9 10" xfId="19240" xr:uid="{00000000-0005-0000-0000-000097520000}"/>
    <cellStyle name="Normal 2 6 9 11" xfId="24699" xr:uid="{00000000-0005-0000-0000-000098520000}"/>
    <cellStyle name="Normal 2 6 9 2" xfId="1728" xr:uid="{00000000-0005-0000-0000-000099520000}"/>
    <cellStyle name="Normal 2 6 9 2 2" xfId="9338" xr:uid="{00000000-0005-0000-0000-00009A520000}"/>
    <cellStyle name="Normal 2 6 9 2 3" xfId="14796" xr:uid="{00000000-0005-0000-0000-00009B520000}"/>
    <cellStyle name="Normal 2 6 9 2 4" xfId="20257" xr:uid="{00000000-0005-0000-0000-00009C520000}"/>
    <cellStyle name="Normal 2 6 9 2 5" xfId="25715" xr:uid="{00000000-0005-0000-0000-00009D520000}"/>
    <cellStyle name="Normal 2 6 9 3" xfId="2469" xr:uid="{00000000-0005-0000-0000-00009E520000}"/>
    <cellStyle name="Normal 2 6 9 3 2" xfId="10079" xr:uid="{00000000-0005-0000-0000-00009F520000}"/>
    <cellStyle name="Normal 2 6 9 3 3" xfId="15536" xr:uid="{00000000-0005-0000-0000-0000A0520000}"/>
    <cellStyle name="Normal 2 6 9 3 4" xfId="20997" xr:uid="{00000000-0005-0000-0000-0000A1520000}"/>
    <cellStyle name="Normal 2 6 9 3 5" xfId="26455" xr:uid="{00000000-0005-0000-0000-0000A2520000}"/>
    <cellStyle name="Normal 2 6 9 4" xfId="3209" xr:uid="{00000000-0005-0000-0000-0000A3520000}"/>
    <cellStyle name="Normal 2 6 9 4 2" xfId="10819" xr:uid="{00000000-0005-0000-0000-0000A4520000}"/>
    <cellStyle name="Normal 2 6 9 4 3" xfId="16276" xr:uid="{00000000-0005-0000-0000-0000A5520000}"/>
    <cellStyle name="Normal 2 6 9 4 4" xfId="21737" xr:uid="{00000000-0005-0000-0000-0000A6520000}"/>
    <cellStyle name="Normal 2 6 9 4 5" xfId="27195" xr:uid="{00000000-0005-0000-0000-0000A7520000}"/>
    <cellStyle name="Normal 2 6 9 5" xfId="3950" xr:uid="{00000000-0005-0000-0000-0000A8520000}"/>
    <cellStyle name="Normal 2 6 9 5 2" xfId="11559" xr:uid="{00000000-0005-0000-0000-0000A9520000}"/>
    <cellStyle name="Normal 2 6 9 5 3" xfId="17016" xr:uid="{00000000-0005-0000-0000-0000AA520000}"/>
    <cellStyle name="Normal 2 6 9 5 4" xfId="22477" xr:uid="{00000000-0005-0000-0000-0000AB520000}"/>
    <cellStyle name="Normal 2 6 9 5 5" xfId="27935" xr:uid="{00000000-0005-0000-0000-0000AC520000}"/>
    <cellStyle name="Normal 2 6 9 6" xfId="4691" xr:uid="{00000000-0005-0000-0000-0000AD520000}"/>
    <cellStyle name="Normal 2 6 9 6 2" xfId="12300" xr:uid="{00000000-0005-0000-0000-0000AE520000}"/>
    <cellStyle name="Normal 2 6 9 6 3" xfId="17757" xr:uid="{00000000-0005-0000-0000-0000AF520000}"/>
    <cellStyle name="Normal 2 6 9 6 4" xfId="23218" xr:uid="{00000000-0005-0000-0000-0000B0520000}"/>
    <cellStyle name="Normal 2 6 9 6 5" xfId="28676" xr:uid="{00000000-0005-0000-0000-0000B1520000}"/>
    <cellStyle name="Normal 2 6 9 7" xfId="5431" xr:uid="{00000000-0005-0000-0000-0000B2520000}"/>
    <cellStyle name="Normal 2 6 9 7 2" xfId="13040" xr:uid="{00000000-0005-0000-0000-0000B3520000}"/>
    <cellStyle name="Normal 2 6 9 7 3" xfId="18497" xr:uid="{00000000-0005-0000-0000-0000B4520000}"/>
    <cellStyle name="Normal 2 6 9 7 4" xfId="23958" xr:uid="{00000000-0005-0000-0000-0000B5520000}"/>
    <cellStyle name="Normal 2 6 9 7 5" xfId="29416" xr:uid="{00000000-0005-0000-0000-0000B6520000}"/>
    <cellStyle name="Normal 2 6 9 8" xfId="8321" xr:uid="{00000000-0005-0000-0000-0000B7520000}"/>
    <cellStyle name="Normal 2 6 9 9" xfId="13780" xr:uid="{00000000-0005-0000-0000-0000B8520000}"/>
    <cellStyle name="Normal 2 7" xfId="55" xr:uid="{00000000-0005-0000-0000-0000B9520000}"/>
    <cellStyle name="Normal 2 7 10" xfId="1079" xr:uid="{00000000-0005-0000-0000-0000BA520000}"/>
    <cellStyle name="Normal 2 7 10 2" xfId="8691" xr:uid="{00000000-0005-0000-0000-0000BB520000}"/>
    <cellStyle name="Normal 2 7 10 3" xfId="14149" xr:uid="{00000000-0005-0000-0000-0000BC520000}"/>
    <cellStyle name="Normal 2 7 10 4" xfId="19610" xr:uid="{00000000-0005-0000-0000-0000BD520000}"/>
    <cellStyle name="Normal 2 7 10 5" xfId="25068" xr:uid="{00000000-0005-0000-0000-0000BE520000}"/>
    <cellStyle name="Normal 2 7 11" xfId="1821" xr:uid="{00000000-0005-0000-0000-0000BF520000}"/>
    <cellStyle name="Normal 2 7 11 2" xfId="9431" xr:uid="{00000000-0005-0000-0000-0000C0520000}"/>
    <cellStyle name="Normal 2 7 11 3" xfId="14889" xr:uid="{00000000-0005-0000-0000-0000C1520000}"/>
    <cellStyle name="Normal 2 7 11 4" xfId="20350" xr:uid="{00000000-0005-0000-0000-0000C2520000}"/>
    <cellStyle name="Normal 2 7 11 5" xfId="25808" xr:uid="{00000000-0005-0000-0000-0000C3520000}"/>
    <cellStyle name="Normal 2 7 12" xfId="2562" xr:uid="{00000000-0005-0000-0000-0000C4520000}"/>
    <cellStyle name="Normal 2 7 12 2" xfId="10172" xr:uid="{00000000-0005-0000-0000-0000C5520000}"/>
    <cellStyle name="Normal 2 7 12 3" xfId="15629" xr:uid="{00000000-0005-0000-0000-0000C6520000}"/>
    <cellStyle name="Normal 2 7 12 4" xfId="21090" xr:uid="{00000000-0005-0000-0000-0000C7520000}"/>
    <cellStyle name="Normal 2 7 12 5" xfId="26548" xr:uid="{00000000-0005-0000-0000-0000C8520000}"/>
    <cellStyle name="Normal 2 7 13" xfId="3302" xr:uid="{00000000-0005-0000-0000-0000C9520000}"/>
    <cellStyle name="Normal 2 7 13 2" xfId="10912" xr:uid="{00000000-0005-0000-0000-0000CA520000}"/>
    <cellStyle name="Normal 2 7 13 3" xfId="16369" xr:uid="{00000000-0005-0000-0000-0000CB520000}"/>
    <cellStyle name="Normal 2 7 13 4" xfId="21830" xr:uid="{00000000-0005-0000-0000-0000CC520000}"/>
    <cellStyle name="Normal 2 7 13 5" xfId="27288" xr:uid="{00000000-0005-0000-0000-0000CD520000}"/>
    <cellStyle name="Normal 2 7 14" xfId="4044" xr:uid="{00000000-0005-0000-0000-0000CE520000}"/>
    <cellStyle name="Normal 2 7 14 2" xfId="11653" xr:uid="{00000000-0005-0000-0000-0000CF520000}"/>
    <cellStyle name="Normal 2 7 14 3" xfId="17110" xr:uid="{00000000-0005-0000-0000-0000D0520000}"/>
    <cellStyle name="Normal 2 7 14 4" xfId="22571" xr:uid="{00000000-0005-0000-0000-0000D1520000}"/>
    <cellStyle name="Normal 2 7 14 5" xfId="28029" xr:uid="{00000000-0005-0000-0000-0000D2520000}"/>
    <cellStyle name="Normal 2 7 15" xfId="4784" xr:uid="{00000000-0005-0000-0000-0000D3520000}"/>
    <cellStyle name="Normal 2 7 15 2" xfId="12393" xr:uid="{00000000-0005-0000-0000-0000D4520000}"/>
    <cellStyle name="Normal 2 7 15 3" xfId="17850" xr:uid="{00000000-0005-0000-0000-0000D5520000}"/>
    <cellStyle name="Normal 2 7 15 4" xfId="23311" xr:uid="{00000000-0005-0000-0000-0000D6520000}"/>
    <cellStyle name="Normal 2 7 15 5" xfId="28769" xr:uid="{00000000-0005-0000-0000-0000D7520000}"/>
    <cellStyle name="Normal 2 7 16" xfId="7674" xr:uid="{00000000-0005-0000-0000-0000D8520000}"/>
    <cellStyle name="Normal 2 7 17" xfId="13133" xr:uid="{00000000-0005-0000-0000-0000D9520000}"/>
    <cellStyle name="Normal 2 7 18" xfId="18593" xr:uid="{00000000-0005-0000-0000-0000DA520000}"/>
    <cellStyle name="Normal 2 7 19" xfId="24052" xr:uid="{00000000-0005-0000-0000-0000DB520000}"/>
    <cellStyle name="Normal 2 7 2" xfId="107" xr:uid="{00000000-0005-0000-0000-0000DC520000}"/>
    <cellStyle name="Normal 2 7 2 10" xfId="1871" xr:uid="{00000000-0005-0000-0000-0000DD520000}"/>
    <cellStyle name="Normal 2 7 2 10 2" xfId="9481" xr:uid="{00000000-0005-0000-0000-0000DE520000}"/>
    <cellStyle name="Normal 2 7 2 10 3" xfId="14939" xr:uid="{00000000-0005-0000-0000-0000DF520000}"/>
    <cellStyle name="Normal 2 7 2 10 4" xfId="20400" xr:uid="{00000000-0005-0000-0000-0000E0520000}"/>
    <cellStyle name="Normal 2 7 2 10 5" xfId="25858" xr:uid="{00000000-0005-0000-0000-0000E1520000}"/>
    <cellStyle name="Normal 2 7 2 11" xfId="2612" xr:uid="{00000000-0005-0000-0000-0000E2520000}"/>
    <cellStyle name="Normal 2 7 2 11 2" xfId="10222" xr:uid="{00000000-0005-0000-0000-0000E3520000}"/>
    <cellStyle name="Normal 2 7 2 11 3" xfId="15679" xr:uid="{00000000-0005-0000-0000-0000E4520000}"/>
    <cellStyle name="Normal 2 7 2 11 4" xfId="21140" xr:uid="{00000000-0005-0000-0000-0000E5520000}"/>
    <cellStyle name="Normal 2 7 2 11 5" xfId="26598" xr:uid="{00000000-0005-0000-0000-0000E6520000}"/>
    <cellStyle name="Normal 2 7 2 12" xfId="3352" xr:uid="{00000000-0005-0000-0000-0000E7520000}"/>
    <cellStyle name="Normal 2 7 2 12 2" xfId="10962" xr:uid="{00000000-0005-0000-0000-0000E8520000}"/>
    <cellStyle name="Normal 2 7 2 12 3" xfId="16419" xr:uid="{00000000-0005-0000-0000-0000E9520000}"/>
    <cellStyle name="Normal 2 7 2 12 4" xfId="21880" xr:uid="{00000000-0005-0000-0000-0000EA520000}"/>
    <cellStyle name="Normal 2 7 2 12 5" xfId="27338" xr:uid="{00000000-0005-0000-0000-0000EB520000}"/>
    <cellStyle name="Normal 2 7 2 13" xfId="4094" xr:uid="{00000000-0005-0000-0000-0000EC520000}"/>
    <cellStyle name="Normal 2 7 2 13 2" xfId="11703" xr:uid="{00000000-0005-0000-0000-0000ED520000}"/>
    <cellStyle name="Normal 2 7 2 13 3" xfId="17160" xr:uid="{00000000-0005-0000-0000-0000EE520000}"/>
    <cellStyle name="Normal 2 7 2 13 4" xfId="22621" xr:uid="{00000000-0005-0000-0000-0000EF520000}"/>
    <cellStyle name="Normal 2 7 2 13 5" xfId="28079" xr:uid="{00000000-0005-0000-0000-0000F0520000}"/>
    <cellStyle name="Normal 2 7 2 14" xfId="4834" xr:uid="{00000000-0005-0000-0000-0000F1520000}"/>
    <cellStyle name="Normal 2 7 2 14 2" xfId="12443" xr:uid="{00000000-0005-0000-0000-0000F2520000}"/>
    <cellStyle name="Normal 2 7 2 14 3" xfId="17900" xr:uid="{00000000-0005-0000-0000-0000F3520000}"/>
    <cellStyle name="Normal 2 7 2 14 4" xfId="23361" xr:uid="{00000000-0005-0000-0000-0000F4520000}"/>
    <cellStyle name="Normal 2 7 2 14 5" xfId="28819" xr:uid="{00000000-0005-0000-0000-0000F5520000}"/>
    <cellStyle name="Normal 2 7 2 15" xfId="7724" xr:uid="{00000000-0005-0000-0000-0000F6520000}"/>
    <cellStyle name="Normal 2 7 2 16" xfId="13183" xr:uid="{00000000-0005-0000-0000-0000F7520000}"/>
    <cellStyle name="Normal 2 7 2 17" xfId="18643" xr:uid="{00000000-0005-0000-0000-0000F8520000}"/>
    <cellStyle name="Normal 2 7 2 18" xfId="24102" xr:uid="{00000000-0005-0000-0000-0000F9520000}"/>
    <cellStyle name="Normal 2 7 2 2" xfId="224" xr:uid="{00000000-0005-0000-0000-0000FA520000}"/>
    <cellStyle name="Normal 2 7 2 2 10" xfId="18756" xr:uid="{00000000-0005-0000-0000-0000FB520000}"/>
    <cellStyle name="Normal 2 7 2 2 11" xfId="24215" xr:uid="{00000000-0005-0000-0000-0000FC520000}"/>
    <cellStyle name="Normal 2 7 2 2 2" xfId="1244" xr:uid="{00000000-0005-0000-0000-0000FD520000}"/>
    <cellStyle name="Normal 2 7 2 2 2 2" xfId="8854" xr:uid="{00000000-0005-0000-0000-0000FE520000}"/>
    <cellStyle name="Normal 2 7 2 2 2 3" xfId="14312" xr:uid="{00000000-0005-0000-0000-0000FF520000}"/>
    <cellStyle name="Normal 2 7 2 2 2 4" xfId="19773" xr:uid="{00000000-0005-0000-0000-000000530000}"/>
    <cellStyle name="Normal 2 7 2 2 2 5" xfId="25231" xr:uid="{00000000-0005-0000-0000-000001530000}"/>
    <cellStyle name="Normal 2 7 2 2 3" xfId="1985" xr:uid="{00000000-0005-0000-0000-000002530000}"/>
    <cellStyle name="Normal 2 7 2 2 3 2" xfId="9595" xr:uid="{00000000-0005-0000-0000-000003530000}"/>
    <cellStyle name="Normal 2 7 2 2 3 3" xfId="15052" xr:uid="{00000000-0005-0000-0000-000004530000}"/>
    <cellStyle name="Normal 2 7 2 2 3 4" xfId="20513" xr:uid="{00000000-0005-0000-0000-000005530000}"/>
    <cellStyle name="Normal 2 7 2 2 3 5" xfId="25971" xr:uid="{00000000-0005-0000-0000-000006530000}"/>
    <cellStyle name="Normal 2 7 2 2 4" xfId="2725" xr:uid="{00000000-0005-0000-0000-000007530000}"/>
    <cellStyle name="Normal 2 7 2 2 4 2" xfId="10335" xr:uid="{00000000-0005-0000-0000-000008530000}"/>
    <cellStyle name="Normal 2 7 2 2 4 3" xfId="15792" xr:uid="{00000000-0005-0000-0000-000009530000}"/>
    <cellStyle name="Normal 2 7 2 2 4 4" xfId="21253" xr:uid="{00000000-0005-0000-0000-00000A530000}"/>
    <cellStyle name="Normal 2 7 2 2 4 5" xfId="26711" xr:uid="{00000000-0005-0000-0000-00000B530000}"/>
    <cellStyle name="Normal 2 7 2 2 5" xfId="3466" xr:uid="{00000000-0005-0000-0000-00000C530000}"/>
    <cellStyle name="Normal 2 7 2 2 5 2" xfId="11075" xr:uid="{00000000-0005-0000-0000-00000D530000}"/>
    <cellStyle name="Normal 2 7 2 2 5 3" xfId="16532" xr:uid="{00000000-0005-0000-0000-00000E530000}"/>
    <cellStyle name="Normal 2 7 2 2 5 4" xfId="21993" xr:uid="{00000000-0005-0000-0000-00000F530000}"/>
    <cellStyle name="Normal 2 7 2 2 5 5" xfId="27451" xr:uid="{00000000-0005-0000-0000-000010530000}"/>
    <cellStyle name="Normal 2 7 2 2 6" xfId="4207" xr:uid="{00000000-0005-0000-0000-000011530000}"/>
    <cellStyle name="Normal 2 7 2 2 6 2" xfId="11816" xr:uid="{00000000-0005-0000-0000-000012530000}"/>
    <cellStyle name="Normal 2 7 2 2 6 3" xfId="17273" xr:uid="{00000000-0005-0000-0000-000013530000}"/>
    <cellStyle name="Normal 2 7 2 2 6 4" xfId="22734" xr:uid="{00000000-0005-0000-0000-000014530000}"/>
    <cellStyle name="Normal 2 7 2 2 6 5" xfId="28192" xr:uid="{00000000-0005-0000-0000-000015530000}"/>
    <cellStyle name="Normal 2 7 2 2 7" xfId="4947" xr:uid="{00000000-0005-0000-0000-000016530000}"/>
    <cellStyle name="Normal 2 7 2 2 7 2" xfId="12556" xr:uid="{00000000-0005-0000-0000-000017530000}"/>
    <cellStyle name="Normal 2 7 2 2 7 3" xfId="18013" xr:uid="{00000000-0005-0000-0000-000018530000}"/>
    <cellStyle name="Normal 2 7 2 2 7 4" xfId="23474" xr:uid="{00000000-0005-0000-0000-000019530000}"/>
    <cellStyle name="Normal 2 7 2 2 7 5" xfId="28932" xr:uid="{00000000-0005-0000-0000-00001A530000}"/>
    <cellStyle name="Normal 2 7 2 2 8" xfId="7837" xr:uid="{00000000-0005-0000-0000-00001B530000}"/>
    <cellStyle name="Normal 2 7 2 2 9" xfId="13296" xr:uid="{00000000-0005-0000-0000-00001C530000}"/>
    <cellStyle name="Normal 2 7 2 3" xfId="313" xr:uid="{00000000-0005-0000-0000-00001D530000}"/>
    <cellStyle name="Normal 2 7 2 3 10" xfId="18845" xr:uid="{00000000-0005-0000-0000-00001E530000}"/>
    <cellStyle name="Normal 2 7 2 3 11" xfId="24304" xr:uid="{00000000-0005-0000-0000-00001F530000}"/>
    <cellStyle name="Normal 2 7 2 3 2" xfId="1333" xr:uid="{00000000-0005-0000-0000-000020530000}"/>
    <cellStyle name="Normal 2 7 2 3 2 2" xfId="8943" xr:uid="{00000000-0005-0000-0000-000021530000}"/>
    <cellStyle name="Normal 2 7 2 3 2 3" xfId="14401" xr:uid="{00000000-0005-0000-0000-000022530000}"/>
    <cellStyle name="Normal 2 7 2 3 2 4" xfId="19862" xr:uid="{00000000-0005-0000-0000-000023530000}"/>
    <cellStyle name="Normal 2 7 2 3 2 5" xfId="25320" xr:uid="{00000000-0005-0000-0000-000024530000}"/>
    <cellStyle name="Normal 2 7 2 3 3" xfId="2074" xr:uid="{00000000-0005-0000-0000-000025530000}"/>
    <cellStyle name="Normal 2 7 2 3 3 2" xfId="9684" xr:uid="{00000000-0005-0000-0000-000026530000}"/>
    <cellStyle name="Normal 2 7 2 3 3 3" xfId="15141" xr:uid="{00000000-0005-0000-0000-000027530000}"/>
    <cellStyle name="Normal 2 7 2 3 3 4" xfId="20602" xr:uid="{00000000-0005-0000-0000-000028530000}"/>
    <cellStyle name="Normal 2 7 2 3 3 5" xfId="26060" xr:uid="{00000000-0005-0000-0000-000029530000}"/>
    <cellStyle name="Normal 2 7 2 3 4" xfId="2814" xr:uid="{00000000-0005-0000-0000-00002A530000}"/>
    <cellStyle name="Normal 2 7 2 3 4 2" xfId="10424" xr:uid="{00000000-0005-0000-0000-00002B530000}"/>
    <cellStyle name="Normal 2 7 2 3 4 3" xfId="15881" xr:uid="{00000000-0005-0000-0000-00002C530000}"/>
    <cellStyle name="Normal 2 7 2 3 4 4" xfId="21342" xr:uid="{00000000-0005-0000-0000-00002D530000}"/>
    <cellStyle name="Normal 2 7 2 3 4 5" xfId="26800" xr:uid="{00000000-0005-0000-0000-00002E530000}"/>
    <cellStyle name="Normal 2 7 2 3 5" xfId="3555" xr:uid="{00000000-0005-0000-0000-00002F530000}"/>
    <cellStyle name="Normal 2 7 2 3 5 2" xfId="11164" xr:uid="{00000000-0005-0000-0000-000030530000}"/>
    <cellStyle name="Normal 2 7 2 3 5 3" xfId="16621" xr:uid="{00000000-0005-0000-0000-000031530000}"/>
    <cellStyle name="Normal 2 7 2 3 5 4" xfId="22082" xr:uid="{00000000-0005-0000-0000-000032530000}"/>
    <cellStyle name="Normal 2 7 2 3 5 5" xfId="27540" xr:uid="{00000000-0005-0000-0000-000033530000}"/>
    <cellStyle name="Normal 2 7 2 3 6" xfId="4296" xr:uid="{00000000-0005-0000-0000-000034530000}"/>
    <cellStyle name="Normal 2 7 2 3 6 2" xfId="11905" xr:uid="{00000000-0005-0000-0000-000035530000}"/>
    <cellStyle name="Normal 2 7 2 3 6 3" xfId="17362" xr:uid="{00000000-0005-0000-0000-000036530000}"/>
    <cellStyle name="Normal 2 7 2 3 6 4" xfId="22823" xr:uid="{00000000-0005-0000-0000-000037530000}"/>
    <cellStyle name="Normal 2 7 2 3 6 5" xfId="28281" xr:uid="{00000000-0005-0000-0000-000038530000}"/>
    <cellStyle name="Normal 2 7 2 3 7" xfId="5036" xr:uid="{00000000-0005-0000-0000-000039530000}"/>
    <cellStyle name="Normal 2 7 2 3 7 2" xfId="12645" xr:uid="{00000000-0005-0000-0000-00003A530000}"/>
    <cellStyle name="Normal 2 7 2 3 7 3" xfId="18102" xr:uid="{00000000-0005-0000-0000-00003B530000}"/>
    <cellStyle name="Normal 2 7 2 3 7 4" xfId="23563" xr:uid="{00000000-0005-0000-0000-00003C530000}"/>
    <cellStyle name="Normal 2 7 2 3 7 5" xfId="29021" xr:uid="{00000000-0005-0000-0000-00003D530000}"/>
    <cellStyle name="Normal 2 7 2 3 8" xfId="7926" xr:uid="{00000000-0005-0000-0000-00003E530000}"/>
    <cellStyle name="Normal 2 7 2 3 9" xfId="13385" xr:uid="{00000000-0005-0000-0000-00003F530000}"/>
    <cellStyle name="Normal 2 7 2 4" xfId="404" xr:uid="{00000000-0005-0000-0000-000040530000}"/>
    <cellStyle name="Normal 2 7 2 4 10" xfId="18935" xr:uid="{00000000-0005-0000-0000-000041530000}"/>
    <cellStyle name="Normal 2 7 2 4 11" xfId="24394" xr:uid="{00000000-0005-0000-0000-000042530000}"/>
    <cellStyle name="Normal 2 7 2 4 2" xfId="1423" xr:uid="{00000000-0005-0000-0000-000043530000}"/>
    <cellStyle name="Normal 2 7 2 4 2 2" xfId="9033" xr:uid="{00000000-0005-0000-0000-000044530000}"/>
    <cellStyle name="Normal 2 7 2 4 2 3" xfId="14491" xr:uid="{00000000-0005-0000-0000-000045530000}"/>
    <cellStyle name="Normal 2 7 2 4 2 4" xfId="19952" xr:uid="{00000000-0005-0000-0000-000046530000}"/>
    <cellStyle name="Normal 2 7 2 4 2 5" xfId="25410" xr:uid="{00000000-0005-0000-0000-000047530000}"/>
    <cellStyle name="Normal 2 7 2 4 3" xfId="2164" xr:uid="{00000000-0005-0000-0000-000048530000}"/>
    <cellStyle name="Normal 2 7 2 4 3 2" xfId="9774" xr:uid="{00000000-0005-0000-0000-000049530000}"/>
    <cellStyle name="Normal 2 7 2 4 3 3" xfId="15231" xr:uid="{00000000-0005-0000-0000-00004A530000}"/>
    <cellStyle name="Normal 2 7 2 4 3 4" xfId="20692" xr:uid="{00000000-0005-0000-0000-00004B530000}"/>
    <cellStyle name="Normal 2 7 2 4 3 5" xfId="26150" xr:uid="{00000000-0005-0000-0000-00004C530000}"/>
    <cellStyle name="Normal 2 7 2 4 4" xfId="2904" xr:uid="{00000000-0005-0000-0000-00004D530000}"/>
    <cellStyle name="Normal 2 7 2 4 4 2" xfId="10514" xr:uid="{00000000-0005-0000-0000-00004E530000}"/>
    <cellStyle name="Normal 2 7 2 4 4 3" xfId="15971" xr:uid="{00000000-0005-0000-0000-00004F530000}"/>
    <cellStyle name="Normal 2 7 2 4 4 4" xfId="21432" xr:uid="{00000000-0005-0000-0000-000050530000}"/>
    <cellStyle name="Normal 2 7 2 4 4 5" xfId="26890" xr:uid="{00000000-0005-0000-0000-000051530000}"/>
    <cellStyle name="Normal 2 7 2 4 5" xfId="3645" xr:uid="{00000000-0005-0000-0000-000052530000}"/>
    <cellStyle name="Normal 2 7 2 4 5 2" xfId="11254" xr:uid="{00000000-0005-0000-0000-000053530000}"/>
    <cellStyle name="Normal 2 7 2 4 5 3" xfId="16711" xr:uid="{00000000-0005-0000-0000-000054530000}"/>
    <cellStyle name="Normal 2 7 2 4 5 4" xfId="22172" xr:uid="{00000000-0005-0000-0000-000055530000}"/>
    <cellStyle name="Normal 2 7 2 4 5 5" xfId="27630" xr:uid="{00000000-0005-0000-0000-000056530000}"/>
    <cellStyle name="Normal 2 7 2 4 6" xfId="4386" xr:uid="{00000000-0005-0000-0000-000057530000}"/>
    <cellStyle name="Normal 2 7 2 4 6 2" xfId="11995" xr:uid="{00000000-0005-0000-0000-000058530000}"/>
    <cellStyle name="Normal 2 7 2 4 6 3" xfId="17452" xr:uid="{00000000-0005-0000-0000-000059530000}"/>
    <cellStyle name="Normal 2 7 2 4 6 4" xfId="22913" xr:uid="{00000000-0005-0000-0000-00005A530000}"/>
    <cellStyle name="Normal 2 7 2 4 6 5" xfId="28371" xr:uid="{00000000-0005-0000-0000-00005B530000}"/>
    <cellStyle name="Normal 2 7 2 4 7" xfId="5126" xr:uid="{00000000-0005-0000-0000-00005C530000}"/>
    <cellStyle name="Normal 2 7 2 4 7 2" xfId="12735" xr:uid="{00000000-0005-0000-0000-00005D530000}"/>
    <cellStyle name="Normal 2 7 2 4 7 3" xfId="18192" xr:uid="{00000000-0005-0000-0000-00005E530000}"/>
    <cellStyle name="Normal 2 7 2 4 7 4" xfId="23653" xr:uid="{00000000-0005-0000-0000-00005F530000}"/>
    <cellStyle name="Normal 2 7 2 4 7 5" xfId="29111" xr:uid="{00000000-0005-0000-0000-000060530000}"/>
    <cellStyle name="Normal 2 7 2 4 8" xfId="8016" xr:uid="{00000000-0005-0000-0000-000061530000}"/>
    <cellStyle name="Normal 2 7 2 4 9" xfId="13475" xr:uid="{00000000-0005-0000-0000-000062530000}"/>
    <cellStyle name="Normal 2 7 2 5" xfId="493" xr:uid="{00000000-0005-0000-0000-000063530000}"/>
    <cellStyle name="Normal 2 7 2 5 10" xfId="19024" xr:uid="{00000000-0005-0000-0000-000064530000}"/>
    <cellStyle name="Normal 2 7 2 5 11" xfId="24483" xr:uid="{00000000-0005-0000-0000-000065530000}"/>
    <cellStyle name="Normal 2 7 2 5 2" xfId="1512" xr:uid="{00000000-0005-0000-0000-000066530000}"/>
    <cellStyle name="Normal 2 7 2 5 2 2" xfId="9122" xr:uid="{00000000-0005-0000-0000-000067530000}"/>
    <cellStyle name="Normal 2 7 2 5 2 3" xfId="14580" xr:uid="{00000000-0005-0000-0000-000068530000}"/>
    <cellStyle name="Normal 2 7 2 5 2 4" xfId="20041" xr:uid="{00000000-0005-0000-0000-000069530000}"/>
    <cellStyle name="Normal 2 7 2 5 2 5" xfId="25499" xr:uid="{00000000-0005-0000-0000-00006A530000}"/>
    <cellStyle name="Normal 2 7 2 5 3" xfId="2253" xr:uid="{00000000-0005-0000-0000-00006B530000}"/>
    <cellStyle name="Normal 2 7 2 5 3 2" xfId="9863" xr:uid="{00000000-0005-0000-0000-00006C530000}"/>
    <cellStyle name="Normal 2 7 2 5 3 3" xfId="15320" xr:uid="{00000000-0005-0000-0000-00006D530000}"/>
    <cellStyle name="Normal 2 7 2 5 3 4" xfId="20781" xr:uid="{00000000-0005-0000-0000-00006E530000}"/>
    <cellStyle name="Normal 2 7 2 5 3 5" xfId="26239" xr:uid="{00000000-0005-0000-0000-00006F530000}"/>
    <cellStyle name="Normal 2 7 2 5 4" xfId="2993" xr:uid="{00000000-0005-0000-0000-000070530000}"/>
    <cellStyle name="Normal 2 7 2 5 4 2" xfId="10603" xr:uid="{00000000-0005-0000-0000-000071530000}"/>
    <cellStyle name="Normal 2 7 2 5 4 3" xfId="16060" xr:uid="{00000000-0005-0000-0000-000072530000}"/>
    <cellStyle name="Normal 2 7 2 5 4 4" xfId="21521" xr:uid="{00000000-0005-0000-0000-000073530000}"/>
    <cellStyle name="Normal 2 7 2 5 4 5" xfId="26979" xr:uid="{00000000-0005-0000-0000-000074530000}"/>
    <cellStyle name="Normal 2 7 2 5 5" xfId="3734" xr:uid="{00000000-0005-0000-0000-000075530000}"/>
    <cellStyle name="Normal 2 7 2 5 5 2" xfId="11343" xr:uid="{00000000-0005-0000-0000-000076530000}"/>
    <cellStyle name="Normal 2 7 2 5 5 3" xfId="16800" xr:uid="{00000000-0005-0000-0000-000077530000}"/>
    <cellStyle name="Normal 2 7 2 5 5 4" xfId="22261" xr:uid="{00000000-0005-0000-0000-000078530000}"/>
    <cellStyle name="Normal 2 7 2 5 5 5" xfId="27719" xr:uid="{00000000-0005-0000-0000-000079530000}"/>
    <cellStyle name="Normal 2 7 2 5 6" xfId="4475" xr:uid="{00000000-0005-0000-0000-00007A530000}"/>
    <cellStyle name="Normal 2 7 2 5 6 2" xfId="12084" xr:uid="{00000000-0005-0000-0000-00007B530000}"/>
    <cellStyle name="Normal 2 7 2 5 6 3" xfId="17541" xr:uid="{00000000-0005-0000-0000-00007C530000}"/>
    <cellStyle name="Normal 2 7 2 5 6 4" xfId="23002" xr:uid="{00000000-0005-0000-0000-00007D530000}"/>
    <cellStyle name="Normal 2 7 2 5 6 5" xfId="28460" xr:uid="{00000000-0005-0000-0000-00007E530000}"/>
    <cellStyle name="Normal 2 7 2 5 7" xfId="5215" xr:uid="{00000000-0005-0000-0000-00007F530000}"/>
    <cellStyle name="Normal 2 7 2 5 7 2" xfId="12824" xr:uid="{00000000-0005-0000-0000-000080530000}"/>
    <cellStyle name="Normal 2 7 2 5 7 3" xfId="18281" xr:uid="{00000000-0005-0000-0000-000081530000}"/>
    <cellStyle name="Normal 2 7 2 5 7 4" xfId="23742" xr:uid="{00000000-0005-0000-0000-000082530000}"/>
    <cellStyle name="Normal 2 7 2 5 7 5" xfId="29200" xr:uid="{00000000-0005-0000-0000-000083530000}"/>
    <cellStyle name="Normal 2 7 2 5 8" xfId="8105" xr:uid="{00000000-0005-0000-0000-000084530000}"/>
    <cellStyle name="Normal 2 7 2 5 9" xfId="13564" xr:uid="{00000000-0005-0000-0000-000085530000}"/>
    <cellStyle name="Normal 2 7 2 6" xfId="582" xr:uid="{00000000-0005-0000-0000-000086530000}"/>
    <cellStyle name="Normal 2 7 2 6 10" xfId="19113" xr:uid="{00000000-0005-0000-0000-000087530000}"/>
    <cellStyle name="Normal 2 7 2 6 11" xfId="24572" xr:uid="{00000000-0005-0000-0000-000088530000}"/>
    <cellStyle name="Normal 2 7 2 6 2" xfId="1601" xr:uid="{00000000-0005-0000-0000-000089530000}"/>
    <cellStyle name="Normal 2 7 2 6 2 2" xfId="9211" xr:uid="{00000000-0005-0000-0000-00008A530000}"/>
    <cellStyle name="Normal 2 7 2 6 2 3" xfId="14669" xr:uid="{00000000-0005-0000-0000-00008B530000}"/>
    <cellStyle name="Normal 2 7 2 6 2 4" xfId="20130" xr:uid="{00000000-0005-0000-0000-00008C530000}"/>
    <cellStyle name="Normal 2 7 2 6 2 5" xfId="25588" xr:uid="{00000000-0005-0000-0000-00008D530000}"/>
    <cellStyle name="Normal 2 7 2 6 3" xfId="2342" xr:uid="{00000000-0005-0000-0000-00008E530000}"/>
    <cellStyle name="Normal 2 7 2 6 3 2" xfId="9952" xr:uid="{00000000-0005-0000-0000-00008F530000}"/>
    <cellStyle name="Normal 2 7 2 6 3 3" xfId="15409" xr:uid="{00000000-0005-0000-0000-000090530000}"/>
    <cellStyle name="Normal 2 7 2 6 3 4" xfId="20870" xr:uid="{00000000-0005-0000-0000-000091530000}"/>
    <cellStyle name="Normal 2 7 2 6 3 5" xfId="26328" xr:uid="{00000000-0005-0000-0000-000092530000}"/>
    <cellStyle name="Normal 2 7 2 6 4" xfId="3082" xr:uid="{00000000-0005-0000-0000-000093530000}"/>
    <cellStyle name="Normal 2 7 2 6 4 2" xfId="10692" xr:uid="{00000000-0005-0000-0000-000094530000}"/>
    <cellStyle name="Normal 2 7 2 6 4 3" xfId="16149" xr:uid="{00000000-0005-0000-0000-000095530000}"/>
    <cellStyle name="Normal 2 7 2 6 4 4" xfId="21610" xr:uid="{00000000-0005-0000-0000-000096530000}"/>
    <cellStyle name="Normal 2 7 2 6 4 5" xfId="27068" xr:uid="{00000000-0005-0000-0000-000097530000}"/>
    <cellStyle name="Normal 2 7 2 6 5" xfId="3823" xr:uid="{00000000-0005-0000-0000-000098530000}"/>
    <cellStyle name="Normal 2 7 2 6 5 2" xfId="11432" xr:uid="{00000000-0005-0000-0000-000099530000}"/>
    <cellStyle name="Normal 2 7 2 6 5 3" xfId="16889" xr:uid="{00000000-0005-0000-0000-00009A530000}"/>
    <cellStyle name="Normal 2 7 2 6 5 4" xfId="22350" xr:uid="{00000000-0005-0000-0000-00009B530000}"/>
    <cellStyle name="Normal 2 7 2 6 5 5" xfId="27808" xr:uid="{00000000-0005-0000-0000-00009C530000}"/>
    <cellStyle name="Normal 2 7 2 6 6" xfId="4564" xr:uid="{00000000-0005-0000-0000-00009D530000}"/>
    <cellStyle name="Normal 2 7 2 6 6 2" xfId="12173" xr:uid="{00000000-0005-0000-0000-00009E530000}"/>
    <cellStyle name="Normal 2 7 2 6 6 3" xfId="17630" xr:uid="{00000000-0005-0000-0000-00009F530000}"/>
    <cellStyle name="Normal 2 7 2 6 6 4" xfId="23091" xr:uid="{00000000-0005-0000-0000-0000A0530000}"/>
    <cellStyle name="Normal 2 7 2 6 6 5" xfId="28549" xr:uid="{00000000-0005-0000-0000-0000A1530000}"/>
    <cellStyle name="Normal 2 7 2 6 7" xfId="5304" xr:uid="{00000000-0005-0000-0000-0000A2530000}"/>
    <cellStyle name="Normal 2 7 2 6 7 2" xfId="12913" xr:uid="{00000000-0005-0000-0000-0000A3530000}"/>
    <cellStyle name="Normal 2 7 2 6 7 3" xfId="18370" xr:uid="{00000000-0005-0000-0000-0000A4530000}"/>
    <cellStyle name="Normal 2 7 2 6 7 4" xfId="23831" xr:uid="{00000000-0005-0000-0000-0000A5530000}"/>
    <cellStyle name="Normal 2 7 2 6 7 5" xfId="29289" xr:uid="{00000000-0005-0000-0000-0000A6530000}"/>
    <cellStyle name="Normal 2 7 2 6 8" xfId="8194" xr:uid="{00000000-0005-0000-0000-0000A7530000}"/>
    <cellStyle name="Normal 2 7 2 6 9" xfId="13653" xr:uid="{00000000-0005-0000-0000-0000A8530000}"/>
    <cellStyle name="Normal 2 7 2 7" xfId="671" xr:uid="{00000000-0005-0000-0000-0000A9530000}"/>
    <cellStyle name="Normal 2 7 2 7 10" xfId="19202" xr:uid="{00000000-0005-0000-0000-0000AA530000}"/>
    <cellStyle name="Normal 2 7 2 7 11" xfId="24661" xr:uid="{00000000-0005-0000-0000-0000AB530000}"/>
    <cellStyle name="Normal 2 7 2 7 2" xfId="1690" xr:uid="{00000000-0005-0000-0000-0000AC530000}"/>
    <cellStyle name="Normal 2 7 2 7 2 2" xfId="9300" xr:uid="{00000000-0005-0000-0000-0000AD530000}"/>
    <cellStyle name="Normal 2 7 2 7 2 3" xfId="14758" xr:uid="{00000000-0005-0000-0000-0000AE530000}"/>
    <cellStyle name="Normal 2 7 2 7 2 4" xfId="20219" xr:uid="{00000000-0005-0000-0000-0000AF530000}"/>
    <cellStyle name="Normal 2 7 2 7 2 5" xfId="25677" xr:uid="{00000000-0005-0000-0000-0000B0530000}"/>
    <cellStyle name="Normal 2 7 2 7 3" xfId="2431" xr:uid="{00000000-0005-0000-0000-0000B1530000}"/>
    <cellStyle name="Normal 2 7 2 7 3 2" xfId="10041" xr:uid="{00000000-0005-0000-0000-0000B2530000}"/>
    <cellStyle name="Normal 2 7 2 7 3 3" xfId="15498" xr:uid="{00000000-0005-0000-0000-0000B3530000}"/>
    <cellStyle name="Normal 2 7 2 7 3 4" xfId="20959" xr:uid="{00000000-0005-0000-0000-0000B4530000}"/>
    <cellStyle name="Normal 2 7 2 7 3 5" xfId="26417" xr:uid="{00000000-0005-0000-0000-0000B5530000}"/>
    <cellStyle name="Normal 2 7 2 7 4" xfId="3171" xr:uid="{00000000-0005-0000-0000-0000B6530000}"/>
    <cellStyle name="Normal 2 7 2 7 4 2" xfId="10781" xr:uid="{00000000-0005-0000-0000-0000B7530000}"/>
    <cellStyle name="Normal 2 7 2 7 4 3" xfId="16238" xr:uid="{00000000-0005-0000-0000-0000B8530000}"/>
    <cellStyle name="Normal 2 7 2 7 4 4" xfId="21699" xr:uid="{00000000-0005-0000-0000-0000B9530000}"/>
    <cellStyle name="Normal 2 7 2 7 4 5" xfId="27157" xr:uid="{00000000-0005-0000-0000-0000BA530000}"/>
    <cellStyle name="Normal 2 7 2 7 5" xfId="3912" xr:uid="{00000000-0005-0000-0000-0000BB530000}"/>
    <cellStyle name="Normal 2 7 2 7 5 2" xfId="11521" xr:uid="{00000000-0005-0000-0000-0000BC530000}"/>
    <cellStyle name="Normal 2 7 2 7 5 3" xfId="16978" xr:uid="{00000000-0005-0000-0000-0000BD530000}"/>
    <cellStyle name="Normal 2 7 2 7 5 4" xfId="22439" xr:uid="{00000000-0005-0000-0000-0000BE530000}"/>
    <cellStyle name="Normal 2 7 2 7 5 5" xfId="27897" xr:uid="{00000000-0005-0000-0000-0000BF530000}"/>
    <cellStyle name="Normal 2 7 2 7 6" xfId="4653" xr:uid="{00000000-0005-0000-0000-0000C0530000}"/>
    <cellStyle name="Normal 2 7 2 7 6 2" xfId="12262" xr:uid="{00000000-0005-0000-0000-0000C1530000}"/>
    <cellStyle name="Normal 2 7 2 7 6 3" xfId="17719" xr:uid="{00000000-0005-0000-0000-0000C2530000}"/>
    <cellStyle name="Normal 2 7 2 7 6 4" xfId="23180" xr:uid="{00000000-0005-0000-0000-0000C3530000}"/>
    <cellStyle name="Normal 2 7 2 7 6 5" xfId="28638" xr:uid="{00000000-0005-0000-0000-0000C4530000}"/>
    <cellStyle name="Normal 2 7 2 7 7" xfId="5393" xr:uid="{00000000-0005-0000-0000-0000C5530000}"/>
    <cellStyle name="Normal 2 7 2 7 7 2" xfId="13002" xr:uid="{00000000-0005-0000-0000-0000C6530000}"/>
    <cellStyle name="Normal 2 7 2 7 7 3" xfId="18459" xr:uid="{00000000-0005-0000-0000-0000C7530000}"/>
    <cellStyle name="Normal 2 7 2 7 7 4" xfId="23920" xr:uid="{00000000-0005-0000-0000-0000C8530000}"/>
    <cellStyle name="Normal 2 7 2 7 7 5" xfId="29378" xr:uid="{00000000-0005-0000-0000-0000C9530000}"/>
    <cellStyle name="Normal 2 7 2 7 8" xfId="8283" xr:uid="{00000000-0005-0000-0000-0000CA530000}"/>
    <cellStyle name="Normal 2 7 2 7 9" xfId="13742" xr:uid="{00000000-0005-0000-0000-0000CB530000}"/>
    <cellStyle name="Normal 2 7 2 8" xfId="761" xr:uid="{00000000-0005-0000-0000-0000CC530000}"/>
    <cellStyle name="Normal 2 7 2 8 10" xfId="19292" xr:uid="{00000000-0005-0000-0000-0000CD530000}"/>
    <cellStyle name="Normal 2 7 2 8 11" xfId="24751" xr:uid="{00000000-0005-0000-0000-0000CE530000}"/>
    <cellStyle name="Normal 2 7 2 8 2" xfId="1780" xr:uid="{00000000-0005-0000-0000-0000CF530000}"/>
    <cellStyle name="Normal 2 7 2 8 2 2" xfId="9390" xr:uid="{00000000-0005-0000-0000-0000D0530000}"/>
    <cellStyle name="Normal 2 7 2 8 2 3" xfId="14848" xr:uid="{00000000-0005-0000-0000-0000D1530000}"/>
    <cellStyle name="Normal 2 7 2 8 2 4" xfId="20309" xr:uid="{00000000-0005-0000-0000-0000D2530000}"/>
    <cellStyle name="Normal 2 7 2 8 2 5" xfId="25767" xr:uid="{00000000-0005-0000-0000-0000D3530000}"/>
    <cellStyle name="Normal 2 7 2 8 3" xfId="2521" xr:uid="{00000000-0005-0000-0000-0000D4530000}"/>
    <cellStyle name="Normal 2 7 2 8 3 2" xfId="10131" xr:uid="{00000000-0005-0000-0000-0000D5530000}"/>
    <cellStyle name="Normal 2 7 2 8 3 3" xfId="15588" xr:uid="{00000000-0005-0000-0000-0000D6530000}"/>
    <cellStyle name="Normal 2 7 2 8 3 4" xfId="21049" xr:uid="{00000000-0005-0000-0000-0000D7530000}"/>
    <cellStyle name="Normal 2 7 2 8 3 5" xfId="26507" xr:uid="{00000000-0005-0000-0000-0000D8530000}"/>
    <cellStyle name="Normal 2 7 2 8 4" xfId="3261" xr:uid="{00000000-0005-0000-0000-0000D9530000}"/>
    <cellStyle name="Normal 2 7 2 8 4 2" xfId="10871" xr:uid="{00000000-0005-0000-0000-0000DA530000}"/>
    <cellStyle name="Normal 2 7 2 8 4 3" xfId="16328" xr:uid="{00000000-0005-0000-0000-0000DB530000}"/>
    <cellStyle name="Normal 2 7 2 8 4 4" xfId="21789" xr:uid="{00000000-0005-0000-0000-0000DC530000}"/>
    <cellStyle name="Normal 2 7 2 8 4 5" xfId="27247" xr:uid="{00000000-0005-0000-0000-0000DD530000}"/>
    <cellStyle name="Normal 2 7 2 8 5" xfId="4002" xr:uid="{00000000-0005-0000-0000-0000DE530000}"/>
    <cellStyle name="Normal 2 7 2 8 5 2" xfId="11611" xr:uid="{00000000-0005-0000-0000-0000DF530000}"/>
    <cellStyle name="Normal 2 7 2 8 5 3" xfId="17068" xr:uid="{00000000-0005-0000-0000-0000E0530000}"/>
    <cellStyle name="Normal 2 7 2 8 5 4" xfId="22529" xr:uid="{00000000-0005-0000-0000-0000E1530000}"/>
    <cellStyle name="Normal 2 7 2 8 5 5" xfId="27987" xr:uid="{00000000-0005-0000-0000-0000E2530000}"/>
    <cellStyle name="Normal 2 7 2 8 6" xfId="4743" xr:uid="{00000000-0005-0000-0000-0000E3530000}"/>
    <cellStyle name="Normal 2 7 2 8 6 2" xfId="12352" xr:uid="{00000000-0005-0000-0000-0000E4530000}"/>
    <cellStyle name="Normal 2 7 2 8 6 3" xfId="17809" xr:uid="{00000000-0005-0000-0000-0000E5530000}"/>
    <cellStyle name="Normal 2 7 2 8 6 4" xfId="23270" xr:uid="{00000000-0005-0000-0000-0000E6530000}"/>
    <cellStyle name="Normal 2 7 2 8 6 5" xfId="28728" xr:uid="{00000000-0005-0000-0000-0000E7530000}"/>
    <cellStyle name="Normal 2 7 2 8 7" xfId="5483" xr:uid="{00000000-0005-0000-0000-0000E8530000}"/>
    <cellStyle name="Normal 2 7 2 8 7 2" xfId="13092" xr:uid="{00000000-0005-0000-0000-0000E9530000}"/>
    <cellStyle name="Normal 2 7 2 8 7 3" xfId="18549" xr:uid="{00000000-0005-0000-0000-0000EA530000}"/>
    <cellStyle name="Normal 2 7 2 8 7 4" xfId="24010" xr:uid="{00000000-0005-0000-0000-0000EB530000}"/>
    <cellStyle name="Normal 2 7 2 8 7 5" xfId="29468" xr:uid="{00000000-0005-0000-0000-0000EC530000}"/>
    <cellStyle name="Normal 2 7 2 8 8" xfId="8373" xr:uid="{00000000-0005-0000-0000-0000ED530000}"/>
    <cellStyle name="Normal 2 7 2 8 9" xfId="13832" xr:uid="{00000000-0005-0000-0000-0000EE530000}"/>
    <cellStyle name="Normal 2 7 2 9" xfId="1129" xr:uid="{00000000-0005-0000-0000-0000EF530000}"/>
    <cellStyle name="Normal 2 7 2 9 2" xfId="8741" xr:uid="{00000000-0005-0000-0000-0000F0530000}"/>
    <cellStyle name="Normal 2 7 2 9 3" xfId="14199" xr:uid="{00000000-0005-0000-0000-0000F1530000}"/>
    <cellStyle name="Normal 2 7 2 9 4" xfId="19660" xr:uid="{00000000-0005-0000-0000-0000F2530000}"/>
    <cellStyle name="Normal 2 7 2 9 5" xfId="25118" xr:uid="{00000000-0005-0000-0000-0000F3530000}"/>
    <cellStyle name="Normal 2 7 3" xfId="173" xr:uid="{00000000-0005-0000-0000-0000F4530000}"/>
    <cellStyle name="Normal 2 7 3 10" xfId="18706" xr:uid="{00000000-0005-0000-0000-0000F5530000}"/>
    <cellStyle name="Normal 2 7 3 11" xfId="24165" xr:uid="{00000000-0005-0000-0000-0000F6530000}"/>
    <cellStyle name="Normal 2 7 3 2" xfId="1194" xr:uid="{00000000-0005-0000-0000-0000F7530000}"/>
    <cellStyle name="Normal 2 7 3 2 2" xfId="8804" xr:uid="{00000000-0005-0000-0000-0000F8530000}"/>
    <cellStyle name="Normal 2 7 3 2 3" xfId="14262" xr:uid="{00000000-0005-0000-0000-0000F9530000}"/>
    <cellStyle name="Normal 2 7 3 2 4" xfId="19723" xr:uid="{00000000-0005-0000-0000-0000FA530000}"/>
    <cellStyle name="Normal 2 7 3 2 5" xfId="25181" xr:uid="{00000000-0005-0000-0000-0000FB530000}"/>
    <cellStyle name="Normal 2 7 3 3" xfId="1935" xr:uid="{00000000-0005-0000-0000-0000FC530000}"/>
    <cellStyle name="Normal 2 7 3 3 2" xfId="9545" xr:uid="{00000000-0005-0000-0000-0000FD530000}"/>
    <cellStyle name="Normal 2 7 3 3 3" xfId="15002" xr:uid="{00000000-0005-0000-0000-0000FE530000}"/>
    <cellStyle name="Normal 2 7 3 3 4" xfId="20463" xr:uid="{00000000-0005-0000-0000-0000FF530000}"/>
    <cellStyle name="Normal 2 7 3 3 5" xfId="25921" xr:uid="{00000000-0005-0000-0000-000000540000}"/>
    <cellStyle name="Normal 2 7 3 4" xfId="2675" xr:uid="{00000000-0005-0000-0000-000001540000}"/>
    <cellStyle name="Normal 2 7 3 4 2" xfId="10285" xr:uid="{00000000-0005-0000-0000-000002540000}"/>
    <cellStyle name="Normal 2 7 3 4 3" xfId="15742" xr:uid="{00000000-0005-0000-0000-000003540000}"/>
    <cellStyle name="Normal 2 7 3 4 4" xfId="21203" xr:uid="{00000000-0005-0000-0000-000004540000}"/>
    <cellStyle name="Normal 2 7 3 4 5" xfId="26661" xr:uid="{00000000-0005-0000-0000-000005540000}"/>
    <cellStyle name="Normal 2 7 3 5" xfId="3416" xr:uid="{00000000-0005-0000-0000-000006540000}"/>
    <cellStyle name="Normal 2 7 3 5 2" xfId="11025" xr:uid="{00000000-0005-0000-0000-000007540000}"/>
    <cellStyle name="Normal 2 7 3 5 3" xfId="16482" xr:uid="{00000000-0005-0000-0000-000008540000}"/>
    <cellStyle name="Normal 2 7 3 5 4" xfId="21943" xr:uid="{00000000-0005-0000-0000-000009540000}"/>
    <cellStyle name="Normal 2 7 3 5 5" xfId="27401" xr:uid="{00000000-0005-0000-0000-00000A540000}"/>
    <cellStyle name="Normal 2 7 3 6" xfId="4157" xr:uid="{00000000-0005-0000-0000-00000B540000}"/>
    <cellStyle name="Normal 2 7 3 6 2" xfId="11766" xr:uid="{00000000-0005-0000-0000-00000C540000}"/>
    <cellStyle name="Normal 2 7 3 6 3" xfId="17223" xr:uid="{00000000-0005-0000-0000-00000D540000}"/>
    <cellStyle name="Normal 2 7 3 6 4" xfId="22684" xr:uid="{00000000-0005-0000-0000-00000E540000}"/>
    <cellStyle name="Normal 2 7 3 6 5" xfId="28142" xr:uid="{00000000-0005-0000-0000-00000F540000}"/>
    <cellStyle name="Normal 2 7 3 7" xfId="4897" xr:uid="{00000000-0005-0000-0000-000010540000}"/>
    <cellStyle name="Normal 2 7 3 7 2" xfId="12506" xr:uid="{00000000-0005-0000-0000-000011540000}"/>
    <cellStyle name="Normal 2 7 3 7 3" xfId="17963" xr:uid="{00000000-0005-0000-0000-000012540000}"/>
    <cellStyle name="Normal 2 7 3 7 4" xfId="23424" xr:uid="{00000000-0005-0000-0000-000013540000}"/>
    <cellStyle name="Normal 2 7 3 7 5" xfId="28882" xr:uid="{00000000-0005-0000-0000-000014540000}"/>
    <cellStyle name="Normal 2 7 3 8" xfId="7787" xr:uid="{00000000-0005-0000-0000-000015540000}"/>
    <cellStyle name="Normal 2 7 3 9" xfId="13246" xr:uid="{00000000-0005-0000-0000-000016540000}"/>
    <cellStyle name="Normal 2 7 4" xfId="263" xr:uid="{00000000-0005-0000-0000-000017540000}"/>
    <cellStyle name="Normal 2 7 4 10" xfId="18795" xr:uid="{00000000-0005-0000-0000-000018540000}"/>
    <cellStyle name="Normal 2 7 4 11" xfId="24254" xr:uid="{00000000-0005-0000-0000-000019540000}"/>
    <cellStyle name="Normal 2 7 4 2" xfId="1283" xr:uid="{00000000-0005-0000-0000-00001A540000}"/>
    <cellStyle name="Normal 2 7 4 2 2" xfId="8893" xr:uid="{00000000-0005-0000-0000-00001B540000}"/>
    <cellStyle name="Normal 2 7 4 2 3" xfId="14351" xr:uid="{00000000-0005-0000-0000-00001C540000}"/>
    <cellStyle name="Normal 2 7 4 2 4" xfId="19812" xr:uid="{00000000-0005-0000-0000-00001D540000}"/>
    <cellStyle name="Normal 2 7 4 2 5" xfId="25270" xr:uid="{00000000-0005-0000-0000-00001E540000}"/>
    <cellStyle name="Normal 2 7 4 3" xfId="2024" xr:uid="{00000000-0005-0000-0000-00001F540000}"/>
    <cellStyle name="Normal 2 7 4 3 2" xfId="9634" xr:uid="{00000000-0005-0000-0000-000020540000}"/>
    <cellStyle name="Normal 2 7 4 3 3" xfId="15091" xr:uid="{00000000-0005-0000-0000-000021540000}"/>
    <cellStyle name="Normal 2 7 4 3 4" xfId="20552" xr:uid="{00000000-0005-0000-0000-000022540000}"/>
    <cellStyle name="Normal 2 7 4 3 5" xfId="26010" xr:uid="{00000000-0005-0000-0000-000023540000}"/>
    <cellStyle name="Normal 2 7 4 4" xfId="2764" xr:uid="{00000000-0005-0000-0000-000024540000}"/>
    <cellStyle name="Normal 2 7 4 4 2" xfId="10374" xr:uid="{00000000-0005-0000-0000-000025540000}"/>
    <cellStyle name="Normal 2 7 4 4 3" xfId="15831" xr:uid="{00000000-0005-0000-0000-000026540000}"/>
    <cellStyle name="Normal 2 7 4 4 4" xfId="21292" xr:uid="{00000000-0005-0000-0000-000027540000}"/>
    <cellStyle name="Normal 2 7 4 4 5" xfId="26750" xr:uid="{00000000-0005-0000-0000-000028540000}"/>
    <cellStyle name="Normal 2 7 4 5" xfId="3505" xr:uid="{00000000-0005-0000-0000-000029540000}"/>
    <cellStyle name="Normal 2 7 4 5 2" xfId="11114" xr:uid="{00000000-0005-0000-0000-00002A540000}"/>
    <cellStyle name="Normal 2 7 4 5 3" xfId="16571" xr:uid="{00000000-0005-0000-0000-00002B540000}"/>
    <cellStyle name="Normal 2 7 4 5 4" xfId="22032" xr:uid="{00000000-0005-0000-0000-00002C540000}"/>
    <cellStyle name="Normal 2 7 4 5 5" xfId="27490" xr:uid="{00000000-0005-0000-0000-00002D540000}"/>
    <cellStyle name="Normal 2 7 4 6" xfId="4246" xr:uid="{00000000-0005-0000-0000-00002E540000}"/>
    <cellStyle name="Normal 2 7 4 6 2" xfId="11855" xr:uid="{00000000-0005-0000-0000-00002F540000}"/>
    <cellStyle name="Normal 2 7 4 6 3" xfId="17312" xr:uid="{00000000-0005-0000-0000-000030540000}"/>
    <cellStyle name="Normal 2 7 4 6 4" xfId="22773" xr:uid="{00000000-0005-0000-0000-000031540000}"/>
    <cellStyle name="Normal 2 7 4 6 5" xfId="28231" xr:uid="{00000000-0005-0000-0000-000032540000}"/>
    <cellStyle name="Normal 2 7 4 7" xfId="4986" xr:uid="{00000000-0005-0000-0000-000033540000}"/>
    <cellStyle name="Normal 2 7 4 7 2" xfId="12595" xr:uid="{00000000-0005-0000-0000-000034540000}"/>
    <cellStyle name="Normal 2 7 4 7 3" xfId="18052" xr:uid="{00000000-0005-0000-0000-000035540000}"/>
    <cellStyle name="Normal 2 7 4 7 4" xfId="23513" xr:uid="{00000000-0005-0000-0000-000036540000}"/>
    <cellStyle name="Normal 2 7 4 7 5" xfId="28971" xr:uid="{00000000-0005-0000-0000-000037540000}"/>
    <cellStyle name="Normal 2 7 4 8" xfId="7876" xr:uid="{00000000-0005-0000-0000-000038540000}"/>
    <cellStyle name="Normal 2 7 4 9" xfId="13335" xr:uid="{00000000-0005-0000-0000-000039540000}"/>
    <cellStyle name="Normal 2 7 5" xfId="353" xr:uid="{00000000-0005-0000-0000-00003A540000}"/>
    <cellStyle name="Normal 2 7 5 10" xfId="18885" xr:uid="{00000000-0005-0000-0000-00003B540000}"/>
    <cellStyle name="Normal 2 7 5 11" xfId="24344" xr:uid="{00000000-0005-0000-0000-00003C540000}"/>
    <cellStyle name="Normal 2 7 5 2" xfId="1373" xr:uid="{00000000-0005-0000-0000-00003D540000}"/>
    <cellStyle name="Normal 2 7 5 2 2" xfId="8983" xr:uid="{00000000-0005-0000-0000-00003E540000}"/>
    <cellStyle name="Normal 2 7 5 2 3" xfId="14441" xr:uid="{00000000-0005-0000-0000-00003F540000}"/>
    <cellStyle name="Normal 2 7 5 2 4" xfId="19902" xr:uid="{00000000-0005-0000-0000-000040540000}"/>
    <cellStyle name="Normal 2 7 5 2 5" xfId="25360" xr:uid="{00000000-0005-0000-0000-000041540000}"/>
    <cellStyle name="Normal 2 7 5 3" xfId="2114" xr:uid="{00000000-0005-0000-0000-000042540000}"/>
    <cellStyle name="Normal 2 7 5 3 2" xfId="9724" xr:uid="{00000000-0005-0000-0000-000043540000}"/>
    <cellStyle name="Normal 2 7 5 3 3" xfId="15181" xr:uid="{00000000-0005-0000-0000-000044540000}"/>
    <cellStyle name="Normal 2 7 5 3 4" xfId="20642" xr:uid="{00000000-0005-0000-0000-000045540000}"/>
    <cellStyle name="Normal 2 7 5 3 5" xfId="26100" xr:uid="{00000000-0005-0000-0000-000046540000}"/>
    <cellStyle name="Normal 2 7 5 4" xfId="2854" xr:uid="{00000000-0005-0000-0000-000047540000}"/>
    <cellStyle name="Normal 2 7 5 4 2" xfId="10464" xr:uid="{00000000-0005-0000-0000-000048540000}"/>
    <cellStyle name="Normal 2 7 5 4 3" xfId="15921" xr:uid="{00000000-0005-0000-0000-000049540000}"/>
    <cellStyle name="Normal 2 7 5 4 4" xfId="21382" xr:uid="{00000000-0005-0000-0000-00004A540000}"/>
    <cellStyle name="Normal 2 7 5 4 5" xfId="26840" xr:uid="{00000000-0005-0000-0000-00004B540000}"/>
    <cellStyle name="Normal 2 7 5 5" xfId="3595" xr:uid="{00000000-0005-0000-0000-00004C540000}"/>
    <cellStyle name="Normal 2 7 5 5 2" xfId="11204" xr:uid="{00000000-0005-0000-0000-00004D540000}"/>
    <cellStyle name="Normal 2 7 5 5 3" xfId="16661" xr:uid="{00000000-0005-0000-0000-00004E540000}"/>
    <cellStyle name="Normal 2 7 5 5 4" xfId="22122" xr:uid="{00000000-0005-0000-0000-00004F540000}"/>
    <cellStyle name="Normal 2 7 5 5 5" xfId="27580" xr:uid="{00000000-0005-0000-0000-000050540000}"/>
    <cellStyle name="Normal 2 7 5 6" xfId="4336" xr:uid="{00000000-0005-0000-0000-000051540000}"/>
    <cellStyle name="Normal 2 7 5 6 2" xfId="11945" xr:uid="{00000000-0005-0000-0000-000052540000}"/>
    <cellStyle name="Normal 2 7 5 6 3" xfId="17402" xr:uid="{00000000-0005-0000-0000-000053540000}"/>
    <cellStyle name="Normal 2 7 5 6 4" xfId="22863" xr:uid="{00000000-0005-0000-0000-000054540000}"/>
    <cellStyle name="Normal 2 7 5 6 5" xfId="28321" xr:uid="{00000000-0005-0000-0000-000055540000}"/>
    <cellStyle name="Normal 2 7 5 7" xfId="5076" xr:uid="{00000000-0005-0000-0000-000056540000}"/>
    <cellStyle name="Normal 2 7 5 7 2" xfId="12685" xr:uid="{00000000-0005-0000-0000-000057540000}"/>
    <cellStyle name="Normal 2 7 5 7 3" xfId="18142" xr:uid="{00000000-0005-0000-0000-000058540000}"/>
    <cellStyle name="Normal 2 7 5 7 4" xfId="23603" xr:uid="{00000000-0005-0000-0000-000059540000}"/>
    <cellStyle name="Normal 2 7 5 7 5" xfId="29061" xr:uid="{00000000-0005-0000-0000-00005A540000}"/>
    <cellStyle name="Normal 2 7 5 8" xfId="7966" xr:uid="{00000000-0005-0000-0000-00005B540000}"/>
    <cellStyle name="Normal 2 7 5 9" xfId="13425" xr:uid="{00000000-0005-0000-0000-00005C540000}"/>
    <cellStyle name="Normal 2 7 6" xfId="443" xr:uid="{00000000-0005-0000-0000-00005D540000}"/>
    <cellStyle name="Normal 2 7 6 10" xfId="18974" xr:uid="{00000000-0005-0000-0000-00005E540000}"/>
    <cellStyle name="Normal 2 7 6 11" xfId="24433" xr:uid="{00000000-0005-0000-0000-00005F540000}"/>
    <cellStyle name="Normal 2 7 6 2" xfId="1462" xr:uid="{00000000-0005-0000-0000-000060540000}"/>
    <cellStyle name="Normal 2 7 6 2 2" xfId="9072" xr:uid="{00000000-0005-0000-0000-000061540000}"/>
    <cellStyle name="Normal 2 7 6 2 3" xfId="14530" xr:uid="{00000000-0005-0000-0000-000062540000}"/>
    <cellStyle name="Normal 2 7 6 2 4" xfId="19991" xr:uid="{00000000-0005-0000-0000-000063540000}"/>
    <cellStyle name="Normal 2 7 6 2 5" xfId="25449" xr:uid="{00000000-0005-0000-0000-000064540000}"/>
    <cellStyle name="Normal 2 7 6 3" xfId="2203" xr:uid="{00000000-0005-0000-0000-000065540000}"/>
    <cellStyle name="Normal 2 7 6 3 2" xfId="9813" xr:uid="{00000000-0005-0000-0000-000066540000}"/>
    <cellStyle name="Normal 2 7 6 3 3" xfId="15270" xr:uid="{00000000-0005-0000-0000-000067540000}"/>
    <cellStyle name="Normal 2 7 6 3 4" xfId="20731" xr:uid="{00000000-0005-0000-0000-000068540000}"/>
    <cellStyle name="Normal 2 7 6 3 5" xfId="26189" xr:uid="{00000000-0005-0000-0000-000069540000}"/>
    <cellStyle name="Normal 2 7 6 4" xfId="2943" xr:uid="{00000000-0005-0000-0000-00006A540000}"/>
    <cellStyle name="Normal 2 7 6 4 2" xfId="10553" xr:uid="{00000000-0005-0000-0000-00006B540000}"/>
    <cellStyle name="Normal 2 7 6 4 3" xfId="16010" xr:uid="{00000000-0005-0000-0000-00006C540000}"/>
    <cellStyle name="Normal 2 7 6 4 4" xfId="21471" xr:uid="{00000000-0005-0000-0000-00006D540000}"/>
    <cellStyle name="Normal 2 7 6 4 5" xfId="26929" xr:uid="{00000000-0005-0000-0000-00006E540000}"/>
    <cellStyle name="Normal 2 7 6 5" xfId="3684" xr:uid="{00000000-0005-0000-0000-00006F540000}"/>
    <cellStyle name="Normal 2 7 6 5 2" xfId="11293" xr:uid="{00000000-0005-0000-0000-000070540000}"/>
    <cellStyle name="Normal 2 7 6 5 3" xfId="16750" xr:uid="{00000000-0005-0000-0000-000071540000}"/>
    <cellStyle name="Normal 2 7 6 5 4" xfId="22211" xr:uid="{00000000-0005-0000-0000-000072540000}"/>
    <cellStyle name="Normal 2 7 6 5 5" xfId="27669" xr:uid="{00000000-0005-0000-0000-000073540000}"/>
    <cellStyle name="Normal 2 7 6 6" xfId="4425" xr:uid="{00000000-0005-0000-0000-000074540000}"/>
    <cellStyle name="Normal 2 7 6 6 2" xfId="12034" xr:uid="{00000000-0005-0000-0000-000075540000}"/>
    <cellStyle name="Normal 2 7 6 6 3" xfId="17491" xr:uid="{00000000-0005-0000-0000-000076540000}"/>
    <cellStyle name="Normal 2 7 6 6 4" xfId="22952" xr:uid="{00000000-0005-0000-0000-000077540000}"/>
    <cellStyle name="Normal 2 7 6 6 5" xfId="28410" xr:uid="{00000000-0005-0000-0000-000078540000}"/>
    <cellStyle name="Normal 2 7 6 7" xfId="5165" xr:uid="{00000000-0005-0000-0000-000079540000}"/>
    <cellStyle name="Normal 2 7 6 7 2" xfId="12774" xr:uid="{00000000-0005-0000-0000-00007A540000}"/>
    <cellStyle name="Normal 2 7 6 7 3" xfId="18231" xr:uid="{00000000-0005-0000-0000-00007B540000}"/>
    <cellStyle name="Normal 2 7 6 7 4" xfId="23692" xr:uid="{00000000-0005-0000-0000-00007C540000}"/>
    <cellStyle name="Normal 2 7 6 7 5" xfId="29150" xr:uid="{00000000-0005-0000-0000-00007D540000}"/>
    <cellStyle name="Normal 2 7 6 8" xfId="8055" xr:uid="{00000000-0005-0000-0000-00007E540000}"/>
    <cellStyle name="Normal 2 7 6 9" xfId="13514" xr:uid="{00000000-0005-0000-0000-00007F540000}"/>
    <cellStyle name="Normal 2 7 7" xfId="532" xr:uid="{00000000-0005-0000-0000-000080540000}"/>
    <cellStyle name="Normal 2 7 7 10" xfId="19063" xr:uid="{00000000-0005-0000-0000-000081540000}"/>
    <cellStyle name="Normal 2 7 7 11" xfId="24522" xr:uid="{00000000-0005-0000-0000-000082540000}"/>
    <cellStyle name="Normal 2 7 7 2" xfId="1551" xr:uid="{00000000-0005-0000-0000-000083540000}"/>
    <cellStyle name="Normal 2 7 7 2 2" xfId="9161" xr:uid="{00000000-0005-0000-0000-000084540000}"/>
    <cellStyle name="Normal 2 7 7 2 3" xfId="14619" xr:uid="{00000000-0005-0000-0000-000085540000}"/>
    <cellStyle name="Normal 2 7 7 2 4" xfId="20080" xr:uid="{00000000-0005-0000-0000-000086540000}"/>
    <cellStyle name="Normal 2 7 7 2 5" xfId="25538" xr:uid="{00000000-0005-0000-0000-000087540000}"/>
    <cellStyle name="Normal 2 7 7 3" xfId="2292" xr:uid="{00000000-0005-0000-0000-000088540000}"/>
    <cellStyle name="Normal 2 7 7 3 2" xfId="9902" xr:uid="{00000000-0005-0000-0000-000089540000}"/>
    <cellStyle name="Normal 2 7 7 3 3" xfId="15359" xr:uid="{00000000-0005-0000-0000-00008A540000}"/>
    <cellStyle name="Normal 2 7 7 3 4" xfId="20820" xr:uid="{00000000-0005-0000-0000-00008B540000}"/>
    <cellStyle name="Normal 2 7 7 3 5" xfId="26278" xr:uid="{00000000-0005-0000-0000-00008C540000}"/>
    <cellStyle name="Normal 2 7 7 4" xfId="3032" xr:uid="{00000000-0005-0000-0000-00008D540000}"/>
    <cellStyle name="Normal 2 7 7 4 2" xfId="10642" xr:uid="{00000000-0005-0000-0000-00008E540000}"/>
    <cellStyle name="Normal 2 7 7 4 3" xfId="16099" xr:uid="{00000000-0005-0000-0000-00008F540000}"/>
    <cellStyle name="Normal 2 7 7 4 4" xfId="21560" xr:uid="{00000000-0005-0000-0000-000090540000}"/>
    <cellStyle name="Normal 2 7 7 4 5" xfId="27018" xr:uid="{00000000-0005-0000-0000-000091540000}"/>
    <cellStyle name="Normal 2 7 7 5" xfId="3773" xr:uid="{00000000-0005-0000-0000-000092540000}"/>
    <cellStyle name="Normal 2 7 7 5 2" xfId="11382" xr:uid="{00000000-0005-0000-0000-000093540000}"/>
    <cellStyle name="Normal 2 7 7 5 3" xfId="16839" xr:uid="{00000000-0005-0000-0000-000094540000}"/>
    <cellStyle name="Normal 2 7 7 5 4" xfId="22300" xr:uid="{00000000-0005-0000-0000-000095540000}"/>
    <cellStyle name="Normal 2 7 7 5 5" xfId="27758" xr:uid="{00000000-0005-0000-0000-000096540000}"/>
    <cellStyle name="Normal 2 7 7 6" xfId="4514" xr:uid="{00000000-0005-0000-0000-000097540000}"/>
    <cellStyle name="Normal 2 7 7 6 2" xfId="12123" xr:uid="{00000000-0005-0000-0000-000098540000}"/>
    <cellStyle name="Normal 2 7 7 6 3" xfId="17580" xr:uid="{00000000-0005-0000-0000-000099540000}"/>
    <cellStyle name="Normal 2 7 7 6 4" xfId="23041" xr:uid="{00000000-0005-0000-0000-00009A540000}"/>
    <cellStyle name="Normal 2 7 7 6 5" xfId="28499" xr:uid="{00000000-0005-0000-0000-00009B540000}"/>
    <cellStyle name="Normal 2 7 7 7" xfId="5254" xr:uid="{00000000-0005-0000-0000-00009C540000}"/>
    <cellStyle name="Normal 2 7 7 7 2" xfId="12863" xr:uid="{00000000-0005-0000-0000-00009D540000}"/>
    <cellStyle name="Normal 2 7 7 7 3" xfId="18320" xr:uid="{00000000-0005-0000-0000-00009E540000}"/>
    <cellStyle name="Normal 2 7 7 7 4" xfId="23781" xr:uid="{00000000-0005-0000-0000-00009F540000}"/>
    <cellStyle name="Normal 2 7 7 7 5" xfId="29239" xr:uid="{00000000-0005-0000-0000-0000A0540000}"/>
    <cellStyle name="Normal 2 7 7 8" xfId="8144" xr:uid="{00000000-0005-0000-0000-0000A1540000}"/>
    <cellStyle name="Normal 2 7 7 9" xfId="13603" xr:uid="{00000000-0005-0000-0000-0000A2540000}"/>
    <cellStyle name="Normal 2 7 8" xfId="621" xr:uid="{00000000-0005-0000-0000-0000A3540000}"/>
    <cellStyle name="Normal 2 7 8 10" xfId="19152" xr:uid="{00000000-0005-0000-0000-0000A4540000}"/>
    <cellStyle name="Normal 2 7 8 11" xfId="24611" xr:uid="{00000000-0005-0000-0000-0000A5540000}"/>
    <cellStyle name="Normal 2 7 8 2" xfId="1640" xr:uid="{00000000-0005-0000-0000-0000A6540000}"/>
    <cellStyle name="Normal 2 7 8 2 2" xfId="9250" xr:uid="{00000000-0005-0000-0000-0000A7540000}"/>
    <cellStyle name="Normal 2 7 8 2 3" xfId="14708" xr:uid="{00000000-0005-0000-0000-0000A8540000}"/>
    <cellStyle name="Normal 2 7 8 2 4" xfId="20169" xr:uid="{00000000-0005-0000-0000-0000A9540000}"/>
    <cellStyle name="Normal 2 7 8 2 5" xfId="25627" xr:uid="{00000000-0005-0000-0000-0000AA540000}"/>
    <cellStyle name="Normal 2 7 8 3" xfId="2381" xr:uid="{00000000-0005-0000-0000-0000AB540000}"/>
    <cellStyle name="Normal 2 7 8 3 2" xfId="9991" xr:uid="{00000000-0005-0000-0000-0000AC540000}"/>
    <cellStyle name="Normal 2 7 8 3 3" xfId="15448" xr:uid="{00000000-0005-0000-0000-0000AD540000}"/>
    <cellStyle name="Normal 2 7 8 3 4" xfId="20909" xr:uid="{00000000-0005-0000-0000-0000AE540000}"/>
    <cellStyle name="Normal 2 7 8 3 5" xfId="26367" xr:uid="{00000000-0005-0000-0000-0000AF540000}"/>
    <cellStyle name="Normal 2 7 8 4" xfId="3121" xr:uid="{00000000-0005-0000-0000-0000B0540000}"/>
    <cellStyle name="Normal 2 7 8 4 2" xfId="10731" xr:uid="{00000000-0005-0000-0000-0000B1540000}"/>
    <cellStyle name="Normal 2 7 8 4 3" xfId="16188" xr:uid="{00000000-0005-0000-0000-0000B2540000}"/>
    <cellStyle name="Normal 2 7 8 4 4" xfId="21649" xr:uid="{00000000-0005-0000-0000-0000B3540000}"/>
    <cellStyle name="Normal 2 7 8 4 5" xfId="27107" xr:uid="{00000000-0005-0000-0000-0000B4540000}"/>
    <cellStyle name="Normal 2 7 8 5" xfId="3862" xr:uid="{00000000-0005-0000-0000-0000B5540000}"/>
    <cellStyle name="Normal 2 7 8 5 2" xfId="11471" xr:uid="{00000000-0005-0000-0000-0000B6540000}"/>
    <cellStyle name="Normal 2 7 8 5 3" xfId="16928" xr:uid="{00000000-0005-0000-0000-0000B7540000}"/>
    <cellStyle name="Normal 2 7 8 5 4" xfId="22389" xr:uid="{00000000-0005-0000-0000-0000B8540000}"/>
    <cellStyle name="Normal 2 7 8 5 5" xfId="27847" xr:uid="{00000000-0005-0000-0000-0000B9540000}"/>
    <cellStyle name="Normal 2 7 8 6" xfId="4603" xr:uid="{00000000-0005-0000-0000-0000BA540000}"/>
    <cellStyle name="Normal 2 7 8 6 2" xfId="12212" xr:uid="{00000000-0005-0000-0000-0000BB540000}"/>
    <cellStyle name="Normal 2 7 8 6 3" xfId="17669" xr:uid="{00000000-0005-0000-0000-0000BC540000}"/>
    <cellStyle name="Normal 2 7 8 6 4" xfId="23130" xr:uid="{00000000-0005-0000-0000-0000BD540000}"/>
    <cellStyle name="Normal 2 7 8 6 5" xfId="28588" xr:uid="{00000000-0005-0000-0000-0000BE540000}"/>
    <cellStyle name="Normal 2 7 8 7" xfId="5343" xr:uid="{00000000-0005-0000-0000-0000BF540000}"/>
    <cellStyle name="Normal 2 7 8 7 2" xfId="12952" xr:uid="{00000000-0005-0000-0000-0000C0540000}"/>
    <cellStyle name="Normal 2 7 8 7 3" xfId="18409" xr:uid="{00000000-0005-0000-0000-0000C1540000}"/>
    <cellStyle name="Normal 2 7 8 7 4" xfId="23870" xr:uid="{00000000-0005-0000-0000-0000C2540000}"/>
    <cellStyle name="Normal 2 7 8 7 5" xfId="29328" xr:uid="{00000000-0005-0000-0000-0000C3540000}"/>
    <cellStyle name="Normal 2 7 8 8" xfId="8233" xr:uid="{00000000-0005-0000-0000-0000C4540000}"/>
    <cellStyle name="Normal 2 7 8 9" xfId="13692" xr:uid="{00000000-0005-0000-0000-0000C5540000}"/>
    <cellStyle name="Normal 2 7 9" xfId="711" xr:uid="{00000000-0005-0000-0000-0000C6540000}"/>
    <cellStyle name="Normal 2 7 9 10" xfId="19242" xr:uid="{00000000-0005-0000-0000-0000C7540000}"/>
    <cellStyle name="Normal 2 7 9 11" xfId="24701" xr:uid="{00000000-0005-0000-0000-0000C8540000}"/>
    <cellStyle name="Normal 2 7 9 2" xfId="1730" xr:uid="{00000000-0005-0000-0000-0000C9540000}"/>
    <cellStyle name="Normal 2 7 9 2 2" xfId="9340" xr:uid="{00000000-0005-0000-0000-0000CA540000}"/>
    <cellStyle name="Normal 2 7 9 2 3" xfId="14798" xr:uid="{00000000-0005-0000-0000-0000CB540000}"/>
    <cellStyle name="Normal 2 7 9 2 4" xfId="20259" xr:uid="{00000000-0005-0000-0000-0000CC540000}"/>
    <cellStyle name="Normal 2 7 9 2 5" xfId="25717" xr:uid="{00000000-0005-0000-0000-0000CD540000}"/>
    <cellStyle name="Normal 2 7 9 3" xfId="2471" xr:uid="{00000000-0005-0000-0000-0000CE540000}"/>
    <cellStyle name="Normal 2 7 9 3 2" xfId="10081" xr:uid="{00000000-0005-0000-0000-0000CF540000}"/>
    <cellStyle name="Normal 2 7 9 3 3" xfId="15538" xr:uid="{00000000-0005-0000-0000-0000D0540000}"/>
    <cellStyle name="Normal 2 7 9 3 4" xfId="20999" xr:uid="{00000000-0005-0000-0000-0000D1540000}"/>
    <cellStyle name="Normal 2 7 9 3 5" xfId="26457" xr:uid="{00000000-0005-0000-0000-0000D2540000}"/>
    <cellStyle name="Normal 2 7 9 4" xfId="3211" xr:uid="{00000000-0005-0000-0000-0000D3540000}"/>
    <cellStyle name="Normal 2 7 9 4 2" xfId="10821" xr:uid="{00000000-0005-0000-0000-0000D4540000}"/>
    <cellStyle name="Normal 2 7 9 4 3" xfId="16278" xr:uid="{00000000-0005-0000-0000-0000D5540000}"/>
    <cellStyle name="Normal 2 7 9 4 4" xfId="21739" xr:uid="{00000000-0005-0000-0000-0000D6540000}"/>
    <cellStyle name="Normal 2 7 9 4 5" xfId="27197" xr:uid="{00000000-0005-0000-0000-0000D7540000}"/>
    <cellStyle name="Normal 2 7 9 5" xfId="3952" xr:uid="{00000000-0005-0000-0000-0000D8540000}"/>
    <cellStyle name="Normal 2 7 9 5 2" xfId="11561" xr:uid="{00000000-0005-0000-0000-0000D9540000}"/>
    <cellStyle name="Normal 2 7 9 5 3" xfId="17018" xr:uid="{00000000-0005-0000-0000-0000DA540000}"/>
    <cellStyle name="Normal 2 7 9 5 4" xfId="22479" xr:uid="{00000000-0005-0000-0000-0000DB540000}"/>
    <cellStyle name="Normal 2 7 9 5 5" xfId="27937" xr:uid="{00000000-0005-0000-0000-0000DC540000}"/>
    <cellStyle name="Normal 2 7 9 6" xfId="4693" xr:uid="{00000000-0005-0000-0000-0000DD540000}"/>
    <cellStyle name="Normal 2 7 9 6 2" xfId="12302" xr:uid="{00000000-0005-0000-0000-0000DE540000}"/>
    <cellStyle name="Normal 2 7 9 6 3" xfId="17759" xr:uid="{00000000-0005-0000-0000-0000DF540000}"/>
    <cellStyle name="Normal 2 7 9 6 4" xfId="23220" xr:uid="{00000000-0005-0000-0000-0000E0540000}"/>
    <cellStyle name="Normal 2 7 9 6 5" xfId="28678" xr:uid="{00000000-0005-0000-0000-0000E1540000}"/>
    <cellStyle name="Normal 2 7 9 7" xfId="5433" xr:uid="{00000000-0005-0000-0000-0000E2540000}"/>
    <cellStyle name="Normal 2 7 9 7 2" xfId="13042" xr:uid="{00000000-0005-0000-0000-0000E3540000}"/>
    <cellStyle name="Normal 2 7 9 7 3" xfId="18499" xr:uid="{00000000-0005-0000-0000-0000E4540000}"/>
    <cellStyle name="Normal 2 7 9 7 4" xfId="23960" xr:uid="{00000000-0005-0000-0000-0000E5540000}"/>
    <cellStyle name="Normal 2 7 9 7 5" xfId="29418" xr:uid="{00000000-0005-0000-0000-0000E6540000}"/>
    <cellStyle name="Normal 2 7 9 8" xfId="8323" xr:uid="{00000000-0005-0000-0000-0000E7540000}"/>
    <cellStyle name="Normal 2 7 9 9" xfId="13782" xr:uid="{00000000-0005-0000-0000-0000E8540000}"/>
    <cellStyle name="Normal 2 8" xfId="58" xr:uid="{00000000-0005-0000-0000-0000E9540000}"/>
    <cellStyle name="Normal 2 8 10" xfId="1081" xr:uid="{00000000-0005-0000-0000-0000EA540000}"/>
    <cellStyle name="Normal 2 8 10 2" xfId="8693" xr:uid="{00000000-0005-0000-0000-0000EB540000}"/>
    <cellStyle name="Normal 2 8 10 3" xfId="14151" xr:uid="{00000000-0005-0000-0000-0000EC540000}"/>
    <cellStyle name="Normal 2 8 10 4" xfId="19612" xr:uid="{00000000-0005-0000-0000-0000ED540000}"/>
    <cellStyle name="Normal 2 8 10 5" xfId="25070" xr:uid="{00000000-0005-0000-0000-0000EE540000}"/>
    <cellStyle name="Normal 2 8 11" xfId="1823" xr:uid="{00000000-0005-0000-0000-0000EF540000}"/>
    <cellStyle name="Normal 2 8 11 2" xfId="9433" xr:uid="{00000000-0005-0000-0000-0000F0540000}"/>
    <cellStyle name="Normal 2 8 11 3" xfId="14891" xr:uid="{00000000-0005-0000-0000-0000F1540000}"/>
    <cellStyle name="Normal 2 8 11 4" xfId="20352" xr:uid="{00000000-0005-0000-0000-0000F2540000}"/>
    <cellStyle name="Normal 2 8 11 5" xfId="25810" xr:uid="{00000000-0005-0000-0000-0000F3540000}"/>
    <cellStyle name="Normal 2 8 12" xfId="2564" xr:uid="{00000000-0005-0000-0000-0000F4540000}"/>
    <cellStyle name="Normal 2 8 12 2" xfId="10174" xr:uid="{00000000-0005-0000-0000-0000F5540000}"/>
    <cellStyle name="Normal 2 8 12 3" xfId="15631" xr:uid="{00000000-0005-0000-0000-0000F6540000}"/>
    <cellStyle name="Normal 2 8 12 4" xfId="21092" xr:uid="{00000000-0005-0000-0000-0000F7540000}"/>
    <cellStyle name="Normal 2 8 12 5" xfId="26550" xr:uid="{00000000-0005-0000-0000-0000F8540000}"/>
    <cellStyle name="Normal 2 8 13" xfId="3304" xr:uid="{00000000-0005-0000-0000-0000F9540000}"/>
    <cellStyle name="Normal 2 8 13 2" xfId="10914" xr:uid="{00000000-0005-0000-0000-0000FA540000}"/>
    <cellStyle name="Normal 2 8 13 3" xfId="16371" xr:uid="{00000000-0005-0000-0000-0000FB540000}"/>
    <cellStyle name="Normal 2 8 13 4" xfId="21832" xr:uid="{00000000-0005-0000-0000-0000FC540000}"/>
    <cellStyle name="Normal 2 8 13 5" xfId="27290" xr:uid="{00000000-0005-0000-0000-0000FD540000}"/>
    <cellStyle name="Normal 2 8 14" xfId="4046" xr:uid="{00000000-0005-0000-0000-0000FE540000}"/>
    <cellStyle name="Normal 2 8 14 2" xfId="11655" xr:uid="{00000000-0005-0000-0000-0000FF540000}"/>
    <cellStyle name="Normal 2 8 14 3" xfId="17112" xr:uid="{00000000-0005-0000-0000-000000550000}"/>
    <cellStyle name="Normal 2 8 14 4" xfId="22573" xr:uid="{00000000-0005-0000-0000-000001550000}"/>
    <cellStyle name="Normal 2 8 14 5" xfId="28031" xr:uid="{00000000-0005-0000-0000-000002550000}"/>
    <cellStyle name="Normal 2 8 15" xfId="4786" xr:uid="{00000000-0005-0000-0000-000003550000}"/>
    <cellStyle name="Normal 2 8 15 2" xfId="12395" xr:uid="{00000000-0005-0000-0000-000004550000}"/>
    <cellStyle name="Normal 2 8 15 3" xfId="17852" xr:uid="{00000000-0005-0000-0000-000005550000}"/>
    <cellStyle name="Normal 2 8 15 4" xfId="23313" xr:uid="{00000000-0005-0000-0000-000006550000}"/>
    <cellStyle name="Normal 2 8 15 5" xfId="28771" xr:uid="{00000000-0005-0000-0000-000007550000}"/>
    <cellStyle name="Normal 2 8 16" xfId="7676" xr:uid="{00000000-0005-0000-0000-000008550000}"/>
    <cellStyle name="Normal 2 8 17" xfId="13135" xr:uid="{00000000-0005-0000-0000-000009550000}"/>
    <cellStyle name="Normal 2 8 18" xfId="18595" xr:uid="{00000000-0005-0000-0000-00000A550000}"/>
    <cellStyle name="Normal 2 8 19" xfId="24054" xr:uid="{00000000-0005-0000-0000-00000B550000}"/>
    <cellStyle name="Normal 2 8 2" xfId="110" xr:uid="{00000000-0005-0000-0000-00000C550000}"/>
    <cellStyle name="Normal 2 8 2 10" xfId="1873" xr:uid="{00000000-0005-0000-0000-00000D550000}"/>
    <cellStyle name="Normal 2 8 2 10 2" xfId="9483" xr:uid="{00000000-0005-0000-0000-00000E550000}"/>
    <cellStyle name="Normal 2 8 2 10 3" xfId="14941" xr:uid="{00000000-0005-0000-0000-00000F550000}"/>
    <cellStyle name="Normal 2 8 2 10 4" xfId="20402" xr:uid="{00000000-0005-0000-0000-000010550000}"/>
    <cellStyle name="Normal 2 8 2 10 5" xfId="25860" xr:uid="{00000000-0005-0000-0000-000011550000}"/>
    <cellStyle name="Normal 2 8 2 11" xfId="2614" xr:uid="{00000000-0005-0000-0000-000012550000}"/>
    <cellStyle name="Normal 2 8 2 11 2" xfId="10224" xr:uid="{00000000-0005-0000-0000-000013550000}"/>
    <cellStyle name="Normal 2 8 2 11 3" xfId="15681" xr:uid="{00000000-0005-0000-0000-000014550000}"/>
    <cellStyle name="Normal 2 8 2 11 4" xfId="21142" xr:uid="{00000000-0005-0000-0000-000015550000}"/>
    <cellStyle name="Normal 2 8 2 11 5" xfId="26600" xr:uid="{00000000-0005-0000-0000-000016550000}"/>
    <cellStyle name="Normal 2 8 2 12" xfId="3354" xr:uid="{00000000-0005-0000-0000-000017550000}"/>
    <cellStyle name="Normal 2 8 2 12 2" xfId="10964" xr:uid="{00000000-0005-0000-0000-000018550000}"/>
    <cellStyle name="Normal 2 8 2 12 3" xfId="16421" xr:uid="{00000000-0005-0000-0000-000019550000}"/>
    <cellStyle name="Normal 2 8 2 12 4" xfId="21882" xr:uid="{00000000-0005-0000-0000-00001A550000}"/>
    <cellStyle name="Normal 2 8 2 12 5" xfId="27340" xr:uid="{00000000-0005-0000-0000-00001B550000}"/>
    <cellStyle name="Normal 2 8 2 13" xfId="4096" xr:uid="{00000000-0005-0000-0000-00001C550000}"/>
    <cellStyle name="Normal 2 8 2 13 2" xfId="11705" xr:uid="{00000000-0005-0000-0000-00001D550000}"/>
    <cellStyle name="Normal 2 8 2 13 3" xfId="17162" xr:uid="{00000000-0005-0000-0000-00001E550000}"/>
    <cellStyle name="Normal 2 8 2 13 4" xfId="22623" xr:uid="{00000000-0005-0000-0000-00001F550000}"/>
    <cellStyle name="Normal 2 8 2 13 5" xfId="28081" xr:uid="{00000000-0005-0000-0000-000020550000}"/>
    <cellStyle name="Normal 2 8 2 14" xfId="4836" xr:uid="{00000000-0005-0000-0000-000021550000}"/>
    <cellStyle name="Normal 2 8 2 14 2" xfId="12445" xr:uid="{00000000-0005-0000-0000-000022550000}"/>
    <cellStyle name="Normal 2 8 2 14 3" xfId="17902" xr:uid="{00000000-0005-0000-0000-000023550000}"/>
    <cellStyle name="Normal 2 8 2 14 4" xfId="23363" xr:uid="{00000000-0005-0000-0000-000024550000}"/>
    <cellStyle name="Normal 2 8 2 14 5" xfId="28821" xr:uid="{00000000-0005-0000-0000-000025550000}"/>
    <cellStyle name="Normal 2 8 2 15" xfId="7726" xr:uid="{00000000-0005-0000-0000-000026550000}"/>
    <cellStyle name="Normal 2 8 2 16" xfId="13185" xr:uid="{00000000-0005-0000-0000-000027550000}"/>
    <cellStyle name="Normal 2 8 2 17" xfId="18645" xr:uid="{00000000-0005-0000-0000-000028550000}"/>
    <cellStyle name="Normal 2 8 2 18" xfId="24104" xr:uid="{00000000-0005-0000-0000-000029550000}"/>
    <cellStyle name="Normal 2 8 2 2" xfId="226" xr:uid="{00000000-0005-0000-0000-00002A550000}"/>
    <cellStyle name="Normal 2 8 2 2 10" xfId="18758" xr:uid="{00000000-0005-0000-0000-00002B550000}"/>
    <cellStyle name="Normal 2 8 2 2 11" xfId="24217" xr:uid="{00000000-0005-0000-0000-00002C550000}"/>
    <cellStyle name="Normal 2 8 2 2 2" xfId="1246" xr:uid="{00000000-0005-0000-0000-00002D550000}"/>
    <cellStyle name="Normal 2 8 2 2 2 2" xfId="8856" xr:uid="{00000000-0005-0000-0000-00002E550000}"/>
    <cellStyle name="Normal 2 8 2 2 2 3" xfId="14314" xr:uid="{00000000-0005-0000-0000-00002F550000}"/>
    <cellStyle name="Normal 2 8 2 2 2 4" xfId="19775" xr:uid="{00000000-0005-0000-0000-000030550000}"/>
    <cellStyle name="Normal 2 8 2 2 2 5" xfId="25233" xr:uid="{00000000-0005-0000-0000-000031550000}"/>
    <cellStyle name="Normal 2 8 2 2 3" xfId="1987" xr:uid="{00000000-0005-0000-0000-000032550000}"/>
    <cellStyle name="Normal 2 8 2 2 3 2" xfId="9597" xr:uid="{00000000-0005-0000-0000-000033550000}"/>
    <cellStyle name="Normal 2 8 2 2 3 3" xfId="15054" xr:uid="{00000000-0005-0000-0000-000034550000}"/>
    <cellStyle name="Normal 2 8 2 2 3 4" xfId="20515" xr:uid="{00000000-0005-0000-0000-000035550000}"/>
    <cellStyle name="Normal 2 8 2 2 3 5" xfId="25973" xr:uid="{00000000-0005-0000-0000-000036550000}"/>
    <cellStyle name="Normal 2 8 2 2 4" xfId="2727" xr:uid="{00000000-0005-0000-0000-000037550000}"/>
    <cellStyle name="Normal 2 8 2 2 4 2" xfId="10337" xr:uid="{00000000-0005-0000-0000-000038550000}"/>
    <cellStyle name="Normal 2 8 2 2 4 3" xfId="15794" xr:uid="{00000000-0005-0000-0000-000039550000}"/>
    <cellStyle name="Normal 2 8 2 2 4 4" xfId="21255" xr:uid="{00000000-0005-0000-0000-00003A550000}"/>
    <cellStyle name="Normal 2 8 2 2 4 5" xfId="26713" xr:uid="{00000000-0005-0000-0000-00003B550000}"/>
    <cellStyle name="Normal 2 8 2 2 5" xfId="3468" xr:uid="{00000000-0005-0000-0000-00003C550000}"/>
    <cellStyle name="Normal 2 8 2 2 5 2" xfId="11077" xr:uid="{00000000-0005-0000-0000-00003D550000}"/>
    <cellStyle name="Normal 2 8 2 2 5 3" xfId="16534" xr:uid="{00000000-0005-0000-0000-00003E550000}"/>
    <cellStyle name="Normal 2 8 2 2 5 4" xfId="21995" xr:uid="{00000000-0005-0000-0000-00003F550000}"/>
    <cellStyle name="Normal 2 8 2 2 5 5" xfId="27453" xr:uid="{00000000-0005-0000-0000-000040550000}"/>
    <cellStyle name="Normal 2 8 2 2 6" xfId="4209" xr:uid="{00000000-0005-0000-0000-000041550000}"/>
    <cellStyle name="Normal 2 8 2 2 6 2" xfId="11818" xr:uid="{00000000-0005-0000-0000-000042550000}"/>
    <cellStyle name="Normal 2 8 2 2 6 3" xfId="17275" xr:uid="{00000000-0005-0000-0000-000043550000}"/>
    <cellStyle name="Normal 2 8 2 2 6 4" xfId="22736" xr:uid="{00000000-0005-0000-0000-000044550000}"/>
    <cellStyle name="Normal 2 8 2 2 6 5" xfId="28194" xr:uid="{00000000-0005-0000-0000-000045550000}"/>
    <cellStyle name="Normal 2 8 2 2 7" xfId="4949" xr:uid="{00000000-0005-0000-0000-000046550000}"/>
    <cellStyle name="Normal 2 8 2 2 7 2" xfId="12558" xr:uid="{00000000-0005-0000-0000-000047550000}"/>
    <cellStyle name="Normal 2 8 2 2 7 3" xfId="18015" xr:uid="{00000000-0005-0000-0000-000048550000}"/>
    <cellStyle name="Normal 2 8 2 2 7 4" xfId="23476" xr:uid="{00000000-0005-0000-0000-000049550000}"/>
    <cellStyle name="Normal 2 8 2 2 7 5" xfId="28934" xr:uid="{00000000-0005-0000-0000-00004A550000}"/>
    <cellStyle name="Normal 2 8 2 2 8" xfId="7839" xr:uid="{00000000-0005-0000-0000-00004B550000}"/>
    <cellStyle name="Normal 2 8 2 2 9" xfId="13298" xr:uid="{00000000-0005-0000-0000-00004C550000}"/>
    <cellStyle name="Normal 2 8 2 3" xfId="315" xr:uid="{00000000-0005-0000-0000-00004D550000}"/>
    <cellStyle name="Normal 2 8 2 3 10" xfId="18847" xr:uid="{00000000-0005-0000-0000-00004E550000}"/>
    <cellStyle name="Normal 2 8 2 3 11" xfId="24306" xr:uid="{00000000-0005-0000-0000-00004F550000}"/>
    <cellStyle name="Normal 2 8 2 3 2" xfId="1335" xr:uid="{00000000-0005-0000-0000-000050550000}"/>
    <cellStyle name="Normal 2 8 2 3 2 2" xfId="8945" xr:uid="{00000000-0005-0000-0000-000051550000}"/>
    <cellStyle name="Normal 2 8 2 3 2 3" xfId="14403" xr:uid="{00000000-0005-0000-0000-000052550000}"/>
    <cellStyle name="Normal 2 8 2 3 2 4" xfId="19864" xr:uid="{00000000-0005-0000-0000-000053550000}"/>
    <cellStyle name="Normal 2 8 2 3 2 5" xfId="25322" xr:uid="{00000000-0005-0000-0000-000054550000}"/>
    <cellStyle name="Normal 2 8 2 3 3" xfId="2076" xr:uid="{00000000-0005-0000-0000-000055550000}"/>
    <cellStyle name="Normal 2 8 2 3 3 2" xfId="9686" xr:uid="{00000000-0005-0000-0000-000056550000}"/>
    <cellStyle name="Normal 2 8 2 3 3 3" xfId="15143" xr:uid="{00000000-0005-0000-0000-000057550000}"/>
    <cellStyle name="Normal 2 8 2 3 3 4" xfId="20604" xr:uid="{00000000-0005-0000-0000-000058550000}"/>
    <cellStyle name="Normal 2 8 2 3 3 5" xfId="26062" xr:uid="{00000000-0005-0000-0000-000059550000}"/>
    <cellStyle name="Normal 2 8 2 3 4" xfId="2816" xr:uid="{00000000-0005-0000-0000-00005A550000}"/>
    <cellStyle name="Normal 2 8 2 3 4 2" xfId="10426" xr:uid="{00000000-0005-0000-0000-00005B550000}"/>
    <cellStyle name="Normal 2 8 2 3 4 3" xfId="15883" xr:uid="{00000000-0005-0000-0000-00005C550000}"/>
    <cellStyle name="Normal 2 8 2 3 4 4" xfId="21344" xr:uid="{00000000-0005-0000-0000-00005D550000}"/>
    <cellStyle name="Normal 2 8 2 3 4 5" xfId="26802" xr:uid="{00000000-0005-0000-0000-00005E550000}"/>
    <cellStyle name="Normal 2 8 2 3 5" xfId="3557" xr:uid="{00000000-0005-0000-0000-00005F550000}"/>
    <cellStyle name="Normal 2 8 2 3 5 2" xfId="11166" xr:uid="{00000000-0005-0000-0000-000060550000}"/>
    <cellStyle name="Normal 2 8 2 3 5 3" xfId="16623" xr:uid="{00000000-0005-0000-0000-000061550000}"/>
    <cellStyle name="Normal 2 8 2 3 5 4" xfId="22084" xr:uid="{00000000-0005-0000-0000-000062550000}"/>
    <cellStyle name="Normal 2 8 2 3 5 5" xfId="27542" xr:uid="{00000000-0005-0000-0000-000063550000}"/>
    <cellStyle name="Normal 2 8 2 3 6" xfId="4298" xr:uid="{00000000-0005-0000-0000-000064550000}"/>
    <cellStyle name="Normal 2 8 2 3 6 2" xfId="11907" xr:uid="{00000000-0005-0000-0000-000065550000}"/>
    <cellStyle name="Normal 2 8 2 3 6 3" xfId="17364" xr:uid="{00000000-0005-0000-0000-000066550000}"/>
    <cellStyle name="Normal 2 8 2 3 6 4" xfId="22825" xr:uid="{00000000-0005-0000-0000-000067550000}"/>
    <cellStyle name="Normal 2 8 2 3 6 5" xfId="28283" xr:uid="{00000000-0005-0000-0000-000068550000}"/>
    <cellStyle name="Normal 2 8 2 3 7" xfId="5038" xr:uid="{00000000-0005-0000-0000-000069550000}"/>
    <cellStyle name="Normal 2 8 2 3 7 2" xfId="12647" xr:uid="{00000000-0005-0000-0000-00006A550000}"/>
    <cellStyle name="Normal 2 8 2 3 7 3" xfId="18104" xr:uid="{00000000-0005-0000-0000-00006B550000}"/>
    <cellStyle name="Normal 2 8 2 3 7 4" xfId="23565" xr:uid="{00000000-0005-0000-0000-00006C550000}"/>
    <cellStyle name="Normal 2 8 2 3 7 5" xfId="29023" xr:uid="{00000000-0005-0000-0000-00006D550000}"/>
    <cellStyle name="Normal 2 8 2 3 8" xfId="7928" xr:uid="{00000000-0005-0000-0000-00006E550000}"/>
    <cellStyle name="Normal 2 8 2 3 9" xfId="13387" xr:uid="{00000000-0005-0000-0000-00006F550000}"/>
    <cellStyle name="Normal 2 8 2 4" xfId="406" xr:uid="{00000000-0005-0000-0000-000070550000}"/>
    <cellStyle name="Normal 2 8 2 4 10" xfId="18937" xr:uid="{00000000-0005-0000-0000-000071550000}"/>
    <cellStyle name="Normal 2 8 2 4 11" xfId="24396" xr:uid="{00000000-0005-0000-0000-000072550000}"/>
    <cellStyle name="Normal 2 8 2 4 2" xfId="1425" xr:uid="{00000000-0005-0000-0000-000073550000}"/>
    <cellStyle name="Normal 2 8 2 4 2 2" xfId="9035" xr:uid="{00000000-0005-0000-0000-000074550000}"/>
    <cellStyle name="Normal 2 8 2 4 2 3" xfId="14493" xr:uid="{00000000-0005-0000-0000-000075550000}"/>
    <cellStyle name="Normal 2 8 2 4 2 4" xfId="19954" xr:uid="{00000000-0005-0000-0000-000076550000}"/>
    <cellStyle name="Normal 2 8 2 4 2 5" xfId="25412" xr:uid="{00000000-0005-0000-0000-000077550000}"/>
    <cellStyle name="Normal 2 8 2 4 3" xfId="2166" xr:uid="{00000000-0005-0000-0000-000078550000}"/>
    <cellStyle name="Normal 2 8 2 4 3 2" xfId="9776" xr:uid="{00000000-0005-0000-0000-000079550000}"/>
    <cellStyle name="Normal 2 8 2 4 3 3" xfId="15233" xr:uid="{00000000-0005-0000-0000-00007A550000}"/>
    <cellStyle name="Normal 2 8 2 4 3 4" xfId="20694" xr:uid="{00000000-0005-0000-0000-00007B550000}"/>
    <cellStyle name="Normal 2 8 2 4 3 5" xfId="26152" xr:uid="{00000000-0005-0000-0000-00007C550000}"/>
    <cellStyle name="Normal 2 8 2 4 4" xfId="2906" xr:uid="{00000000-0005-0000-0000-00007D550000}"/>
    <cellStyle name="Normal 2 8 2 4 4 2" xfId="10516" xr:uid="{00000000-0005-0000-0000-00007E550000}"/>
    <cellStyle name="Normal 2 8 2 4 4 3" xfId="15973" xr:uid="{00000000-0005-0000-0000-00007F550000}"/>
    <cellStyle name="Normal 2 8 2 4 4 4" xfId="21434" xr:uid="{00000000-0005-0000-0000-000080550000}"/>
    <cellStyle name="Normal 2 8 2 4 4 5" xfId="26892" xr:uid="{00000000-0005-0000-0000-000081550000}"/>
    <cellStyle name="Normal 2 8 2 4 5" xfId="3647" xr:uid="{00000000-0005-0000-0000-000082550000}"/>
    <cellStyle name="Normal 2 8 2 4 5 2" xfId="11256" xr:uid="{00000000-0005-0000-0000-000083550000}"/>
    <cellStyle name="Normal 2 8 2 4 5 3" xfId="16713" xr:uid="{00000000-0005-0000-0000-000084550000}"/>
    <cellStyle name="Normal 2 8 2 4 5 4" xfId="22174" xr:uid="{00000000-0005-0000-0000-000085550000}"/>
    <cellStyle name="Normal 2 8 2 4 5 5" xfId="27632" xr:uid="{00000000-0005-0000-0000-000086550000}"/>
    <cellStyle name="Normal 2 8 2 4 6" xfId="4388" xr:uid="{00000000-0005-0000-0000-000087550000}"/>
    <cellStyle name="Normal 2 8 2 4 6 2" xfId="11997" xr:uid="{00000000-0005-0000-0000-000088550000}"/>
    <cellStyle name="Normal 2 8 2 4 6 3" xfId="17454" xr:uid="{00000000-0005-0000-0000-000089550000}"/>
    <cellStyle name="Normal 2 8 2 4 6 4" xfId="22915" xr:uid="{00000000-0005-0000-0000-00008A550000}"/>
    <cellStyle name="Normal 2 8 2 4 6 5" xfId="28373" xr:uid="{00000000-0005-0000-0000-00008B550000}"/>
    <cellStyle name="Normal 2 8 2 4 7" xfId="5128" xr:uid="{00000000-0005-0000-0000-00008C550000}"/>
    <cellStyle name="Normal 2 8 2 4 7 2" xfId="12737" xr:uid="{00000000-0005-0000-0000-00008D550000}"/>
    <cellStyle name="Normal 2 8 2 4 7 3" xfId="18194" xr:uid="{00000000-0005-0000-0000-00008E550000}"/>
    <cellStyle name="Normal 2 8 2 4 7 4" xfId="23655" xr:uid="{00000000-0005-0000-0000-00008F550000}"/>
    <cellStyle name="Normal 2 8 2 4 7 5" xfId="29113" xr:uid="{00000000-0005-0000-0000-000090550000}"/>
    <cellStyle name="Normal 2 8 2 4 8" xfId="8018" xr:uid="{00000000-0005-0000-0000-000091550000}"/>
    <cellStyle name="Normal 2 8 2 4 9" xfId="13477" xr:uid="{00000000-0005-0000-0000-000092550000}"/>
    <cellStyle name="Normal 2 8 2 5" xfId="495" xr:uid="{00000000-0005-0000-0000-000093550000}"/>
    <cellStyle name="Normal 2 8 2 5 10" xfId="19026" xr:uid="{00000000-0005-0000-0000-000094550000}"/>
    <cellStyle name="Normal 2 8 2 5 11" xfId="24485" xr:uid="{00000000-0005-0000-0000-000095550000}"/>
    <cellStyle name="Normal 2 8 2 5 2" xfId="1514" xr:uid="{00000000-0005-0000-0000-000096550000}"/>
    <cellStyle name="Normal 2 8 2 5 2 2" xfId="9124" xr:uid="{00000000-0005-0000-0000-000097550000}"/>
    <cellStyle name="Normal 2 8 2 5 2 3" xfId="14582" xr:uid="{00000000-0005-0000-0000-000098550000}"/>
    <cellStyle name="Normal 2 8 2 5 2 4" xfId="20043" xr:uid="{00000000-0005-0000-0000-000099550000}"/>
    <cellStyle name="Normal 2 8 2 5 2 5" xfId="25501" xr:uid="{00000000-0005-0000-0000-00009A550000}"/>
    <cellStyle name="Normal 2 8 2 5 3" xfId="2255" xr:uid="{00000000-0005-0000-0000-00009B550000}"/>
    <cellStyle name="Normal 2 8 2 5 3 2" xfId="9865" xr:uid="{00000000-0005-0000-0000-00009C550000}"/>
    <cellStyle name="Normal 2 8 2 5 3 3" xfId="15322" xr:uid="{00000000-0005-0000-0000-00009D550000}"/>
    <cellStyle name="Normal 2 8 2 5 3 4" xfId="20783" xr:uid="{00000000-0005-0000-0000-00009E550000}"/>
    <cellStyle name="Normal 2 8 2 5 3 5" xfId="26241" xr:uid="{00000000-0005-0000-0000-00009F550000}"/>
    <cellStyle name="Normal 2 8 2 5 4" xfId="2995" xr:uid="{00000000-0005-0000-0000-0000A0550000}"/>
    <cellStyle name="Normal 2 8 2 5 4 2" xfId="10605" xr:uid="{00000000-0005-0000-0000-0000A1550000}"/>
    <cellStyle name="Normal 2 8 2 5 4 3" xfId="16062" xr:uid="{00000000-0005-0000-0000-0000A2550000}"/>
    <cellStyle name="Normal 2 8 2 5 4 4" xfId="21523" xr:uid="{00000000-0005-0000-0000-0000A3550000}"/>
    <cellStyle name="Normal 2 8 2 5 4 5" xfId="26981" xr:uid="{00000000-0005-0000-0000-0000A4550000}"/>
    <cellStyle name="Normal 2 8 2 5 5" xfId="3736" xr:uid="{00000000-0005-0000-0000-0000A5550000}"/>
    <cellStyle name="Normal 2 8 2 5 5 2" xfId="11345" xr:uid="{00000000-0005-0000-0000-0000A6550000}"/>
    <cellStyle name="Normal 2 8 2 5 5 3" xfId="16802" xr:uid="{00000000-0005-0000-0000-0000A7550000}"/>
    <cellStyle name="Normal 2 8 2 5 5 4" xfId="22263" xr:uid="{00000000-0005-0000-0000-0000A8550000}"/>
    <cellStyle name="Normal 2 8 2 5 5 5" xfId="27721" xr:uid="{00000000-0005-0000-0000-0000A9550000}"/>
    <cellStyle name="Normal 2 8 2 5 6" xfId="4477" xr:uid="{00000000-0005-0000-0000-0000AA550000}"/>
    <cellStyle name="Normal 2 8 2 5 6 2" xfId="12086" xr:uid="{00000000-0005-0000-0000-0000AB550000}"/>
    <cellStyle name="Normal 2 8 2 5 6 3" xfId="17543" xr:uid="{00000000-0005-0000-0000-0000AC550000}"/>
    <cellStyle name="Normal 2 8 2 5 6 4" xfId="23004" xr:uid="{00000000-0005-0000-0000-0000AD550000}"/>
    <cellStyle name="Normal 2 8 2 5 6 5" xfId="28462" xr:uid="{00000000-0005-0000-0000-0000AE550000}"/>
    <cellStyle name="Normal 2 8 2 5 7" xfId="5217" xr:uid="{00000000-0005-0000-0000-0000AF550000}"/>
    <cellStyle name="Normal 2 8 2 5 7 2" xfId="12826" xr:uid="{00000000-0005-0000-0000-0000B0550000}"/>
    <cellStyle name="Normal 2 8 2 5 7 3" xfId="18283" xr:uid="{00000000-0005-0000-0000-0000B1550000}"/>
    <cellStyle name="Normal 2 8 2 5 7 4" xfId="23744" xr:uid="{00000000-0005-0000-0000-0000B2550000}"/>
    <cellStyle name="Normal 2 8 2 5 7 5" xfId="29202" xr:uid="{00000000-0005-0000-0000-0000B3550000}"/>
    <cellStyle name="Normal 2 8 2 5 8" xfId="8107" xr:uid="{00000000-0005-0000-0000-0000B4550000}"/>
    <cellStyle name="Normal 2 8 2 5 9" xfId="13566" xr:uid="{00000000-0005-0000-0000-0000B5550000}"/>
    <cellStyle name="Normal 2 8 2 6" xfId="584" xr:uid="{00000000-0005-0000-0000-0000B6550000}"/>
    <cellStyle name="Normal 2 8 2 6 10" xfId="19115" xr:uid="{00000000-0005-0000-0000-0000B7550000}"/>
    <cellStyle name="Normal 2 8 2 6 11" xfId="24574" xr:uid="{00000000-0005-0000-0000-0000B8550000}"/>
    <cellStyle name="Normal 2 8 2 6 2" xfId="1603" xr:uid="{00000000-0005-0000-0000-0000B9550000}"/>
    <cellStyle name="Normal 2 8 2 6 2 2" xfId="9213" xr:uid="{00000000-0005-0000-0000-0000BA550000}"/>
    <cellStyle name="Normal 2 8 2 6 2 3" xfId="14671" xr:uid="{00000000-0005-0000-0000-0000BB550000}"/>
    <cellStyle name="Normal 2 8 2 6 2 4" xfId="20132" xr:uid="{00000000-0005-0000-0000-0000BC550000}"/>
    <cellStyle name="Normal 2 8 2 6 2 5" xfId="25590" xr:uid="{00000000-0005-0000-0000-0000BD550000}"/>
    <cellStyle name="Normal 2 8 2 6 3" xfId="2344" xr:uid="{00000000-0005-0000-0000-0000BE550000}"/>
    <cellStyle name="Normal 2 8 2 6 3 2" xfId="9954" xr:uid="{00000000-0005-0000-0000-0000BF550000}"/>
    <cellStyle name="Normal 2 8 2 6 3 3" xfId="15411" xr:uid="{00000000-0005-0000-0000-0000C0550000}"/>
    <cellStyle name="Normal 2 8 2 6 3 4" xfId="20872" xr:uid="{00000000-0005-0000-0000-0000C1550000}"/>
    <cellStyle name="Normal 2 8 2 6 3 5" xfId="26330" xr:uid="{00000000-0005-0000-0000-0000C2550000}"/>
    <cellStyle name="Normal 2 8 2 6 4" xfId="3084" xr:uid="{00000000-0005-0000-0000-0000C3550000}"/>
    <cellStyle name="Normal 2 8 2 6 4 2" xfId="10694" xr:uid="{00000000-0005-0000-0000-0000C4550000}"/>
    <cellStyle name="Normal 2 8 2 6 4 3" xfId="16151" xr:uid="{00000000-0005-0000-0000-0000C5550000}"/>
    <cellStyle name="Normal 2 8 2 6 4 4" xfId="21612" xr:uid="{00000000-0005-0000-0000-0000C6550000}"/>
    <cellStyle name="Normal 2 8 2 6 4 5" xfId="27070" xr:uid="{00000000-0005-0000-0000-0000C7550000}"/>
    <cellStyle name="Normal 2 8 2 6 5" xfId="3825" xr:uid="{00000000-0005-0000-0000-0000C8550000}"/>
    <cellStyle name="Normal 2 8 2 6 5 2" xfId="11434" xr:uid="{00000000-0005-0000-0000-0000C9550000}"/>
    <cellStyle name="Normal 2 8 2 6 5 3" xfId="16891" xr:uid="{00000000-0005-0000-0000-0000CA550000}"/>
    <cellStyle name="Normal 2 8 2 6 5 4" xfId="22352" xr:uid="{00000000-0005-0000-0000-0000CB550000}"/>
    <cellStyle name="Normal 2 8 2 6 5 5" xfId="27810" xr:uid="{00000000-0005-0000-0000-0000CC550000}"/>
    <cellStyle name="Normal 2 8 2 6 6" xfId="4566" xr:uid="{00000000-0005-0000-0000-0000CD550000}"/>
    <cellStyle name="Normal 2 8 2 6 6 2" xfId="12175" xr:uid="{00000000-0005-0000-0000-0000CE550000}"/>
    <cellStyle name="Normal 2 8 2 6 6 3" xfId="17632" xr:uid="{00000000-0005-0000-0000-0000CF550000}"/>
    <cellStyle name="Normal 2 8 2 6 6 4" xfId="23093" xr:uid="{00000000-0005-0000-0000-0000D0550000}"/>
    <cellStyle name="Normal 2 8 2 6 6 5" xfId="28551" xr:uid="{00000000-0005-0000-0000-0000D1550000}"/>
    <cellStyle name="Normal 2 8 2 6 7" xfId="5306" xr:uid="{00000000-0005-0000-0000-0000D2550000}"/>
    <cellStyle name="Normal 2 8 2 6 7 2" xfId="12915" xr:uid="{00000000-0005-0000-0000-0000D3550000}"/>
    <cellStyle name="Normal 2 8 2 6 7 3" xfId="18372" xr:uid="{00000000-0005-0000-0000-0000D4550000}"/>
    <cellStyle name="Normal 2 8 2 6 7 4" xfId="23833" xr:uid="{00000000-0005-0000-0000-0000D5550000}"/>
    <cellStyle name="Normal 2 8 2 6 7 5" xfId="29291" xr:uid="{00000000-0005-0000-0000-0000D6550000}"/>
    <cellStyle name="Normal 2 8 2 6 8" xfId="8196" xr:uid="{00000000-0005-0000-0000-0000D7550000}"/>
    <cellStyle name="Normal 2 8 2 6 9" xfId="13655" xr:uid="{00000000-0005-0000-0000-0000D8550000}"/>
    <cellStyle name="Normal 2 8 2 7" xfId="673" xr:uid="{00000000-0005-0000-0000-0000D9550000}"/>
    <cellStyle name="Normal 2 8 2 7 10" xfId="19204" xr:uid="{00000000-0005-0000-0000-0000DA550000}"/>
    <cellStyle name="Normal 2 8 2 7 11" xfId="24663" xr:uid="{00000000-0005-0000-0000-0000DB550000}"/>
    <cellStyle name="Normal 2 8 2 7 2" xfId="1692" xr:uid="{00000000-0005-0000-0000-0000DC550000}"/>
    <cellStyle name="Normal 2 8 2 7 2 2" xfId="9302" xr:uid="{00000000-0005-0000-0000-0000DD550000}"/>
    <cellStyle name="Normal 2 8 2 7 2 3" xfId="14760" xr:uid="{00000000-0005-0000-0000-0000DE550000}"/>
    <cellStyle name="Normal 2 8 2 7 2 4" xfId="20221" xr:uid="{00000000-0005-0000-0000-0000DF550000}"/>
    <cellStyle name="Normal 2 8 2 7 2 5" xfId="25679" xr:uid="{00000000-0005-0000-0000-0000E0550000}"/>
    <cellStyle name="Normal 2 8 2 7 3" xfId="2433" xr:uid="{00000000-0005-0000-0000-0000E1550000}"/>
    <cellStyle name="Normal 2 8 2 7 3 2" xfId="10043" xr:uid="{00000000-0005-0000-0000-0000E2550000}"/>
    <cellStyle name="Normal 2 8 2 7 3 3" xfId="15500" xr:uid="{00000000-0005-0000-0000-0000E3550000}"/>
    <cellStyle name="Normal 2 8 2 7 3 4" xfId="20961" xr:uid="{00000000-0005-0000-0000-0000E4550000}"/>
    <cellStyle name="Normal 2 8 2 7 3 5" xfId="26419" xr:uid="{00000000-0005-0000-0000-0000E5550000}"/>
    <cellStyle name="Normal 2 8 2 7 4" xfId="3173" xr:uid="{00000000-0005-0000-0000-0000E6550000}"/>
    <cellStyle name="Normal 2 8 2 7 4 2" xfId="10783" xr:uid="{00000000-0005-0000-0000-0000E7550000}"/>
    <cellStyle name="Normal 2 8 2 7 4 3" xfId="16240" xr:uid="{00000000-0005-0000-0000-0000E8550000}"/>
    <cellStyle name="Normal 2 8 2 7 4 4" xfId="21701" xr:uid="{00000000-0005-0000-0000-0000E9550000}"/>
    <cellStyle name="Normal 2 8 2 7 4 5" xfId="27159" xr:uid="{00000000-0005-0000-0000-0000EA550000}"/>
    <cellStyle name="Normal 2 8 2 7 5" xfId="3914" xr:uid="{00000000-0005-0000-0000-0000EB550000}"/>
    <cellStyle name="Normal 2 8 2 7 5 2" xfId="11523" xr:uid="{00000000-0005-0000-0000-0000EC550000}"/>
    <cellStyle name="Normal 2 8 2 7 5 3" xfId="16980" xr:uid="{00000000-0005-0000-0000-0000ED550000}"/>
    <cellStyle name="Normal 2 8 2 7 5 4" xfId="22441" xr:uid="{00000000-0005-0000-0000-0000EE550000}"/>
    <cellStyle name="Normal 2 8 2 7 5 5" xfId="27899" xr:uid="{00000000-0005-0000-0000-0000EF550000}"/>
    <cellStyle name="Normal 2 8 2 7 6" xfId="4655" xr:uid="{00000000-0005-0000-0000-0000F0550000}"/>
    <cellStyle name="Normal 2 8 2 7 6 2" xfId="12264" xr:uid="{00000000-0005-0000-0000-0000F1550000}"/>
    <cellStyle name="Normal 2 8 2 7 6 3" xfId="17721" xr:uid="{00000000-0005-0000-0000-0000F2550000}"/>
    <cellStyle name="Normal 2 8 2 7 6 4" xfId="23182" xr:uid="{00000000-0005-0000-0000-0000F3550000}"/>
    <cellStyle name="Normal 2 8 2 7 6 5" xfId="28640" xr:uid="{00000000-0005-0000-0000-0000F4550000}"/>
    <cellStyle name="Normal 2 8 2 7 7" xfId="5395" xr:uid="{00000000-0005-0000-0000-0000F5550000}"/>
    <cellStyle name="Normal 2 8 2 7 7 2" xfId="13004" xr:uid="{00000000-0005-0000-0000-0000F6550000}"/>
    <cellStyle name="Normal 2 8 2 7 7 3" xfId="18461" xr:uid="{00000000-0005-0000-0000-0000F7550000}"/>
    <cellStyle name="Normal 2 8 2 7 7 4" xfId="23922" xr:uid="{00000000-0005-0000-0000-0000F8550000}"/>
    <cellStyle name="Normal 2 8 2 7 7 5" xfId="29380" xr:uid="{00000000-0005-0000-0000-0000F9550000}"/>
    <cellStyle name="Normal 2 8 2 7 8" xfId="8285" xr:uid="{00000000-0005-0000-0000-0000FA550000}"/>
    <cellStyle name="Normal 2 8 2 7 9" xfId="13744" xr:uid="{00000000-0005-0000-0000-0000FB550000}"/>
    <cellStyle name="Normal 2 8 2 8" xfId="763" xr:uid="{00000000-0005-0000-0000-0000FC550000}"/>
    <cellStyle name="Normal 2 8 2 8 10" xfId="19294" xr:uid="{00000000-0005-0000-0000-0000FD550000}"/>
    <cellStyle name="Normal 2 8 2 8 11" xfId="24753" xr:uid="{00000000-0005-0000-0000-0000FE550000}"/>
    <cellStyle name="Normal 2 8 2 8 2" xfId="1782" xr:uid="{00000000-0005-0000-0000-0000FF550000}"/>
    <cellStyle name="Normal 2 8 2 8 2 2" xfId="9392" xr:uid="{00000000-0005-0000-0000-000000560000}"/>
    <cellStyle name="Normal 2 8 2 8 2 3" xfId="14850" xr:uid="{00000000-0005-0000-0000-000001560000}"/>
    <cellStyle name="Normal 2 8 2 8 2 4" xfId="20311" xr:uid="{00000000-0005-0000-0000-000002560000}"/>
    <cellStyle name="Normal 2 8 2 8 2 5" xfId="25769" xr:uid="{00000000-0005-0000-0000-000003560000}"/>
    <cellStyle name="Normal 2 8 2 8 3" xfId="2523" xr:uid="{00000000-0005-0000-0000-000004560000}"/>
    <cellStyle name="Normal 2 8 2 8 3 2" xfId="10133" xr:uid="{00000000-0005-0000-0000-000005560000}"/>
    <cellStyle name="Normal 2 8 2 8 3 3" xfId="15590" xr:uid="{00000000-0005-0000-0000-000006560000}"/>
    <cellStyle name="Normal 2 8 2 8 3 4" xfId="21051" xr:uid="{00000000-0005-0000-0000-000007560000}"/>
    <cellStyle name="Normal 2 8 2 8 3 5" xfId="26509" xr:uid="{00000000-0005-0000-0000-000008560000}"/>
    <cellStyle name="Normal 2 8 2 8 4" xfId="3263" xr:uid="{00000000-0005-0000-0000-000009560000}"/>
    <cellStyle name="Normal 2 8 2 8 4 2" xfId="10873" xr:uid="{00000000-0005-0000-0000-00000A560000}"/>
    <cellStyle name="Normal 2 8 2 8 4 3" xfId="16330" xr:uid="{00000000-0005-0000-0000-00000B560000}"/>
    <cellStyle name="Normal 2 8 2 8 4 4" xfId="21791" xr:uid="{00000000-0005-0000-0000-00000C560000}"/>
    <cellStyle name="Normal 2 8 2 8 4 5" xfId="27249" xr:uid="{00000000-0005-0000-0000-00000D560000}"/>
    <cellStyle name="Normal 2 8 2 8 5" xfId="4004" xr:uid="{00000000-0005-0000-0000-00000E560000}"/>
    <cellStyle name="Normal 2 8 2 8 5 2" xfId="11613" xr:uid="{00000000-0005-0000-0000-00000F560000}"/>
    <cellStyle name="Normal 2 8 2 8 5 3" xfId="17070" xr:uid="{00000000-0005-0000-0000-000010560000}"/>
    <cellStyle name="Normal 2 8 2 8 5 4" xfId="22531" xr:uid="{00000000-0005-0000-0000-000011560000}"/>
    <cellStyle name="Normal 2 8 2 8 5 5" xfId="27989" xr:uid="{00000000-0005-0000-0000-000012560000}"/>
    <cellStyle name="Normal 2 8 2 8 6" xfId="4745" xr:uid="{00000000-0005-0000-0000-000013560000}"/>
    <cellStyle name="Normal 2 8 2 8 6 2" xfId="12354" xr:uid="{00000000-0005-0000-0000-000014560000}"/>
    <cellStyle name="Normal 2 8 2 8 6 3" xfId="17811" xr:uid="{00000000-0005-0000-0000-000015560000}"/>
    <cellStyle name="Normal 2 8 2 8 6 4" xfId="23272" xr:uid="{00000000-0005-0000-0000-000016560000}"/>
    <cellStyle name="Normal 2 8 2 8 6 5" xfId="28730" xr:uid="{00000000-0005-0000-0000-000017560000}"/>
    <cellStyle name="Normal 2 8 2 8 7" xfId="5485" xr:uid="{00000000-0005-0000-0000-000018560000}"/>
    <cellStyle name="Normal 2 8 2 8 7 2" xfId="13094" xr:uid="{00000000-0005-0000-0000-000019560000}"/>
    <cellStyle name="Normal 2 8 2 8 7 3" xfId="18551" xr:uid="{00000000-0005-0000-0000-00001A560000}"/>
    <cellStyle name="Normal 2 8 2 8 7 4" xfId="24012" xr:uid="{00000000-0005-0000-0000-00001B560000}"/>
    <cellStyle name="Normal 2 8 2 8 7 5" xfId="29470" xr:uid="{00000000-0005-0000-0000-00001C560000}"/>
    <cellStyle name="Normal 2 8 2 8 8" xfId="8375" xr:uid="{00000000-0005-0000-0000-00001D560000}"/>
    <cellStyle name="Normal 2 8 2 8 9" xfId="13834" xr:uid="{00000000-0005-0000-0000-00001E560000}"/>
    <cellStyle name="Normal 2 8 2 9" xfId="1131" xr:uid="{00000000-0005-0000-0000-00001F560000}"/>
    <cellStyle name="Normal 2 8 2 9 2" xfId="8743" xr:uid="{00000000-0005-0000-0000-000020560000}"/>
    <cellStyle name="Normal 2 8 2 9 3" xfId="14201" xr:uid="{00000000-0005-0000-0000-000021560000}"/>
    <cellStyle name="Normal 2 8 2 9 4" xfId="19662" xr:uid="{00000000-0005-0000-0000-000022560000}"/>
    <cellStyle name="Normal 2 8 2 9 5" xfId="25120" xr:uid="{00000000-0005-0000-0000-000023560000}"/>
    <cellStyle name="Normal 2 8 3" xfId="175" xr:uid="{00000000-0005-0000-0000-000024560000}"/>
    <cellStyle name="Normal 2 8 3 10" xfId="18708" xr:uid="{00000000-0005-0000-0000-000025560000}"/>
    <cellStyle name="Normal 2 8 3 11" xfId="24167" xr:uid="{00000000-0005-0000-0000-000026560000}"/>
    <cellStyle name="Normal 2 8 3 2" xfId="1196" xr:uid="{00000000-0005-0000-0000-000027560000}"/>
    <cellStyle name="Normal 2 8 3 2 2" xfId="8806" xr:uid="{00000000-0005-0000-0000-000028560000}"/>
    <cellStyle name="Normal 2 8 3 2 3" xfId="14264" xr:uid="{00000000-0005-0000-0000-000029560000}"/>
    <cellStyle name="Normal 2 8 3 2 4" xfId="19725" xr:uid="{00000000-0005-0000-0000-00002A560000}"/>
    <cellStyle name="Normal 2 8 3 2 5" xfId="25183" xr:uid="{00000000-0005-0000-0000-00002B560000}"/>
    <cellStyle name="Normal 2 8 3 3" xfId="1937" xr:uid="{00000000-0005-0000-0000-00002C560000}"/>
    <cellStyle name="Normal 2 8 3 3 2" xfId="9547" xr:uid="{00000000-0005-0000-0000-00002D560000}"/>
    <cellStyle name="Normal 2 8 3 3 3" xfId="15004" xr:uid="{00000000-0005-0000-0000-00002E560000}"/>
    <cellStyle name="Normal 2 8 3 3 4" xfId="20465" xr:uid="{00000000-0005-0000-0000-00002F560000}"/>
    <cellStyle name="Normal 2 8 3 3 5" xfId="25923" xr:uid="{00000000-0005-0000-0000-000030560000}"/>
    <cellStyle name="Normal 2 8 3 4" xfId="2677" xr:uid="{00000000-0005-0000-0000-000031560000}"/>
    <cellStyle name="Normal 2 8 3 4 2" xfId="10287" xr:uid="{00000000-0005-0000-0000-000032560000}"/>
    <cellStyle name="Normal 2 8 3 4 3" xfId="15744" xr:uid="{00000000-0005-0000-0000-000033560000}"/>
    <cellStyle name="Normal 2 8 3 4 4" xfId="21205" xr:uid="{00000000-0005-0000-0000-000034560000}"/>
    <cellStyle name="Normal 2 8 3 4 5" xfId="26663" xr:uid="{00000000-0005-0000-0000-000035560000}"/>
    <cellStyle name="Normal 2 8 3 5" xfId="3418" xr:uid="{00000000-0005-0000-0000-000036560000}"/>
    <cellStyle name="Normal 2 8 3 5 2" xfId="11027" xr:uid="{00000000-0005-0000-0000-000037560000}"/>
    <cellStyle name="Normal 2 8 3 5 3" xfId="16484" xr:uid="{00000000-0005-0000-0000-000038560000}"/>
    <cellStyle name="Normal 2 8 3 5 4" xfId="21945" xr:uid="{00000000-0005-0000-0000-000039560000}"/>
    <cellStyle name="Normal 2 8 3 5 5" xfId="27403" xr:uid="{00000000-0005-0000-0000-00003A560000}"/>
    <cellStyle name="Normal 2 8 3 6" xfId="4159" xr:uid="{00000000-0005-0000-0000-00003B560000}"/>
    <cellStyle name="Normal 2 8 3 6 2" xfId="11768" xr:uid="{00000000-0005-0000-0000-00003C560000}"/>
    <cellStyle name="Normal 2 8 3 6 3" xfId="17225" xr:uid="{00000000-0005-0000-0000-00003D560000}"/>
    <cellStyle name="Normal 2 8 3 6 4" xfId="22686" xr:uid="{00000000-0005-0000-0000-00003E560000}"/>
    <cellStyle name="Normal 2 8 3 6 5" xfId="28144" xr:uid="{00000000-0005-0000-0000-00003F560000}"/>
    <cellStyle name="Normal 2 8 3 7" xfId="4899" xr:uid="{00000000-0005-0000-0000-000040560000}"/>
    <cellStyle name="Normal 2 8 3 7 2" xfId="12508" xr:uid="{00000000-0005-0000-0000-000041560000}"/>
    <cellStyle name="Normal 2 8 3 7 3" xfId="17965" xr:uid="{00000000-0005-0000-0000-000042560000}"/>
    <cellStyle name="Normal 2 8 3 7 4" xfId="23426" xr:uid="{00000000-0005-0000-0000-000043560000}"/>
    <cellStyle name="Normal 2 8 3 7 5" xfId="28884" xr:uid="{00000000-0005-0000-0000-000044560000}"/>
    <cellStyle name="Normal 2 8 3 8" xfId="7789" xr:uid="{00000000-0005-0000-0000-000045560000}"/>
    <cellStyle name="Normal 2 8 3 9" xfId="13248" xr:uid="{00000000-0005-0000-0000-000046560000}"/>
    <cellStyle name="Normal 2 8 4" xfId="265" xr:uid="{00000000-0005-0000-0000-000047560000}"/>
    <cellStyle name="Normal 2 8 4 10" xfId="18797" xr:uid="{00000000-0005-0000-0000-000048560000}"/>
    <cellStyle name="Normal 2 8 4 11" xfId="24256" xr:uid="{00000000-0005-0000-0000-000049560000}"/>
    <cellStyle name="Normal 2 8 4 2" xfId="1285" xr:uid="{00000000-0005-0000-0000-00004A560000}"/>
    <cellStyle name="Normal 2 8 4 2 2" xfId="8895" xr:uid="{00000000-0005-0000-0000-00004B560000}"/>
    <cellStyle name="Normal 2 8 4 2 3" xfId="14353" xr:uid="{00000000-0005-0000-0000-00004C560000}"/>
    <cellStyle name="Normal 2 8 4 2 4" xfId="19814" xr:uid="{00000000-0005-0000-0000-00004D560000}"/>
    <cellStyle name="Normal 2 8 4 2 5" xfId="25272" xr:uid="{00000000-0005-0000-0000-00004E560000}"/>
    <cellStyle name="Normal 2 8 4 3" xfId="2026" xr:uid="{00000000-0005-0000-0000-00004F560000}"/>
    <cellStyle name="Normal 2 8 4 3 2" xfId="9636" xr:uid="{00000000-0005-0000-0000-000050560000}"/>
    <cellStyle name="Normal 2 8 4 3 3" xfId="15093" xr:uid="{00000000-0005-0000-0000-000051560000}"/>
    <cellStyle name="Normal 2 8 4 3 4" xfId="20554" xr:uid="{00000000-0005-0000-0000-000052560000}"/>
    <cellStyle name="Normal 2 8 4 3 5" xfId="26012" xr:uid="{00000000-0005-0000-0000-000053560000}"/>
    <cellStyle name="Normal 2 8 4 4" xfId="2766" xr:uid="{00000000-0005-0000-0000-000054560000}"/>
    <cellStyle name="Normal 2 8 4 4 2" xfId="10376" xr:uid="{00000000-0005-0000-0000-000055560000}"/>
    <cellStyle name="Normal 2 8 4 4 3" xfId="15833" xr:uid="{00000000-0005-0000-0000-000056560000}"/>
    <cellStyle name="Normal 2 8 4 4 4" xfId="21294" xr:uid="{00000000-0005-0000-0000-000057560000}"/>
    <cellStyle name="Normal 2 8 4 4 5" xfId="26752" xr:uid="{00000000-0005-0000-0000-000058560000}"/>
    <cellStyle name="Normal 2 8 4 5" xfId="3507" xr:uid="{00000000-0005-0000-0000-000059560000}"/>
    <cellStyle name="Normal 2 8 4 5 2" xfId="11116" xr:uid="{00000000-0005-0000-0000-00005A560000}"/>
    <cellStyle name="Normal 2 8 4 5 3" xfId="16573" xr:uid="{00000000-0005-0000-0000-00005B560000}"/>
    <cellStyle name="Normal 2 8 4 5 4" xfId="22034" xr:uid="{00000000-0005-0000-0000-00005C560000}"/>
    <cellStyle name="Normal 2 8 4 5 5" xfId="27492" xr:uid="{00000000-0005-0000-0000-00005D560000}"/>
    <cellStyle name="Normal 2 8 4 6" xfId="4248" xr:uid="{00000000-0005-0000-0000-00005E560000}"/>
    <cellStyle name="Normal 2 8 4 6 2" xfId="11857" xr:uid="{00000000-0005-0000-0000-00005F560000}"/>
    <cellStyle name="Normal 2 8 4 6 3" xfId="17314" xr:uid="{00000000-0005-0000-0000-000060560000}"/>
    <cellStyle name="Normal 2 8 4 6 4" xfId="22775" xr:uid="{00000000-0005-0000-0000-000061560000}"/>
    <cellStyle name="Normal 2 8 4 6 5" xfId="28233" xr:uid="{00000000-0005-0000-0000-000062560000}"/>
    <cellStyle name="Normal 2 8 4 7" xfId="4988" xr:uid="{00000000-0005-0000-0000-000063560000}"/>
    <cellStyle name="Normal 2 8 4 7 2" xfId="12597" xr:uid="{00000000-0005-0000-0000-000064560000}"/>
    <cellStyle name="Normal 2 8 4 7 3" xfId="18054" xr:uid="{00000000-0005-0000-0000-000065560000}"/>
    <cellStyle name="Normal 2 8 4 7 4" xfId="23515" xr:uid="{00000000-0005-0000-0000-000066560000}"/>
    <cellStyle name="Normal 2 8 4 7 5" xfId="28973" xr:uid="{00000000-0005-0000-0000-000067560000}"/>
    <cellStyle name="Normal 2 8 4 8" xfId="7878" xr:uid="{00000000-0005-0000-0000-000068560000}"/>
    <cellStyle name="Normal 2 8 4 9" xfId="13337" xr:uid="{00000000-0005-0000-0000-000069560000}"/>
    <cellStyle name="Normal 2 8 5" xfId="355" xr:uid="{00000000-0005-0000-0000-00006A560000}"/>
    <cellStyle name="Normal 2 8 5 10" xfId="18887" xr:uid="{00000000-0005-0000-0000-00006B560000}"/>
    <cellStyle name="Normal 2 8 5 11" xfId="24346" xr:uid="{00000000-0005-0000-0000-00006C560000}"/>
    <cellStyle name="Normal 2 8 5 2" xfId="1375" xr:uid="{00000000-0005-0000-0000-00006D560000}"/>
    <cellStyle name="Normal 2 8 5 2 2" xfId="8985" xr:uid="{00000000-0005-0000-0000-00006E560000}"/>
    <cellStyle name="Normal 2 8 5 2 3" xfId="14443" xr:uid="{00000000-0005-0000-0000-00006F560000}"/>
    <cellStyle name="Normal 2 8 5 2 4" xfId="19904" xr:uid="{00000000-0005-0000-0000-000070560000}"/>
    <cellStyle name="Normal 2 8 5 2 5" xfId="25362" xr:uid="{00000000-0005-0000-0000-000071560000}"/>
    <cellStyle name="Normal 2 8 5 3" xfId="2116" xr:uid="{00000000-0005-0000-0000-000072560000}"/>
    <cellStyle name="Normal 2 8 5 3 2" xfId="9726" xr:uid="{00000000-0005-0000-0000-000073560000}"/>
    <cellStyle name="Normal 2 8 5 3 3" xfId="15183" xr:uid="{00000000-0005-0000-0000-000074560000}"/>
    <cellStyle name="Normal 2 8 5 3 4" xfId="20644" xr:uid="{00000000-0005-0000-0000-000075560000}"/>
    <cellStyle name="Normal 2 8 5 3 5" xfId="26102" xr:uid="{00000000-0005-0000-0000-000076560000}"/>
    <cellStyle name="Normal 2 8 5 4" xfId="2856" xr:uid="{00000000-0005-0000-0000-000077560000}"/>
    <cellStyle name="Normal 2 8 5 4 2" xfId="10466" xr:uid="{00000000-0005-0000-0000-000078560000}"/>
    <cellStyle name="Normal 2 8 5 4 3" xfId="15923" xr:uid="{00000000-0005-0000-0000-000079560000}"/>
    <cellStyle name="Normal 2 8 5 4 4" xfId="21384" xr:uid="{00000000-0005-0000-0000-00007A560000}"/>
    <cellStyle name="Normal 2 8 5 4 5" xfId="26842" xr:uid="{00000000-0005-0000-0000-00007B560000}"/>
    <cellStyle name="Normal 2 8 5 5" xfId="3597" xr:uid="{00000000-0005-0000-0000-00007C560000}"/>
    <cellStyle name="Normal 2 8 5 5 2" xfId="11206" xr:uid="{00000000-0005-0000-0000-00007D560000}"/>
    <cellStyle name="Normal 2 8 5 5 3" xfId="16663" xr:uid="{00000000-0005-0000-0000-00007E560000}"/>
    <cellStyle name="Normal 2 8 5 5 4" xfId="22124" xr:uid="{00000000-0005-0000-0000-00007F560000}"/>
    <cellStyle name="Normal 2 8 5 5 5" xfId="27582" xr:uid="{00000000-0005-0000-0000-000080560000}"/>
    <cellStyle name="Normal 2 8 5 6" xfId="4338" xr:uid="{00000000-0005-0000-0000-000081560000}"/>
    <cellStyle name="Normal 2 8 5 6 2" xfId="11947" xr:uid="{00000000-0005-0000-0000-000082560000}"/>
    <cellStyle name="Normal 2 8 5 6 3" xfId="17404" xr:uid="{00000000-0005-0000-0000-000083560000}"/>
    <cellStyle name="Normal 2 8 5 6 4" xfId="22865" xr:uid="{00000000-0005-0000-0000-000084560000}"/>
    <cellStyle name="Normal 2 8 5 6 5" xfId="28323" xr:uid="{00000000-0005-0000-0000-000085560000}"/>
    <cellStyle name="Normal 2 8 5 7" xfId="5078" xr:uid="{00000000-0005-0000-0000-000086560000}"/>
    <cellStyle name="Normal 2 8 5 7 2" xfId="12687" xr:uid="{00000000-0005-0000-0000-000087560000}"/>
    <cellStyle name="Normal 2 8 5 7 3" xfId="18144" xr:uid="{00000000-0005-0000-0000-000088560000}"/>
    <cellStyle name="Normal 2 8 5 7 4" xfId="23605" xr:uid="{00000000-0005-0000-0000-000089560000}"/>
    <cellStyle name="Normal 2 8 5 7 5" xfId="29063" xr:uid="{00000000-0005-0000-0000-00008A560000}"/>
    <cellStyle name="Normal 2 8 5 8" xfId="7968" xr:uid="{00000000-0005-0000-0000-00008B560000}"/>
    <cellStyle name="Normal 2 8 5 9" xfId="13427" xr:uid="{00000000-0005-0000-0000-00008C560000}"/>
    <cellStyle name="Normal 2 8 6" xfId="445" xr:uid="{00000000-0005-0000-0000-00008D560000}"/>
    <cellStyle name="Normal 2 8 6 10" xfId="18976" xr:uid="{00000000-0005-0000-0000-00008E560000}"/>
    <cellStyle name="Normal 2 8 6 11" xfId="24435" xr:uid="{00000000-0005-0000-0000-00008F560000}"/>
    <cellStyle name="Normal 2 8 6 2" xfId="1464" xr:uid="{00000000-0005-0000-0000-000090560000}"/>
    <cellStyle name="Normal 2 8 6 2 2" xfId="9074" xr:uid="{00000000-0005-0000-0000-000091560000}"/>
    <cellStyle name="Normal 2 8 6 2 3" xfId="14532" xr:uid="{00000000-0005-0000-0000-000092560000}"/>
    <cellStyle name="Normal 2 8 6 2 4" xfId="19993" xr:uid="{00000000-0005-0000-0000-000093560000}"/>
    <cellStyle name="Normal 2 8 6 2 5" xfId="25451" xr:uid="{00000000-0005-0000-0000-000094560000}"/>
    <cellStyle name="Normal 2 8 6 3" xfId="2205" xr:uid="{00000000-0005-0000-0000-000095560000}"/>
    <cellStyle name="Normal 2 8 6 3 2" xfId="9815" xr:uid="{00000000-0005-0000-0000-000096560000}"/>
    <cellStyle name="Normal 2 8 6 3 3" xfId="15272" xr:uid="{00000000-0005-0000-0000-000097560000}"/>
    <cellStyle name="Normal 2 8 6 3 4" xfId="20733" xr:uid="{00000000-0005-0000-0000-000098560000}"/>
    <cellStyle name="Normal 2 8 6 3 5" xfId="26191" xr:uid="{00000000-0005-0000-0000-000099560000}"/>
    <cellStyle name="Normal 2 8 6 4" xfId="2945" xr:uid="{00000000-0005-0000-0000-00009A560000}"/>
    <cellStyle name="Normal 2 8 6 4 2" xfId="10555" xr:uid="{00000000-0005-0000-0000-00009B560000}"/>
    <cellStyle name="Normal 2 8 6 4 3" xfId="16012" xr:uid="{00000000-0005-0000-0000-00009C560000}"/>
    <cellStyle name="Normal 2 8 6 4 4" xfId="21473" xr:uid="{00000000-0005-0000-0000-00009D560000}"/>
    <cellStyle name="Normal 2 8 6 4 5" xfId="26931" xr:uid="{00000000-0005-0000-0000-00009E560000}"/>
    <cellStyle name="Normal 2 8 6 5" xfId="3686" xr:uid="{00000000-0005-0000-0000-00009F560000}"/>
    <cellStyle name="Normal 2 8 6 5 2" xfId="11295" xr:uid="{00000000-0005-0000-0000-0000A0560000}"/>
    <cellStyle name="Normal 2 8 6 5 3" xfId="16752" xr:uid="{00000000-0005-0000-0000-0000A1560000}"/>
    <cellStyle name="Normal 2 8 6 5 4" xfId="22213" xr:uid="{00000000-0005-0000-0000-0000A2560000}"/>
    <cellStyle name="Normal 2 8 6 5 5" xfId="27671" xr:uid="{00000000-0005-0000-0000-0000A3560000}"/>
    <cellStyle name="Normal 2 8 6 6" xfId="4427" xr:uid="{00000000-0005-0000-0000-0000A4560000}"/>
    <cellStyle name="Normal 2 8 6 6 2" xfId="12036" xr:uid="{00000000-0005-0000-0000-0000A5560000}"/>
    <cellStyle name="Normal 2 8 6 6 3" xfId="17493" xr:uid="{00000000-0005-0000-0000-0000A6560000}"/>
    <cellStyle name="Normal 2 8 6 6 4" xfId="22954" xr:uid="{00000000-0005-0000-0000-0000A7560000}"/>
    <cellStyle name="Normal 2 8 6 6 5" xfId="28412" xr:uid="{00000000-0005-0000-0000-0000A8560000}"/>
    <cellStyle name="Normal 2 8 6 7" xfId="5167" xr:uid="{00000000-0005-0000-0000-0000A9560000}"/>
    <cellStyle name="Normal 2 8 6 7 2" xfId="12776" xr:uid="{00000000-0005-0000-0000-0000AA560000}"/>
    <cellStyle name="Normal 2 8 6 7 3" xfId="18233" xr:uid="{00000000-0005-0000-0000-0000AB560000}"/>
    <cellStyle name="Normal 2 8 6 7 4" xfId="23694" xr:uid="{00000000-0005-0000-0000-0000AC560000}"/>
    <cellStyle name="Normal 2 8 6 7 5" xfId="29152" xr:uid="{00000000-0005-0000-0000-0000AD560000}"/>
    <cellStyle name="Normal 2 8 6 8" xfId="8057" xr:uid="{00000000-0005-0000-0000-0000AE560000}"/>
    <cellStyle name="Normal 2 8 6 9" xfId="13516" xr:uid="{00000000-0005-0000-0000-0000AF560000}"/>
    <cellStyle name="Normal 2 8 7" xfId="534" xr:uid="{00000000-0005-0000-0000-0000B0560000}"/>
    <cellStyle name="Normal 2 8 7 10" xfId="19065" xr:uid="{00000000-0005-0000-0000-0000B1560000}"/>
    <cellStyle name="Normal 2 8 7 11" xfId="24524" xr:uid="{00000000-0005-0000-0000-0000B2560000}"/>
    <cellStyle name="Normal 2 8 7 2" xfId="1553" xr:uid="{00000000-0005-0000-0000-0000B3560000}"/>
    <cellStyle name="Normal 2 8 7 2 2" xfId="9163" xr:uid="{00000000-0005-0000-0000-0000B4560000}"/>
    <cellStyle name="Normal 2 8 7 2 3" xfId="14621" xr:uid="{00000000-0005-0000-0000-0000B5560000}"/>
    <cellStyle name="Normal 2 8 7 2 4" xfId="20082" xr:uid="{00000000-0005-0000-0000-0000B6560000}"/>
    <cellStyle name="Normal 2 8 7 2 5" xfId="25540" xr:uid="{00000000-0005-0000-0000-0000B7560000}"/>
    <cellStyle name="Normal 2 8 7 3" xfId="2294" xr:uid="{00000000-0005-0000-0000-0000B8560000}"/>
    <cellStyle name="Normal 2 8 7 3 2" xfId="9904" xr:uid="{00000000-0005-0000-0000-0000B9560000}"/>
    <cellStyle name="Normal 2 8 7 3 3" xfId="15361" xr:uid="{00000000-0005-0000-0000-0000BA560000}"/>
    <cellStyle name="Normal 2 8 7 3 4" xfId="20822" xr:uid="{00000000-0005-0000-0000-0000BB560000}"/>
    <cellStyle name="Normal 2 8 7 3 5" xfId="26280" xr:uid="{00000000-0005-0000-0000-0000BC560000}"/>
    <cellStyle name="Normal 2 8 7 4" xfId="3034" xr:uid="{00000000-0005-0000-0000-0000BD560000}"/>
    <cellStyle name="Normal 2 8 7 4 2" xfId="10644" xr:uid="{00000000-0005-0000-0000-0000BE560000}"/>
    <cellStyle name="Normal 2 8 7 4 3" xfId="16101" xr:uid="{00000000-0005-0000-0000-0000BF560000}"/>
    <cellStyle name="Normal 2 8 7 4 4" xfId="21562" xr:uid="{00000000-0005-0000-0000-0000C0560000}"/>
    <cellStyle name="Normal 2 8 7 4 5" xfId="27020" xr:uid="{00000000-0005-0000-0000-0000C1560000}"/>
    <cellStyle name="Normal 2 8 7 5" xfId="3775" xr:uid="{00000000-0005-0000-0000-0000C2560000}"/>
    <cellStyle name="Normal 2 8 7 5 2" xfId="11384" xr:uid="{00000000-0005-0000-0000-0000C3560000}"/>
    <cellStyle name="Normal 2 8 7 5 3" xfId="16841" xr:uid="{00000000-0005-0000-0000-0000C4560000}"/>
    <cellStyle name="Normal 2 8 7 5 4" xfId="22302" xr:uid="{00000000-0005-0000-0000-0000C5560000}"/>
    <cellStyle name="Normal 2 8 7 5 5" xfId="27760" xr:uid="{00000000-0005-0000-0000-0000C6560000}"/>
    <cellStyle name="Normal 2 8 7 6" xfId="4516" xr:uid="{00000000-0005-0000-0000-0000C7560000}"/>
    <cellStyle name="Normal 2 8 7 6 2" xfId="12125" xr:uid="{00000000-0005-0000-0000-0000C8560000}"/>
    <cellStyle name="Normal 2 8 7 6 3" xfId="17582" xr:uid="{00000000-0005-0000-0000-0000C9560000}"/>
    <cellStyle name="Normal 2 8 7 6 4" xfId="23043" xr:uid="{00000000-0005-0000-0000-0000CA560000}"/>
    <cellStyle name="Normal 2 8 7 6 5" xfId="28501" xr:uid="{00000000-0005-0000-0000-0000CB560000}"/>
    <cellStyle name="Normal 2 8 7 7" xfId="5256" xr:uid="{00000000-0005-0000-0000-0000CC560000}"/>
    <cellStyle name="Normal 2 8 7 7 2" xfId="12865" xr:uid="{00000000-0005-0000-0000-0000CD560000}"/>
    <cellStyle name="Normal 2 8 7 7 3" xfId="18322" xr:uid="{00000000-0005-0000-0000-0000CE560000}"/>
    <cellStyle name="Normal 2 8 7 7 4" xfId="23783" xr:uid="{00000000-0005-0000-0000-0000CF560000}"/>
    <cellStyle name="Normal 2 8 7 7 5" xfId="29241" xr:uid="{00000000-0005-0000-0000-0000D0560000}"/>
    <cellStyle name="Normal 2 8 7 8" xfId="8146" xr:uid="{00000000-0005-0000-0000-0000D1560000}"/>
    <cellStyle name="Normal 2 8 7 9" xfId="13605" xr:uid="{00000000-0005-0000-0000-0000D2560000}"/>
    <cellStyle name="Normal 2 8 8" xfId="623" xr:uid="{00000000-0005-0000-0000-0000D3560000}"/>
    <cellStyle name="Normal 2 8 8 10" xfId="19154" xr:uid="{00000000-0005-0000-0000-0000D4560000}"/>
    <cellStyle name="Normal 2 8 8 11" xfId="24613" xr:uid="{00000000-0005-0000-0000-0000D5560000}"/>
    <cellStyle name="Normal 2 8 8 2" xfId="1642" xr:uid="{00000000-0005-0000-0000-0000D6560000}"/>
    <cellStyle name="Normal 2 8 8 2 2" xfId="9252" xr:uid="{00000000-0005-0000-0000-0000D7560000}"/>
    <cellStyle name="Normal 2 8 8 2 3" xfId="14710" xr:uid="{00000000-0005-0000-0000-0000D8560000}"/>
    <cellStyle name="Normal 2 8 8 2 4" xfId="20171" xr:uid="{00000000-0005-0000-0000-0000D9560000}"/>
    <cellStyle name="Normal 2 8 8 2 5" xfId="25629" xr:uid="{00000000-0005-0000-0000-0000DA560000}"/>
    <cellStyle name="Normal 2 8 8 3" xfId="2383" xr:uid="{00000000-0005-0000-0000-0000DB560000}"/>
    <cellStyle name="Normal 2 8 8 3 2" xfId="9993" xr:uid="{00000000-0005-0000-0000-0000DC560000}"/>
    <cellStyle name="Normal 2 8 8 3 3" xfId="15450" xr:uid="{00000000-0005-0000-0000-0000DD560000}"/>
    <cellStyle name="Normal 2 8 8 3 4" xfId="20911" xr:uid="{00000000-0005-0000-0000-0000DE560000}"/>
    <cellStyle name="Normal 2 8 8 3 5" xfId="26369" xr:uid="{00000000-0005-0000-0000-0000DF560000}"/>
    <cellStyle name="Normal 2 8 8 4" xfId="3123" xr:uid="{00000000-0005-0000-0000-0000E0560000}"/>
    <cellStyle name="Normal 2 8 8 4 2" xfId="10733" xr:uid="{00000000-0005-0000-0000-0000E1560000}"/>
    <cellStyle name="Normal 2 8 8 4 3" xfId="16190" xr:uid="{00000000-0005-0000-0000-0000E2560000}"/>
    <cellStyle name="Normal 2 8 8 4 4" xfId="21651" xr:uid="{00000000-0005-0000-0000-0000E3560000}"/>
    <cellStyle name="Normal 2 8 8 4 5" xfId="27109" xr:uid="{00000000-0005-0000-0000-0000E4560000}"/>
    <cellStyle name="Normal 2 8 8 5" xfId="3864" xr:uid="{00000000-0005-0000-0000-0000E5560000}"/>
    <cellStyle name="Normal 2 8 8 5 2" xfId="11473" xr:uid="{00000000-0005-0000-0000-0000E6560000}"/>
    <cellStyle name="Normal 2 8 8 5 3" xfId="16930" xr:uid="{00000000-0005-0000-0000-0000E7560000}"/>
    <cellStyle name="Normal 2 8 8 5 4" xfId="22391" xr:uid="{00000000-0005-0000-0000-0000E8560000}"/>
    <cellStyle name="Normal 2 8 8 5 5" xfId="27849" xr:uid="{00000000-0005-0000-0000-0000E9560000}"/>
    <cellStyle name="Normal 2 8 8 6" xfId="4605" xr:uid="{00000000-0005-0000-0000-0000EA560000}"/>
    <cellStyle name="Normal 2 8 8 6 2" xfId="12214" xr:uid="{00000000-0005-0000-0000-0000EB560000}"/>
    <cellStyle name="Normal 2 8 8 6 3" xfId="17671" xr:uid="{00000000-0005-0000-0000-0000EC560000}"/>
    <cellStyle name="Normal 2 8 8 6 4" xfId="23132" xr:uid="{00000000-0005-0000-0000-0000ED560000}"/>
    <cellStyle name="Normal 2 8 8 6 5" xfId="28590" xr:uid="{00000000-0005-0000-0000-0000EE560000}"/>
    <cellStyle name="Normal 2 8 8 7" xfId="5345" xr:uid="{00000000-0005-0000-0000-0000EF560000}"/>
    <cellStyle name="Normal 2 8 8 7 2" xfId="12954" xr:uid="{00000000-0005-0000-0000-0000F0560000}"/>
    <cellStyle name="Normal 2 8 8 7 3" xfId="18411" xr:uid="{00000000-0005-0000-0000-0000F1560000}"/>
    <cellStyle name="Normal 2 8 8 7 4" xfId="23872" xr:uid="{00000000-0005-0000-0000-0000F2560000}"/>
    <cellStyle name="Normal 2 8 8 7 5" xfId="29330" xr:uid="{00000000-0005-0000-0000-0000F3560000}"/>
    <cellStyle name="Normal 2 8 8 8" xfId="8235" xr:uid="{00000000-0005-0000-0000-0000F4560000}"/>
    <cellStyle name="Normal 2 8 8 9" xfId="13694" xr:uid="{00000000-0005-0000-0000-0000F5560000}"/>
    <cellStyle name="Normal 2 8 9" xfId="713" xr:uid="{00000000-0005-0000-0000-0000F6560000}"/>
    <cellStyle name="Normal 2 8 9 10" xfId="19244" xr:uid="{00000000-0005-0000-0000-0000F7560000}"/>
    <cellStyle name="Normal 2 8 9 11" xfId="24703" xr:uid="{00000000-0005-0000-0000-0000F8560000}"/>
    <cellStyle name="Normal 2 8 9 2" xfId="1732" xr:uid="{00000000-0005-0000-0000-0000F9560000}"/>
    <cellStyle name="Normal 2 8 9 2 2" xfId="9342" xr:uid="{00000000-0005-0000-0000-0000FA560000}"/>
    <cellStyle name="Normal 2 8 9 2 3" xfId="14800" xr:uid="{00000000-0005-0000-0000-0000FB560000}"/>
    <cellStyle name="Normal 2 8 9 2 4" xfId="20261" xr:uid="{00000000-0005-0000-0000-0000FC560000}"/>
    <cellStyle name="Normal 2 8 9 2 5" xfId="25719" xr:uid="{00000000-0005-0000-0000-0000FD560000}"/>
    <cellStyle name="Normal 2 8 9 3" xfId="2473" xr:uid="{00000000-0005-0000-0000-0000FE560000}"/>
    <cellStyle name="Normal 2 8 9 3 2" xfId="10083" xr:uid="{00000000-0005-0000-0000-0000FF560000}"/>
    <cellStyle name="Normal 2 8 9 3 3" xfId="15540" xr:uid="{00000000-0005-0000-0000-000000570000}"/>
    <cellStyle name="Normal 2 8 9 3 4" xfId="21001" xr:uid="{00000000-0005-0000-0000-000001570000}"/>
    <cellStyle name="Normal 2 8 9 3 5" xfId="26459" xr:uid="{00000000-0005-0000-0000-000002570000}"/>
    <cellStyle name="Normal 2 8 9 4" xfId="3213" xr:uid="{00000000-0005-0000-0000-000003570000}"/>
    <cellStyle name="Normal 2 8 9 4 2" xfId="10823" xr:uid="{00000000-0005-0000-0000-000004570000}"/>
    <cellStyle name="Normal 2 8 9 4 3" xfId="16280" xr:uid="{00000000-0005-0000-0000-000005570000}"/>
    <cellStyle name="Normal 2 8 9 4 4" xfId="21741" xr:uid="{00000000-0005-0000-0000-000006570000}"/>
    <cellStyle name="Normal 2 8 9 4 5" xfId="27199" xr:uid="{00000000-0005-0000-0000-000007570000}"/>
    <cellStyle name="Normal 2 8 9 5" xfId="3954" xr:uid="{00000000-0005-0000-0000-000008570000}"/>
    <cellStyle name="Normal 2 8 9 5 2" xfId="11563" xr:uid="{00000000-0005-0000-0000-000009570000}"/>
    <cellStyle name="Normal 2 8 9 5 3" xfId="17020" xr:uid="{00000000-0005-0000-0000-00000A570000}"/>
    <cellStyle name="Normal 2 8 9 5 4" xfId="22481" xr:uid="{00000000-0005-0000-0000-00000B570000}"/>
    <cellStyle name="Normal 2 8 9 5 5" xfId="27939" xr:uid="{00000000-0005-0000-0000-00000C570000}"/>
    <cellStyle name="Normal 2 8 9 6" xfId="4695" xr:uid="{00000000-0005-0000-0000-00000D570000}"/>
    <cellStyle name="Normal 2 8 9 6 2" xfId="12304" xr:uid="{00000000-0005-0000-0000-00000E570000}"/>
    <cellStyle name="Normal 2 8 9 6 3" xfId="17761" xr:uid="{00000000-0005-0000-0000-00000F570000}"/>
    <cellStyle name="Normal 2 8 9 6 4" xfId="23222" xr:uid="{00000000-0005-0000-0000-000010570000}"/>
    <cellStyle name="Normal 2 8 9 6 5" xfId="28680" xr:uid="{00000000-0005-0000-0000-000011570000}"/>
    <cellStyle name="Normal 2 8 9 7" xfId="5435" xr:uid="{00000000-0005-0000-0000-000012570000}"/>
    <cellStyle name="Normal 2 8 9 7 2" xfId="13044" xr:uid="{00000000-0005-0000-0000-000013570000}"/>
    <cellStyle name="Normal 2 8 9 7 3" xfId="18501" xr:uid="{00000000-0005-0000-0000-000014570000}"/>
    <cellStyle name="Normal 2 8 9 7 4" xfId="23962" xr:uid="{00000000-0005-0000-0000-000015570000}"/>
    <cellStyle name="Normal 2 8 9 7 5" xfId="29420" xr:uid="{00000000-0005-0000-0000-000016570000}"/>
    <cellStyle name="Normal 2 8 9 8" xfId="8325" xr:uid="{00000000-0005-0000-0000-000017570000}"/>
    <cellStyle name="Normal 2 8 9 9" xfId="13784" xr:uid="{00000000-0005-0000-0000-000018570000}"/>
    <cellStyle name="Normal 2 9" xfId="27" xr:uid="{00000000-0005-0000-0000-000019570000}"/>
    <cellStyle name="Normal 20" xfId="39" xr:uid="{00000000-0005-0000-0000-00001A570000}"/>
    <cellStyle name="Normal 20 10" xfId="1064" xr:uid="{00000000-0005-0000-0000-00001B570000}"/>
    <cellStyle name="Normal 20 10 2" xfId="8676" xr:uid="{00000000-0005-0000-0000-00001C570000}"/>
    <cellStyle name="Normal 20 10 3" xfId="14134" xr:uid="{00000000-0005-0000-0000-00001D570000}"/>
    <cellStyle name="Normal 20 10 4" xfId="19595" xr:uid="{00000000-0005-0000-0000-00001E570000}"/>
    <cellStyle name="Normal 20 10 5" xfId="25053" xr:uid="{00000000-0005-0000-0000-00001F570000}"/>
    <cellStyle name="Normal 20 11" xfId="1806" xr:uid="{00000000-0005-0000-0000-000020570000}"/>
    <cellStyle name="Normal 20 11 2" xfId="9416" xr:uid="{00000000-0005-0000-0000-000021570000}"/>
    <cellStyle name="Normal 20 11 3" xfId="14874" xr:uid="{00000000-0005-0000-0000-000022570000}"/>
    <cellStyle name="Normal 20 11 4" xfId="20335" xr:uid="{00000000-0005-0000-0000-000023570000}"/>
    <cellStyle name="Normal 20 11 5" xfId="25793" xr:uid="{00000000-0005-0000-0000-000024570000}"/>
    <cellStyle name="Normal 20 12" xfId="2547" xr:uid="{00000000-0005-0000-0000-000025570000}"/>
    <cellStyle name="Normal 20 12 2" xfId="10157" xr:uid="{00000000-0005-0000-0000-000026570000}"/>
    <cellStyle name="Normal 20 12 3" xfId="15614" xr:uid="{00000000-0005-0000-0000-000027570000}"/>
    <cellStyle name="Normal 20 12 4" xfId="21075" xr:uid="{00000000-0005-0000-0000-000028570000}"/>
    <cellStyle name="Normal 20 12 5" xfId="26533" xr:uid="{00000000-0005-0000-0000-000029570000}"/>
    <cellStyle name="Normal 20 13" xfId="3287" xr:uid="{00000000-0005-0000-0000-00002A570000}"/>
    <cellStyle name="Normal 20 13 2" xfId="10897" xr:uid="{00000000-0005-0000-0000-00002B570000}"/>
    <cellStyle name="Normal 20 13 3" xfId="16354" xr:uid="{00000000-0005-0000-0000-00002C570000}"/>
    <cellStyle name="Normal 20 13 4" xfId="21815" xr:uid="{00000000-0005-0000-0000-00002D570000}"/>
    <cellStyle name="Normal 20 13 5" xfId="27273" xr:uid="{00000000-0005-0000-0000-00002E570000}"/>
    <cellStyle name="Normal 20 14" xfId="4029" xr:uid="{00000000-0005-0000-0000-00002F570000}"/>
    <cellStyle name="Normal 20 14 2" xfId="11638" xr:uid="{00000000-0005-0000-0000-000030570000}"/>
    <cellStyle name="Normal 20 14 3" xfId="17095" xr:uid="{00000000-0005-0000-0000-000031570000}"/>
    <cellStyle name="Normal 20 14 4" xfId="22556" xr:uid="{00000000-0005-0000-0000-000032570000}"/>
    <cellStyle name="Normal 20 14 5" xfId="28014" xr:uid="{00000000-0005-0000-0000-000033570000}"/>
    <cellStyle name="Normal 20 15" xfId="4769" xr:uid="{00000000-0005-0000-0000-000034570000}"/>
    <cellStyle name="Normal 20 15 2" xfId="12378" xr:uid="{00000000-0005-0000-0000-000035570000}"/>
    <cellStyle name="Normal 20 15 3" xfId="17835" xr:uid="{00000000-0005-0000-0000-000036570000}"/>
    <cellStyle name="Normal 20 15 4" xfId="23296" xr:uid="{00000000-0005-0000-0000-000037570000}"/>
    <cellStyle name="Normal 20 15 5" xfId="28754" xr:uid="{00000000-0005-0000-0000-000038570000}"/>
    <cellStyle name="Normal 20 16" xfId="7659" xr:uid="{00000000-0005-0000-0000-000039570000}"/>
    <cellStyle name="Normal 20 17" xfId="13118" xr:uid="{00000000-0005-0000-0000-00003A570000}"/>
    <cellStyle name="Normal 20 18" xfId="18578" xr:uid="{00000000-0005-0000-0000-00003B570000}"/>
    <cellStyle name="Normal 20 19" xfId="24037" xr:uid="{00000000-0005-0000-0000-00003C570000}"/>
    <cellStyle name="Normal 20 2" xfId="92" xr:uid="{00000000-0005-0000-0000-00003D570000}"/>
    <cellStyle name="Normal 20 2 10" xfId="1856" xr:uid="{00000000-0005-0000-0000-00003E570000}"/>
    <cellStyle name="Normal 20 2 10 2" xfId="9466" xr:uid="{00000000-0005-0000-0000-00003F570000}"/>
    <cellStyle name="Normal 20 2 10 3" xfId="14924" xr:uid="{00000000-0005-0000-0000-000040570000}"/>
    <cellStyle name="Normal 20 2 10 4" xfId="20385" xr:uid="{00000000-0005-0000-0000-000041570000}"/>
    <cellStyle name="Normal 20 2 10 5" xfId="25843" xr:uid="{00000000-0005-0000-0000-000042570000}"/>
    <cellStyle name="Normal 20 2 11" xfId="2597" xr:uid="{00000000-0005-0000-0000-000043570000}"/>
    <cellStyle name="Normal 20 2 11 2" xfId="10207" xr:uid="{00000000-0005-0000-0000-000044570000}"/>
    <cellStyle name="Normal 20 2 11 3" xfId="15664" xr:uid="{00000000-0005-0000-0000-000045570000}"/>
    <cellStyle name="Normal 20 2 11 4" xfId="21125" xr:uid="{00000000-0005-0000-0000-000046570000}"/>
    <cellStyle name="Normal 20 2 11 5" xfId="26583" xr:uid="{00000000-0005-0000-0000-000047570000}"/>
    <cellStyle name="Normal 20 2 12" xfId="3337" xr:uid="{00000000-0005-0000-0000-000048570000}"/>
    <cellStyle name="Normal 20 2 12 2" xfId="10947" xr:uid="{00000000-0005-0000-0000-000049570000}"/>
    <cellStyle name="Normal 20 2 12 3" xfId="16404" xr:uid="{00000000-0005-0000-0000-00004A570000}"/>
    <cellStyle name="Normal 20 2 12 4" xfId="21865" xr:uid="{00000000-0005-0000-0000-00004B570000}"/>
    <cellStyle name="Normal 20 2 12 5" xfId="27323" xr:uid="{00000000-0005-0000-0000-00004C570000}"/>
    <cellStyle name="Normal 20 2 13" xfId="4079" xr:uid="{00000000-0005-0000-0000-00004D570000}"/>
    <cellStyle name="Normal 20 2 13 2" xfId="11688" xr:uid="{00000000-0005-0000-0000-00004E570000}"/>
    <cellStyle name="Normal 20 2 13 3" xfId="17145" xr:uid="{00000000-0005-0000-0000-00004F570000}"/>
    <cellStyle name="Normal 20 2 13 4" xfId="22606" xr:uid="{00000000-0005-0000-0000-000050570000}"/>
    <cellStyle name="Normal 20 2 13 5" xfId="28064" xr:uid="{00000000-0005-0000-0000-000051570000}"/>
    <cellStyle name="Normal 20 2 14" xfId="4819" xr:uid="{00000000-0005-0000-0000-000052570000}"/>
    <cellStyle name="Normal 20 2 14 2" xfId="12428" xr:uid="{00000000-0005-0000-0000-000053570000}"/>
    <cellStyle name="Normal 20 2 14 3" xfId="17885" xr:uid="{00000000-0005-0000-0000-000054570000}"/>
    <cellStyle name="Normal 20 2 14 4" xfId="23346" xr:uid="{00000000-0005-0000-0000-000055570000}"/>
    <cellStyle name="Normal 20 2 14 5" xfId="28804" xr:uid="{00000000-0005-0000-0000-000056570000}"/>
    <cellStyle name="Normal 20 2 15" xfId="7709" xr:uid="{00000000-0005-0000-0000-000057570000}"/>
    <cellStyle name="Normal 20 2 16" xfId="13168" xr:uid="{00000000-0005-0000-0000-000058570000}"/>
    <cellStyle name="Normal 20 2 17" xfId="18628" xr:uid="{00000000-0005-0000-0000-000059570000}"/>
    <cellStyle name="Normal 20 2 18" xfId="24087" xr:uid="{00000000-0005-0000-0000-00005A570000}"/>
    <cellStyle name="Normal 20 2 2" xfId="209" xr:uid="{00000000-0005-0000-0000-00005B570000}"/>
    <cellStyle name="Normal 20 2 2 10" xfId="18741" xr:uid="{00000000-0005-0000-0000-00005C570000}"/>
    <cellStyle name="Normal 20 2 2 11" xfId="24200" xr:uid="{00000000-0005-0000-0000-00005D570000}"/>
    <cellStyle name="Normal 20 2 2 2" xfId="1229" xr:uid="{00000000-0005-0000-0000-00005E570000}"/>
    <cellStyle name="Normal 20 2 2 2 2" xfId="8839" xr:uid="{00000000-0005-0000-0000-00005F570000}"/>
    <cellStyle name="Normal 20 2 2 2 3" xfId="14297" xr:uid="{00000000-0005-0000-0000-000060570000}"/>
    <cellStyle name="Normal 20 2 2 2 4" xfId="19758" xr:uid="{00000000-0005-0000-0000-000061570000}"/>
    <cellStyle name="Normal 20 2 2 2 5" xfId="25216" xr:uid="{00000000-0005-0000-0000-000062570000}"/>
    <cellStyle name="Normal 20 2 2 3" xfId="1970" xr:uid="{00000000-0005-0000-0000-000063570000}"/>
    <cellStyle name="Normal 20 2 2 3 2" xfId="9580" xr:uid="{00000000-0005-0000-0000-000064570000}"/>
    <cellStyle name="Normal 20 2 2 3 3" xfId="15037" xr:uid="{00000000-0005-0000-0000-000065570000}"/>
    <cellStyle name="Normal 20 2 2 3 4" xfId="20498" xr:uid="{00000000-0005-0000-0000-000066570000}"/>
    <cellStyle name="Normal 20 2 2 3 5" xfId="25956" xr:uid="{00000000-0005-0000-0000-000067570000}"/>
    <cellStyle name="Normal 20 2 2 4" xfId="2710" xr:uid="{00000000-0005-0000-0000-000068570000}"/>
    <cellStyle name="Normal 20 2 2 4 2" xfId="10320" xr:uid="{00000000-0005-0000-0000-000069570000}"/>
    <cellStyle name="Normal 20 2 2 4 3" xfId="15777" xr:uid="{00000000-0005-0000-0000-00006A570000}"/>
    <cellStyle name="Normal 20 2 2 4 4" xfId="21238" xr:uid="{00000000-0005-0000-0000-00006B570000}"/>
    <cellStyle name="Normal 20 2 2 4 5" xfId="26696" xr:uid="{00000000-0005-0000-0000-00006C570000}"/>
    <cellStyle name="Normal 20 2 2 5" xfId="3451" xr:uid="{00000000-0005-0000-0000-00006D570000}"/>
    <cellStyle name="Normal 20 2 2 5 2" xfId="11060" xr:uid="{00000000-0005-0000-0000-00006E570000}"/>
    <cellStyle name="Normal 20 2 2 5 3" xfId="16517" xr:uid="{00000000-0005-0000-0000-00006F570000}"/>
    <cellStyle name="Normal 20 2 2 5 4" xfId="21978" xr:uid="{00000000-0005-0000-0000-000070570000}"/>
    <cellStyle name="Normal 20 2 2 5 5" xfId="27436" xr:uid="{00000000-0005-0000-0000-000071570000}"/>
    <cellStyle name="Normal 20 2 2 6" xfId="4192" xr:uid="{00000000-0005-0000-0000-000072570000}"/>
    <cellStyle name="Normal 20 2 2 6 2" xfId="11801" xr:uid="{00000000-0005-0000-0000-000073570000}"/>
    <cellStyle name="Normal 20 2 2 6 3" xfId="17258" xr:uid="{00000000-0005-0000-0000-000074570000}"/>
    <cellStyle name="Normal 20 2 2 6 4" xfId="22719" xr:uid="{00000000-0005-0000-0000-000075570000}"/>
    <cellStyle name="Normal 20 2 2 6 5" xfId="28177" xr:uid="{00000000-0005-0000-0000-000076570000}"/>
    <cellStyle name="Normal 20 2 2 7" xfId="4932" xr:uid="{00000000-0005-0000-0000-000077570000}"/>
    <cellStyle name="Normal 20 2 2 7 2" xfId="12541" xr:uid="{00000000-0005-0000-0000-000078570000}"/>
    <cellStyle name="Normal 20 2 2 7 3" xfId="17998" xr:uid="{00000000-0005-0000-0000-000079570000}"/>
    <cellStyle name="Normal 20 2 2 7 4" xfId="23459" xr:uid="{00000000-0005-0000-0000-00007A570000}"/>
    <cellStyle name="Normal 20 2 2 7 5" xfId="28917" xr:uid="{00000000-0005-0000-0000-00007B570000}"/>
    <cellStyle name="Normal 20 2 2 8" xfId="7822" xr:uid="{00000000-0005-0000-0000-00007C570000}"/>
    <cellStyle name="Normal 20 2 2 9" xfId="13281" xr:uid="{00000000-0005-0000-0000-00007D570000}"/>
    <cellStyle name="Normal 20 2 3" xfId="298" xr:uid="{00000000-0005-0000-0000-00007E570000}"/>
    <cellStyle name="Normal 20 2 3 10" xfId="18830" xr:uid="{00000000-0005-0000-0000-00007F570000}"/>
    <cellStyle name="Normal 20 2 3 11" xfId="24289" xr:uid="{00000000-0005-0000-0000-000080570000}"/>
    <cellStyle name="Normal 20 2 3 2" xfId="1318" xr:uid="{00000000-0005-0000-0000-000081570000}"/>
    <cellStyle name="Normal 20 2 3 2 2" xfId="8928" xr:uid="{00000000-0005-0000-0000-000082570000}"/>
    <cellStyle name="Normal 20 2 3 2 3" xfId="14386" xr:uid="{00000000-0005-0000-0000-000083570000}"/>
    <cellStyle name="Normal 20 2 3 2 4" xfId="19847" xr:uid="{00000000-0005-0000-0000-000084570000}"/>
    <cellStyle name="Normal 20 2 3 2 5" xfId="25305" xr:uid="{00000000-0005-0000-0000-000085570000}"/>
    <cellStyle name="Normal 20 2 3 3" xfId="2059" xr:uid="{00000000-0005-0000-0000-000086570000}"/>
    <cellStyle name="Normal 20 2 3 3 2" xfId="9669" xr:uid="{00000000-0005-0000-0000-000087570000}"/>
    <cellStyle name="Normal 20 2 3 3 3" xfId="15126" xr:uid="{00000000-0005-0000-0000-000088570000}"/>
    <cellStyle name="Normal 20 2 3 3 4" xfId="20587" xr:uid="{00000000-0005-0000-0000-000089570000}"/>
    <cellStyle name="Normal 20 2 3 3 5" xfId="26045" xr:uid="{00000000-0005-0000-0000-00008A570000}"/>
    <cellStyle name="Normal 20 2 3 4" xfId="2799" xr:uid="{00000000-0005-0000-0000-00008B570000}"/>
    <cellStyle name="Normal 20 2 3 4 2" xfId="10409" xr:uid="{00000000-0005-0000-0000-00008C570000}"/>
    <cellStyle name="Normal 20 2 3 4 3" xfId="15866" xr:uid="{00000000-0005-0000-0000-00008D570000}"/>
    <cellStyle name="Normal 20 2 3 4 4" xfId="21327" xr:uid="{00000000-0005-0000-0000-00008E570000}"/>
    <cellStyle name="Normal 20 2 3 4 5" xfId="26785" xr:uid="{00000000-0005-0000-0000-00008F570000}"/>
    <cellStyle name="Normal 20 2 3 5" xfId="3540" xr:uid="{00000000-0005-0000-0000-000090570000}"/>
    <cellStyle name="Normal 20 2 3 5 2" xfId="11149" xr:uid="{00000000-0005-0000-0000-000091570000}"/>
    <cellStyle name="Normal 20 2 3 5 3" xfId="16606" xr:uid="{00000000-0005-0000-0000-000092570000}"/>
    <cellStyle name="Normal 20 2 3 5 4" xfId="22067" xr:uid="{00000000-0005-0000-0000-000093570000}"/>
    <cellStyle name="Normal 20 2 3 5 5" xfId="27525" xr:uid="{00000000-0005-0000-0000-000094570000}"/>
    <cellStyle name="Normal 20 2 3 6" xfId="4281" xr:uid="{00000000-0005-0000-0000-000095570000}"/>
    <cellStyle name="Normal 20 2 3 6 2" xfId="11890" xr:uid="{00000000-0005-0000-0000-000096570000}"/>
    <cellStyle name="Normal 20 2 3 6 3" xfId="17347" xr:uid="{00000000-0005-0000-0000-000097570000}"/>
    <cellStyle name="Normal 20 2 3 6 4" xfId="22808" xr:uid="{00000000-0005-0000-0000-000098570000}"/>
    <cellStyle name="Normal 20 2 3 6 5" xfId="28266" xr:uid="{00000000-0005-0000-0000-000099570000}"/>
    <cellStyle name="Normal 20 2 3 7" xfId="5021" xr:uid="{00000000-0005-0000-0000-00009A570000}"/>
    <cellStyle name="Normal 20 2 3 7 2" xfId="12630" xr:uid="{00000000-0005-0000-0000-00009B570000}"/>
    <cellStyle name="Normal 20 2 3 7 3" xfId="18087" xr:uid="{00000000-0005-0000-0000-00009C570000}"/>
    <cellStyle name="Normal 20 2 3 7 4" xfId="23548" xr:uid="{00000000-0005-0000-0000-00009D570000}"/>
    <cellStyle name="Normal 20 2 3 7 5" xfId="29006" xr:uid="{00000000-0005-0000-0000-00009E570000}"/>
    <cellStyle name="Normal 20 2 3 8" xfId="7911" xr:uid="{00000000-0005-0000-0000-00009F570000}"/>
    <cellStyle name="Normal 20 2 3 9" xfId="13370" xr:uid="{00000000-0005-0000-0000-0000A0570000}"/>
    <cellStyle name="Normal 20 2 4" xfId="389" xr:uid="{00000000-0005-0000-0000-0000A1570000}"/>
    <cellStyle name="Normal 20 2 4 10" xfId="18920" xr:uid="{00000000-0005-0000-0000-0000A2570000}"/>
    <cellStyle name="Normal 20 2 4 11" xfId="24379" xr:uid="{00000000-0005-0000-0000-0000A3570000}"/>
    <cellStyle name="Normal 20 2 4 2" xfId="1408" xr:uid="{00000000-0005-0000-0000-0000A4570000}"/>
    <cellStyle name="Normal 20 2 4 2 2" xfId="9018" xr:uid="{00000000-0005-0000-0000-0000A5570000}"/>
    <cellStyle name="Normal 20 2 4 2 3" xfId="14476" xr:uid="{00000000-0005-0000-0000-0000A6570000}"/>
    <cellStyle name="Normal 20 2 4 2 4" xfId="19937" xr:uid="{00000000-0005-0000-0000-0000A7570000}"/>
    <cellStyle name="Normal 20 2 4 2 5" xfId="25395" xr:uid="{00000000-0005-0000-0000-0000A8570000}"/>
    <cellStyle name="Normal 20 2 4 3" xfId="2149" xr:uid="{00000000-0005-0000-0000-0000A9570000}"/>
    <cellStyle name="Normal 20 2 4 3 2" xfId="9759" xr:uid="{00000000-0005-0000-0000-0000AA570000}"/>
    <cellStyle name="Normal 20 2 4 3 3" xfId="15216" xr:uid="{00000000-0005-0000-0000-0000AB570000}"/>
    <cellStyle name="Normal 20 2 4 3 4" xfId="20677" xr:uid="{00000000-0005-0000-0000-0000AC570000}"/>
    <cellStyle name="Normal 20 2 4 3 5" xfId="26135" xr:uid="{00000000-0005-0000-0000-0000AD570000}"/>
    <cellStyle name="Normal 20 2 4 4" xfId="2889" xr:uid="{00000000-0005-0000-0000-0000AE570000}"/>
    <cellStyle name="Normal 20 2 4 4 2" xfId="10499" xr:uid="{00000000-0005-0000-0000-0000AF570000}"/>
    <cellStyle name="Normal 20 2 4 4 3" xfId="15956" xr:uid="{00000000-0005-0000-0000-0000B0570000}"/>
    <cellStyle name="Normal 20 2 4 4 4" xfId="21417" xr:uid="{00000000-0005-0000-0000-0000B1570000}"/>
    <cellStyle name="Normal 20 2 4 4 5" xfId="26875" xr:uid="{00000000-0005-0000-0000-0000B2570000}"/>
    <cellStyle name="Normal 20 2 4 5" xfId="3630" xr:uid="{00000000-0005-0000-0000-0000B3570000}"/>
    <cellStyle name="Normal 20 2 4 5 2" xfId="11239" xr:uid="{00000000-0005-0000-0000-0000B4570000}"/>
    <cellStyle name="Normal 20 2 4 5 3" xfId="16696" xr:uid="{00000000-0005-0000-0000-0000B5570000}"/>
    <cellStyle name="Normal 20 2 4 5 4" xfId="22157" xr:uid="{00000000-0005-0000-0000-0000B6570000}"/>
    <cellStyle name="Normal 20 2 4 5 5" xfId="27615" xr:uid="{00000000-0005-0000-0000-0000B7570000}"/>
    <cellStyle name="Normal 20 2 4 6" xfId="4371" xr:uid="{00000000-0005-0000-0000-0000B8570000}"/>
    <cellStyle name="Normal 20 2 4 6 2" xfId="11980" xr:uid="{00000000-0005-0000-0000-0000B9570000}"/>
    <cellStyle name="Normal 20 2 4 6 3" xfId="17437" xr:uid="{00000000-0005-0000-0000-0000BA570000}"/>
    <cellStyle name="Normal 20 2 4 6 4" xfId="22898" xr:uid="{00000000-0005-0000-0000-0000BB570000}"/>
    <cellStyle name="Normal 20 2 4 6 5" xfId="28356" xr:uid="{00000000-0005-0000-0000-0000BC570000}"/>
    <cellStyle name="Normal 20 2 4 7" xfId="5111" xr:uid="{00000000-0005-0000-0000-0000BD570000}"/>
    <cellStyle name="Normal 20 2 4 7 2" xfId="12720" xr:uid="{00000000-0005-0000-0000-0000BE570000}"/>
    <cellStyle name="Normal 20 2 4 7 3" xfId="18177" xr:uid="{00000000-0005-0000-0000-0000BF570000}"/>
    <cellStyle name="Normal 20 2 4 7 4" xfId="23638" xr:uid="{00000000-0005-0000-0000-0000C0570000}"/>
    <cellStyle name="Normal 20 2 4 7 5" xfId="29096" xr:uid="{00000000-0005-0000-0000-0000C1570000}"/>
    <cellStyle name="Normal 20 2 4 8" xfId="8001" xr:uid="{00000000-0005-0000-0000-0000C2570000}"/>
    <cellStyle name="Normal 20 2 4 9" xfId="13460" xr:uid="{00000000-0005-0000-0000-0000C3570000}"/>
    <cellStyle name="Normal 20 2 5" xfId="478" xr:uid="{00000000-0005-0000-0000-0000C4570000}"/>
    <cellStyle name="Normal 20 2 5 10" xfId="19009" xr:uid="{00000000-0005-0000-0000-0000C5570000}"/>
    <cellStyle name="Normal 20 2 5 11" xfId="24468" xr:uid="{00000000-0005-0000-0000-0000C6570000}"/>
    <cellStyle name="Normal 20 2 5 2" xfId="1497" xr:uid="{00000000-0005-0000-0000-0000C7570000}"/>
    <cellStyle name="Normal 20 2 5 2 2" xfId="9107" xr:uid="{00000000-0005-0000-0000-0000C8570000}"/>
    <cellStyle name="Normal 20 2 5 2 3" xfId="14565" xr:uid="{00000000-0005-0000-0000-0000C9570000}"/>
    <cellStyle name="Normal 20 2 5 2 4" xfId="20026" xr:uid="{00000000-0005-0000-0000-0000CA570000}"/>
    <cellStyle name="Normal 20 2 5 2 5" xfId="25484" xr:uid="{00000000-0005-0000-0000-0000CB570000}"/>
    <cellStyle name="Normal 20 2 5 3" xfId="2238" xr:uid="{00000000-0005-0000-0000-0000CC570000}"/>
    <cellStyle name="Normal 20 2 5 3 2" xfId="9848" xr:uid="{00000000-0005-0000-0000-0000CD570000}"/>
    <cellStyle name="Normal 20 2 5 3 3" xfId="15305" xr:uid="{00000000-0005-0000-0000-0000CE570000}"/>
    <cellStyle name="Normal 20 2 5 3 4" xfId="20766" xr:uid="{00000000-0005-0000-0000-0000CF570000}"/>
    <cellStyle name="Normal 20 2 5 3 5" xfId="26224" xr:uid="{00000000-0005-0000-0000-0000D0570000}"/>
    <cellStyle name="Normal 20 2 5 4" xfId="2978" xr:uid="{00000000-0005-0000-0000-0000D1570000}"/>
    <cellStyle name="Normal 20 2 5 4 2" xfId="10588" xr:uid="{00000000-0005-0000-0000-0000D2570000}"/>
    <cellStyle name="Normal 20 2 5 4 3" xfId="16045" xr:uid="{00000000-0005-0000-0000-0000D3570000}"/>
    <cellStyle name="Normal 20 2 5 4 4" xfId="21506" xr:uid="{00000000-0005-0000-0000-0000D4570000}"/>
    <cellStyle name="Normal 20 2 5 4 5" xfId="26964" xr:uid="{00000000-0005-0000-0000-0000D5570000}"/>
    <cellStyle name="Normal 20 2 5 5" xfId="3719" xr:uid="{00000000-0005-0000-0000-0000D6570000}"/>
    <cellStyle name="Normal 20 2 5 5 2" xfId="11328" xr:uid="{00000000-0005-0000-0000-0000D7570000}"/>
    <cellStyle name="Normal 20 2 5 5 3" xfId="16785" xr:uid="{00000000-0005-0000-0000-0000D8570000}"/>
    <cellStyle name="Normal 20 2 5 5 4" xfId="22246" xr:uid="{00000000-0005-0000-0000-0000D9570000}"/>
    <cellStyle name="Normal 20 2 5 5 5" xfId="27704" xr:uid="{00000000-0005-0000-0000-0000DA570000}"/>
    <cellStyle name="Normal 20 2 5 6" xfId="4460" xr:uid="{00000000-0005-0000-0000-0000DB570000}"/>
    <cellStyle name="Normal 20 2 5 6 2" xfId="12069" xr:uid="{00000000-0005-0000-0000-0000DC570000}"/>
    <cellStyle name="Normal 20 2 5 6 3" xfId="17526" xr:uid="{00000000-0005-0000-0000-0000DD570000}"/>
    <cellStyle name="Normal 20 2 5 6 4" xfId="22987" xr:uid="{00000000-0005-0000-0000-0000DE570000}"/>
    <cellStyle name="Normal 20 2 5 6 5" xfId="28445" xr:uid="{00000000-0005-0000-0000-0000DF570000}"/>
    <cellStyle name="Normal 20 2 5 7" xfId="5200" xr:uid="{00000000-0005-0000-0000-0000E0570000}"/>
    <cellStyle name="Normal 20 2 5 7 2" xfId="12809" xr:uid="{00000000-0005-0000-0000-0000E1570000}"/>
    <cellStyle name="Normal 20 2 5 7 3" xfId="18266" xr:uid="{00000000-0005-0000-0000-0000E2570000}"/>
    <cellStyle name="Normal 20 2 5 7 4" xfId="23727" xr:uid="{00000000-0005-0000-0000-0000E3570000}"/>
    <cellStyle name="Normal 20 2 5 7 5" xfId="29185" xr:uid="{00000000-0005-0000-0000-0000E4570000}"/>
    <cellStyle name="Normal 20 2 5 8" xfId="8090" xr:uid="{00000000-0005-0000-0000-0000E5570000}"/>
    <cellStyle name="Normal 20 2 5 9" xfId="13549" xr:uid="{00000000-0005-0000-0000-0000E6570000}"/>
    <cellStyle name="Normal 20 2 6" xfId="567" xr:uid="{00000000-0005-0000-0000-0000E7570000}"/>
    <cellStyle name="Normal 20 2 6 10" xfId="19098" xr:uid="{00000000-0005-0000-0000-0000E8570000}"/>
    <cellStyle name="Normal 20 2 6 11" xfId="24557" xr:uid="{00000000-0005-0000-0000-0000E9570000}"/>
    <cellStyle name="Normal 20 2 6 2" xfId="1586" xr:uid="{00000000-0005-0000-0000-0000EA570000}"/>
    <cellStyle name="Normal 20 2 6 2 2" xfId="9196" xr:uid="{00000000-0005-0000-0000-0000EB570000}"/>
    <cellStyle name="Normal 20 2 6 2 3" xfId="14654" xr:uid="{00000000-0005-0000-0000-0000EC570000}"/>
    <cellStyle name="Normal 20 2 6 2 4" xfId="20115" xr:uid="{00000000-0005-0000-0000-0000ED570000}"/>
    <cellStyle name="Normal 20 2 6 2 5" xfId="25573" xr:uid="{00000000-0005-0000-0000-0000EE570000}"/>
    <cellStyle name="Normal 20 2 6 3" xfId="2327" xr:uid="{00000000-0005-0000-0000-0000EF570000}"/>
    <cellStyle name="Normal 20 2 6 3 2" xfId="9937" xr:uid="{00000000-0005-0000-0000-0000F0570000}"/>
    <cellStyle name="Normal 20 2 6 3 3" xfId="15394" xr:uid="{00000000-0005-0000-0000-0000F1570000}"/>
    <cellStyle name="Normal 20 2 6 3 4" xfId="20855" xr:uid="{00000000-0005-0000-0000-0000F2570000}"/>
    <cellStyle name="Normal 20 2 6 3 5" xfId="26313" xr:uid="{00000000-0005-0000-0000-0000F3570000}"/>
    <cellStyle name="Normal 20 2 6 4" xfId="3067" xr:uid="{00000000-0005-0000-0000-0000F4570000}"/>
    <cellStyle name="Normal 20 2 6 4 2" xfId="10677" xr:uid="{00000000-0005-0000-0000-0000F5570000}"/>
    <cellStyle name="Normal 20 2 6 4 3" xfId="16134" xr:uid="{00000000-0005-0000-0000-0000F6570000}"/>
    <cellStyle name="Normal 20 2 6 4 4" xfId="21595" xr:uid="{00000000-0005-0000-0000-0000F7570000}"/>
    <cellStyle name="Normal 20 2 6 4 5" xfId="27053" xr:uid="{00000000-0005-0000-0000-0000F8570000}"/>
    <cellStyle name="Normal 20 2 6 5" xfId="3808" xr:uid="{00000000-0005-0000-0000-0000F9570000}"/>
    <cellStyle name="Normal 20 2 6 5 2" xfId="11417" xr:uid="{00000000-0005-0000-0000-0000FA570000}"/>
    <cellStyle name="Normal 20 2 6 5 3" xfId="16874" xr:uid="{00000000-0005-0000-0000-0000FB570000}"/>
    <cellStyle name="Normal 20 2 6 5 4" xfId="22335" xr:uid="{00000000-0005-0000-0000-0000FC570000}"/>
    <cellStyle name="Normal 20 2 6 5 5" xfId="27793" xr:uid="{00000000-0005-0000-0000-0000FD570000}"/>
    <cellStyle name="Normal 20 2 6 6" xfId="4549" xr:uid="{00000000-0005-0000-0000-0000FE570000}"/>
    <cellStyle name="Normal 20 2 6 6 2" xfId="12158" xr:uid="{00000000-0005-0000-0000-0000FF570000}"/>
    <cellStyle name="Normal 20 2 6 6 3" xfId="17615" xr:uid="{00000000-0005-0000-0000-000000580000}"/>
    <cellStyle name="Normal 20 2 6 6 4" xfId="23076" xr:uid="{00000000-0005-0000-0000-000001580000}"/>
    <cellStyle name="Normal 20 2 6 6 5" xfId="28534" xr:uid="{00000000-0005-0000-0000-000002580000}"/>
    <cellStyle name="Normal 20 2 6 7" xfId="5289" xr:uid="{00000000-0005-0000-0000-000003580000}"/>
    <cellStyle name="Normal 20 2 6 7 2" xfId="12898" xr:uid="{00000000-0005-0000-0000-000004580000}"/>
    <cellStyle name="Normal 20 2 6 7 3" xfId="18355" xr:uid="{00000000-0005-0000-0000-000005580000}"/>
    <cellStyle name="Normal 20 2 6 7 4" xfId="23816" xr:uid="{00000000-0005-0000-0000-000006580000}"/>
    <cellStyle name="Normal 20 2 6 7 5" xfId="29274" xr:uid="{00000000-0005-0000-0000-000007580000}"/>
    <cellStyle name="Normal 20 2 6 8" xfId="8179" xr:uid="{00000000-0005-0000-0000-000008580000}"/>
    <cellStyle name="Normal 20 2 6 9" xfId="13638" xr:uid="{00000000-0005-0000-0000-000009580000}"/>
    <cellStyle name="Normal 20 2 7" xfId="656" xr:uid="{00000000-0005-0000-0000-00000A580000}"/>
    <cellStyle name="Normal 20 2 7 10" xfId="19187" xr:uid="{00000000-0005-0000-0000-00000B580000}"/>
    <cellStyle name="Normal 20 2 7 11" xfId="24646" xr:uid="{00000000-0005-0000-0000-00000C580000}"/>
    <cellStyle name="Normal 20 2 7 2" xfId="1675" xr:uid="{00000000-0005-0000-0000-00000D580000}"/>
    <cellStyle name="Normal 20 2 7 2 2" xfId="9285" xr:uid="{00000000-0005-0000-0000-00000E580000}"/>
    <cellStyle name="Normal 20 2 7 2 3" xfId="14743" xr:uid="{00000000-0005-0000-0000-00000F580000}"/>
    <cellStyle name="Normal 20 2 7 2 4" xfId="20204" xr:uid="{00000000-0005-0000-0000-000010580000}"/>
    <cellStyle name="Normal 20 2 7 2 5" xfId="25662" xr:uid="{00000000-0005-0000-0000-000011580000}"/>
    <cellStyle name="Normal 20 2 7 3" xfId="2416" xr:uid="{00000000-0005-0000-0000-000012580000}"/>
    <cellStyle name="Normal 20 2 7 3 2" xfId="10026" xr:uid="{00000000-0005-0000-0000-000013580000}"/>
    <cellStyle name="Normal 20 2 7 3 3" xfId="15483" xr:uid="{00000000-0005-0000-0000-000014580000}"/>
    <cellStyle name="Normal 20 2 7 3 4" xfId="20944" xr:uid="{00000000-0005-0000-0000-000015580000}"/>
    <cellStyle name="Normal 20 2 7 3 5" xfId="26402" xr:uid="{00000000-0005-0000-0000-000016580000}"/>
    <cellStyle name="Normal 20 2 7 4" xfId="3156" xr:uid="{00000000-0005-0000-0000-000017580000}"/>
    <cellStyle name="Normal 20 2 7 4 2" xfId="10766" xr:uid="{00000000-0005-0000-0000-000018580000}"/>
    <cellStyle name="Normal 20 2 7 4 3" xfId="16223" xr:uid="{00000000-0005-0000-0000-000019580000}"/>
    <cellStyle name="Normal 20 2 7 4 4" xfId="21684" xr:uid="{00000000-0005-0000-0000-00001A580000}"/>
    <cellStyle name="Normal 20 2 7 4 5" xfId="27142" xr:uid="{00000000-0005-0000-0000-00001B580000}"/>
    <cellStyle name="Normal 20 2 7 5" xfId="3897" xr:uid="{00000000-0005-0000-0000-00001C580000}"/>
    <cellStyle name="Normal 20 2 7 5 2" xfId="11506" xr:uid="{00000000-0005-0000-0000-00001D580000}"/>
    <cellStyle name="Normal 20 2 7 5 3" xfId="16963" xr:uid="{00000000-0005-0000-0000-00001E580000}"/>
    <cellStyle name="Normal 20 2 7 5 4" xfId="22424" xr:uid="{00000000-0005-0000-0000-00001F580000}"/>
    <cellStyle name="Normal 20 2 7 5 5" xfId="27882" xr:uid="{00000000-0005-0000-0000-000020580000}"/>
    <cellStyle name="Normal 20 2 7 6" xfId="4638" xr:uid="{00000000-0005-0000-0000-000021580000}"/>
    <cellStyle name="Normal 20 2 7 6 2" xfId="12247" xr:uid="{00000000-0005-0000-0000-000022580000}"/>
    <cellStyle name="Normal 20 2 7 6 3" xfId="17704" xr:uid="{00000000-0005-0000-0000-000023580000}"/>
    <cellStyle name="Normal 20 2 7 6 4" xfId="23165" xr:uid="{00000000-0005-0000-0000-000024580000}"/>
    <cellStyle name="Normal 20 2 7 6 5" xfId="28623" xr:uid="{00000000-0005-0000-0000-000025580000}"/>
    <cellStyle name="Normal 20 2 7 7" xfId="5378" xr:uid="{00000000-0005-0000-0000-000026580000}"/>
    <cellStyle name="Normal 20 2 7 7 2" xfId="12987" xr:uid="{00000000-0005-0000-0000-000027580000}"/>
    <cellStyle name="Normal 20 2 7 7 3" xfId="18444" xr:uid="{00000000-0005-0000-0000-000028580000}"/>
    <cellStyle name="Normal 20 2 7 7 4" xfId="23905" xr:uid="{00000000-0005-0000-0000-000029580000}"/>
    <cellStyle name="Normal 20 2 7 7 5" xfId="29363" xr:uid="{00000000-0005-0000-0000-00002A580000}"/>
    <cellStyle name="Normal 20 2 7 8" xfId="8268" xr:uid="{00000000-0005-0000-0000-00002B580000}"/>
    <cellStyle name="Normal 20 2 7 9" xfId="13727" xr:uid="{00000000-0005-0000-0000-00002C580000}"/>
    <cellStyle name="Normal 20 2 8" xfId="746" xr:uid="{00000000-0005-0000-0000-00002D580000}"/>
    <cellStyle name="Normal 20 2 8 10" xfId="19277" xr:uid="{00000000-0005-0000-0000-00002E580000}"/>
    <cellStyle name="Normal 20 2 8 11" xfId="24736" xr:uid="{00000000-0005-0000-0000-00002F580000}"/>
    <cellStyle name="Normal 20 2 8 2" xfId="1765" xr:uid="{00000000-0005-0000-0000-000030580000}"/>
    <cellStyle name="Normal 20 2 8 2 2" xfId="9375" xr:uid="{00000000-0005-0000-0000-000031580000}"/>
    <cellStyle name="Normal 20 2 8 2 3" xfId="14833" xr:uid="{00000000-0005-0000-0000-000032580000}"/>
    <cellStyle name="Normal 20 2 8 2 4" xfId="20294" xr:uid="{00000000-0005-0000-0000-000033580000}"/>
    <cellStyle name="Normal 20 2 8 2 5" xfId="25752" xr:uid="{00000000-0005-0000-0000-000034580000}"/>
    <cellStyle name="Normal 20 2 8 3" xfId="2506" xr:uid="{00000000-0005-0000-0000-000035580000}"/>
    <cellStyle name="Normal 20 2 8 3 2" xfId="10116" xr:uid="{00000000-0005-0000-0000-000036580000}"/>
    <cellStyle name="Normal 20 2 8 3 3" xfId="15573" xr:uid="{00000000-0005-0000-0000-000037580000}"/>
    <cellStyle name="Normal 20 2 8 3 4" xfId="21034" xr:uid="{00000000-0005-0000-0000-000038580000}"/>
    <cellStyle name="Normal 20 2 8 3 5" xfId="26492" xr:uid="{00000000-0005-0000-0000-000039580000}"/>
    <cellStyle name="Normal 20 2 8 4" xfId="3246" xr:uid="{00000000-0005-0000-0000-00003A580000}"/>
    <cellStyle name="Normal 20 2 8 4 2" xfId="10856" xr:uid="{00000000-0005-0000-0000-00003B580000}"/>
    <cellStyle name="Normal 20 2 8 4 3" xfId="16313" xr:uid="{00000000-0005-0000-0000-00003C580000}"/>
    <cellStyle name="Normal 20 2 8 4 4" xfId="21774" xr:uid="{00000000-0005-0000-0000-00003D580000}"/>
    <cellStyle name="Normal 20 2 8 4 5" xfId="27232" xr:uid="{00000000-0005-0000-0000-00003E580000}"/>
    <cellStyle name="Normal 20 2 8 5" xfId="3987" xr:uid="{00000000-0005-0000-0000-00003F580000}"/>
    <cellStyle name="Normal 20 2 8 5 2" xfId="11596" xr:uid="{00000000-0005-0000-0000-000040580000}"/>
    <cellStyle name="Normal 20 2 8 5 3" xfId="17053" xr:uid="{00000000-0005-0000-0000-000041580000}"/>
    <cellStyle name="Normal 20 2 8 5 4" xfId="22514" xr:uid="{00000000-0005-0000-0000-000042580000}"/>
    <cellStyle name="Normal 20 2 8 5 5" xfId="27972" xr:uid="{00000000-0005-0000-0000-000043580000}"/>
    <cellStyle name="Normal 20 2 8 6" xfId="4728" xr:uid="{00000000-0005-0000-0000-000044580000}"/>
    <cellStyle name="Normal 20 2 8 6 2" xfId="12337" xr:uid="{00000000-0005-0000-0000-000045580000}"/>
    <cellStyle name="Normal 20 2 8 6 3" xfId="17794" xr:uid="{00000000-0005-0000-0000-000046580000}"/>
    <cellStyle name="Normal 20 2 8 6 4" xfId="23255" xr:uid="{00000000-0005-0000-0000-000047580000}"/>
    <cellStyle name="Normal 20 2 8 6 5" xfId="28713" xr:uid="{00000000-0005-0000-0000-000048580000}"/>
    <cellStyle name="Normal 20 2 8 7" xfId="5468" xr:uid="{00000000-0005-0000-0000-000049580000}"/>
    <cellStyle name="Normal 20 2 8 7 2" xfId="13077" xr:uid="{00000000-0005-0000-0000-00004A580000}"/>
    <cellStyle name="Normal 20 2 8 7 3" xfId="18534" xr:uid="{00000000-0005-0000-0000-00004B580000}"/>
    <cellStyle name="Normal 20 2 8 7 4" xfId="23995" xr:uid="{00000000-0005-0000-0000-00004C580000}"/>
    <cellStyle name="Normal 20 2 8 7 5" xfId="29453" xr:uid="{00000000-0005-0000-0000-00004D580000}"/>
    <cellStyle name="Normal 20 2 8 8" xfId="8358" xr:uid="{00000000-0005-0000-0000-00004E580000}"/>
    <cellStyle name="Normal 20 2 8 9" xfId="13817" xr:uid="{00000000-0005-0000-0000-00004F580000}"/>
    <cellStyle name="Normal 20 2 9" xfId="1114" xr:uid="{00000000-0005-0000-0000-000050580000}"/>
    <cellStyle name="Normal 20 2 9 2" xfId="8726" xr:uid="{00000000-0005-0000-0000-000051580000}"/>
    <cellStyle name="Normal 20 2 9 3" xfId="14184" xr:uid="{00000000-0005-0000-0000-000052580000}"/>
    <cellStyle name="Normal 20 2 9 4" xfId="19645" xr:uid="{00000000-0005-0000-0000-000053580000}"/>
    <cellStyle name="Normal 20 2 9 5" xfId="25103" xr:uid="{00000000-0005-0000-0000-000054580000}"/>
    <cellStyle name="Normal 20 3" xfId="158" xr:uid="{00000000-0005-0000-0000-000055580000}"/>
    <cellStyle name="Normal 20 3 10" xfId="18691" xr:uid="{00000000-0005-0000-0000-000056580000}"/>
    <cellStyle name="Normal 20 3 11" xfId="24150" xr:uid="{00000000-0005-0000-0000-000057580000}"/>
    <cellStyle name="Normal 20 3 2" xfId="1179" xr:uid="{00000000-0005-0000-0000-000058580000}"/>
    <cellStyle name="Normal 20 3 2 2" xfId="8789" xr:uid="{00000000-0005-0000-0000-000059580000}"/>
    <cellStyle name="Normal 20 3 2 3" xfId="14247" xr:uid="{00000000-0005-0000-0000-00005A580000}"/>
    <cellStyle name="Normal 20 3 2 4" xfId="19708" xr:uid="{00000000-0005-0000-0000-00005B580000}"/>
    <cellStyle name="Normal 20 3 2 5" xfId="25166" xr:uid="{00000000-0005-0000-0000-00005C580000}"/>
    <cellStyle name="Normal 20 3 3" xfId="1920" xr:uid="{00000000-0005-0000-0000-00005D580000}"/>
    <cellStyle name="Normal 20 3 3 2" xfId="9530" xr:uid="{00000000-0005-0000-0000-00005E580000}"/>
    <cellStyle name="Normal 20 3 3 3" xfId="14987" xr:uid="{00000000-0005-0000-0000-00005F580000}"/>
    <cellStyle name="Normal 20 3 3 4" xfId="20448" xr:uid="{00000000-0005-0000-0000-000060580000}"/>
    <cellStyle name="Normal 20 3 3 5" xfId="25906" xr:uid="{00000000-0005-0000-0000-000061580000}"/>
    <cellStyle name="Normal 20 3 4" xfId="2660" xr:uid="{00000000-0005-0000-0000-000062580000}"/>
    <cellStyle name="Normal 20 3 4 2" xfId="10270" xr:uid="{00000000-0005-0000-0000-000063580000}"/>
    <cellStyle name="Normal 20 3 4 3" xfId="15727" xr:uid="{00000000-0005-0000-0000-000064580000}"/>
    <cellStyle name="Normal 20 3 4 4" xfId="21188" xr:uid="{00000000-0005-0000-0000-000065580000}"/>
    <cellStyle name="Normal 20 3 4 5" xfId="26646" xr:uid="{00000000-0005-0000-0000-000066580000}"/>
    <cellStyle name="Normal 20 3 5" xfId="3401" xr:uid="{00000000-0005-0000-0000-000067580000}"/>
    <cellStyle name="Normal 20 3 5 2" xfId="11010" xr:uid="{00000000-0005-0000-0000-000068580000}"/>
    <cellStyle name="Normal 20 3 5 3" xfId="16467" xr:uid="{00000000-0005-0000-0000-000069580000}"/>
    <cellStyle name="Normal 20 3 5 4" xfId="21928" xr:uid="{00000000-0005-0000-0000-00006A580000}"/>
    <cellStyle name="Normal 20 3 5 5" xfId="27386" xr:uid="{00000000-0005-0000-0000-00006B580000}"/>
    <cellStyle name="Normal 20 3 6" xfId="4142" xr:uid="{00000000-0005-0000-0000-00006C580000}"/>
    <cellStyle name="Normal 20 3 6 2" xfId="11751" xr:uid="{00000000-0005-0000-0000-00006D580000}"/>
    <cellStyle name="Normal 20 3 6 3" xfId="17208" xr:uid="{00000000-0005-0000-0000-00006E580000}"/>
    <cellStyle name="Normal 20 3 6 4" xfId="22669" xr:uid="{00000000-0005-0000-0000-00006F580000}"/>
    <cellStyle name="Normal 20 3 6 5" xfId="28127" xr:uid="{00000000-0005-0000-0000-000070580000}"/>
    <cellStyle name="Normal 20 3 7" xfId="4882" xr:uid="{00000000-0005-0000-0000-000071580000}"/>
    <cellStyle name="Normal 20 3 7 2" xfId="12491" xr:uid="{00000000-0005-0000-0000-000072580000}"/>
    <cellStyle name="Normal 20 3 7 3" xfId="17948" xr:uid="{00000000-0005-0000-0000-000073580000}"/>
    <cellStyle name="Normal 20 3 7 4" xfId="23409" xr:uid="{00000000-0005-0000-0000-000074580000}"/>
    <cellStyle name="Normal 20 3 7 5" xfId="28867" xr:uid="{00000000-0005-0000-0000-000075580000}"/>
    <cellStyle name="Normal 20 3 8" xfId="7772" xr:uid="{00000000-0005-0000-0000-000076580000}"/>
    <cellStyle name="Normal 20 3 9" xfId="13231" xr:uid="{00000000-0005-0000-0000-000077580000}"/>
    <cellStyle name="Normal 20 4" xfId="248" xr:uid="{00000000-0005-0000-0000-000078580000}"/>
    <cellStyle name="Normal 20 4 10" xfId="18780" xr:uid="{00000000-0005-0000-0000-000079580000}"/>
    <cellStyle name="Normal 20 4 11" xfId="24239" xr:uid="{00000000-0005-0000-0000-00007A580000}"/>
    <cellStyle name="Normal 20 4 2" xfId="1268" xr:uid="{00000000-0005-0000-0000-00007B580000}"/>
    <cellStyle name="Normal 20 4 2 2" xfId="8878" xr:uid="{00000000-0005-0000-0000-00007C580000}"/>
    <cellStyle name="Normal 20 4 2 3" xfId="14336" xr:uid="{00000000-0005-0000-0000-00007D580000}"/>
    <cellStyle name="Normal 20 4 2 4" xfId="19797" xr:uid="{00000000-0005-0000-0000-00007E580000}"/>
    <cellStyle name="Normal 20 4 2 5" xfId="25255" xr:uid="{00000000-0005-0000-0000-00007F580000}"/>
    <cellStyle name="Normal 20 4 3" xfId="2009" xr:uid="{00000000-0005-0000-0000-000080580000}"/>
    <cellStyle name="Normal 20 4 3 2" xfId="9619" xr:uid="{00000000-0005-0000-0000-000081580000}"/>
    <cellStyle name="Normal 20 4 3 3" xfId="15076" xr:uid="{00000000-0005-0000-0000-000082580000}"/>
    <cellStyle name="Normal 20 4 3 4" xfId="20537" xr:uid="{00000000-0005-0000-0000-000083580000}"/>
    <cellStyle name="Normal 20 4 3 5" xfId="25995" xr:uid="{00000000-0005-0000-0000-000084580000}"/>
    <cellStyle name="Normal 20 4 4" xfId="2749" xr:uid="{00000000-0005-0000-0000-000085580000}"/>
    <cellStyle name="Normal 20 4 4 2" xfId="10359" xr:uid="{00000000-0005-0000-0000-000086580000}"/>
    <cellStyle name="Normal 20 4 4 3" xfId="15816" xr:uid="{00000000-0005-0000-0000-000087580000}"/>
    <cellStyle name="Normal 20 4 4 4" xfId="21277" xr:uid="{00000000-0005-0000-0000-000088580000}"/>
    <cellStyle name="Normal 20 4 4 5" xfId="26735" xr:uid="{00000000-0005-0000-0000-000089580000}"/>
    <cellStyle name="Normal 20 4 5" xfId="3490" xr:uid="{00000000-0005-0000-0000-00008A580000}"/>
    <cellStyle name="Normal 20 4 5 2" xfId="11099" xr:uid="{00000000-0005-0000-0000-00008B580000}"/>
    <cellStyle name="Normal 20 4 5 3" xfId="16556" xr:uid="{00000000-0005-0000-0000-00008C580000}"/>
    <cellStyle name="Normal 20 4 5 4" xfId="22017" xr:uid="{00000000-0005-0000-0000-00008D580000}"/>
    <cellStyle name="Normal 20 4 5 5" xfId="27475" xr:uid="{00000000-0005-0000-0000-00008E580000}"/>
    <cellStyle name="Normal 20 4 6" xfId="4231" xr:uid="{00000000-0005-0000-0000-00008F580000}"/>
    <cellStyle name="Normal 20 4 6 2" xfId="11840" xr:uid="{00000000-0005-0000-0000-000090580000}"/>
    <cellStyle name="Normal 20 4 6 3" xfId="17297" xr:uid="{00000000-0005-0000-0000-000091580000}"/>
    <cellStyle name="Normal 20 4 6 4" xfId="22758" xr:uid="{00000000-0005-0000-0000-000092580000}"/>
    <cellStyle name="Normal 20 4 6 5" xfId="28216" xr:uid="{00000000-0005-0000-0000-000093580000}"/>
    <cellStyle name="Normal 20 4 7" xfId="4971" xr:uid="{00000000-0005-0000-0000-000094580000}"/>
    <cellStyle name="Normal 20 4 7 2" xfId="12580" xr:uid="{00000000-0005-0000-0000-000095580000}"/>
    <cellStyle name="Normal 20 4 7 3" xfId="18037" xr:uid="{00000000-0005-0000-0000-000096580000}"/>
    <cellStyle name="Normal 20 4 7 4" xfId="23498" xr:uid="{00000000-0005-0000-0000-000097580000}"/>
    <cellStyle name="Normal 20 4 7 5" xfId="28956" xr:uid="{00000000-0005-0000-0000-000098580000}"/>
    <cellStyle name="Normal 20 4 8" xfId="7861" xr:uid="{00000000-0005-0000-0000-000099580000}"/>
    <cellStyle name="Normal 20 4 9" xfId="13320" xr:uid="{00000000-0005-0000-0000-00009A580000}"/>
    <cellStyle name="Normal 20 5" xfId="338" xr:uid="{00000000-0005-0000-0000-00009B580000}"/>
    <cellStyle name="Normal 20 5 10" xfId="18870" xr:uid="{00000000-0005-0000-0000-00009C580000}"/>
    <cellStyle name="Normal 20 5 11" xfId="24329" xr:uid="{00000000-0005-0000-0000-00009D580000}"/>
    <cellStyle name="Normal 20 5 2" xfId="1358" xr:uid="{00000000-0005-0000-0000-00009E580000}"/>
    <cellStyle name="Normal 20 5 2 2" xfId="8968" xr:uid="{00000000-0005-0000-0000-00009F580000}"/>
    <cellStyle name="Normal 20 5 2 3" xfId="14426" xr:uid="{00000000-0005-0000-0000-0000A0580000}"/>
    <cellStyle name="Normal 20 5 2 4" xfId="19887" xr:uid="{00000000-0005-0000-0000-0000A1580000}"/>
    <cellStyle name="Normal 20 5 2 5" xfId="25345" xr:uid="{00000000-0005-0000-0000-0000A2580000}"/>
    <cellStyle name="Normal 20 5 3" xfId="2099" xr:uid="{00000000-0005-0000-0000-0000A3580000}"/>
    <cellStyle name="Normal 20 5 3 2" xfId="9709" xr:uid="{00000000-0005-0000-0000-0000A4580000}"/>
    <cellStyle name="Normal 20 5 3 3" xfId="15166" xr:uid="{00000000-0005-0000-0000-0000A5580000}"/>
    <cellStyle name="Normal 20 5 3 4" xfId="20627" xr:uid="{00000000-0005-0000-0000-0000A6580000}"/>
    <cellStyle name="Normal 20 5 3 5" xfId="26085" xr:uid="{00000000-0005-0000-0000-0000A7580000}"/>
    <cellStyle name="Normal 20 5 4" xfId="2839" xr:uid="{00000000-0005-0000-0000-0000A8580000}"/>
    <cellStyle name="Normal 20 5 4 2" xfId="10449" xr:uid="{00000000-0005-0000-0000-0000A9580000}"/>
    <cellStyle name="Normal 20 5 4 3" xfId="15906" xr:uid="{00000000-0005-0000-0000-0000AA580000}"/>
    <cellStyle name="Normal 20 5 4 4" xfId="21367" xr:uid="{00000000-0005-0000-0000-0000AB580000}"/>
    <cellStyle name="Normal 20 5 4 5" xfId="26825" xr:uid="{00000000-0005-0000-0000-0000AC580000}"/>
    <cellStyle name="Normal 20 5 5" xfId="3580" xr:uid="{00000000-0005-0000-0000-0000AD580000}"/>
    <cellStyle name="Normal 20 5 5 2" xfId="11189" xr:uid="{00000000-0005-0000-0000-0000AE580000}"/>
    <cellStyle name="Normal 20 5 5 3" xfId="16646" xr:uid="{00000000-0005-0000-0000-0000AF580000}"/>
    <cellStyle name="Normal 20 5 5 4" xfId="22107" xr:uid="{00000000-0005-0000-0000-0000B0580000}"/>
    <cellStyle name="Normal 20 5 5 5" xfId="27565" xr:uid="{00000000-0005-0000-0000-0000B1580000}"/>
    <cellStyle name="Normal 20 5 6" xfId="4321" xr:uid="{00000000-0005-0000-0000-0000B2580000}"/>
    <cellStyle name="Normal 20 5 6 2" xfId="11930" xr:uid="{00000000-0005-0000-0000-0000B3580000}"/>
    <cellStyle name="Normal 20 5 6 3" xfId="17387" xr:uid="{00000000-0005-0000-0000-0000B4580000}"/>
    <cellStyle name="Normal 20 5 6 4" xfId="22848" xr:uid="{00000000-0005-0000-0000-0000B5580000}"/>
    <cellStyle name="Normal 20 5 6 5" xfId="28306" xr:uid="{00000000-0005-0000-0000-0000B6580000}"/>
    <cellStyle name="Normal 20 5 7" xfId="5061" xr:uid="{00000000-0005-0000-0000-0000B7580000}"/>
    <cellStyle name="Normal 20 5 7 2" xfId="12670" xr:uid="{00000000-0005-0000-0000-0000B8580000}"/>
    <cellStyle name="Normal 20 5 7 3" xfId="18127" xr:uid="{00000000-0005-0000-0000-0000B9580000}"/>
    <cellStyle name="Normal 20 5 7 4" xfId="23588" xr:uid="{00000000-0005-0000-0000-0000BA580000}"/>
    <cellStyle name="Normal 20 5 7 5" xfId="29046" xr:uid="{00000000-0005-0000-0000-0000BB580000}"/>
    <cellStyle name="Normal 20 5 8" xfId="7951" xr:uid="{00000000-0005-0000-0000-0000BC580000}"/>
    <cellStyle name="Normal 20 5 9" xfId="13410" xr:uid="{00000000-0005-0000-0000-0000BD580000}"/>
    <cellStyle name="Normal 20 6" xfId="428" xr:uid="{00000000-0005-0000-0000-0000BE580000}"/>
    <cellStyle name="Normal 20 6 10" xfId="18959" xr:uid="{00000000-0005-0000-0000-0000BF580000}"/>
    <cellStyle name="Normal 20 6 11" xfId="24418" xr:uid="{00000000-0005-0000-0000-0000C0580000}"/>
    <cellStyle name="Normal 20 6 2" xfId="1447" xr:uid="{00000000-0005-0000-0000-0000C1580000}"/>
    <cellStyle name="Normal 20 6 2 2" xfId="9057" xr:uid="{00000000-0005-0000-0000-0000C2580000}"/>
    <cellStyle name="Normal 20 6 2 3" xfId="14515" xr:uid="{00000000-0005-0000-0000-0000C3580000}"/>
    <cellStyle name="Normal 20 6 2 4" xfId="19976" xr:uid="{00000000-0005-0000-0000-0000C4580000}"/>
    <cellStyle name="Normal 20 6 2 5" xfId="25434" xr:uid="{00000000-0005-0000-0000-0000C5580000}"/>
    <cellStyle name="Normal 20 6 3" xfId="2188" xr:uid="{00000000-0005-0000-0000-0000C6580000}"/>
    <cellStyle name="Normal 20 6 3 2" xfId="9798" xr:uid="{00000000-0005-0000-0000-0000C7580000}"/>
    <cellStyle name="Normal 20 6 3 3" xfId="15255" xr:uid="{00000000-0005-0000-0000-0000C8580000}"/>
    <cellStyle name="Normal 20 6 3 4" xfId="20716" xr:uid="{00000000-0005-0000-0000-0000C9580000}"/>
    <cellStyle name="Normal 20 6 3 5" xfId="26174" xr:uid="{00000000-0005-0000-0000-0000CA580000}"/>
    <cellStyle name="Normal 20 6 4" xfId="2928" xr:uid="{00000000-0005-0000-0000-0000CB580000}"/>
    <cellStyle name="Normal 20 6 4 2" xfId="10538" xr:uid="{00000000-0005-0000-0000-0000CC580000}"/>
    <cellStyle name="Normal 20 6 4 3" xfId="15995" xr:uid="{00000000-0005-0000-0000-0000CD580000}"/>
    <cellStyle name="Normal 20 6 4 4" xfId="21456" xr:uid="{00000000-0005-0000-0000-0000CE580000}"/>
    <cellStyle name="Normal 20 6 4 5" xfId="26914" xr:uid="{00000000-0005-0000-0000-0000CF580000}"/>
    <cellStyle name="Normal 20 6 5" xfId="3669" xr:uid="{00000000-0005-0000-0000-0000D0580000}"/>
    <cellStyle name="Normal 20 6 5 2" xfId="11278" xr:uid="{00000000-0005-0000-0000-0000D1580000}"/>
    <cellStyle name="Normal 20 6 5 3" xfId="16735" xr:uid="{00000000-0005-0000-0000-0000D2580000}"/>
    <cellStyle name="Normal 20 6 5 4" xfId="22196" xr:uid="{00000000-0005-0000-0000-0000D3580000}"/>
    <cellStyle name="Normal 20 6 5 5" xfId="27654" xr:uid="{00000000-0005-0000-0000-0000D4580000}"/>
    <cellStyle name="Normal 20 6 6" xfId="4410" xr:uid="{00000000-0005-0000-0000-0000D5580000}"/>
    <cellStyle name="Normal 20 6 6 2" xfId="12019" xr:uid="{00000000-0005-0000-0000-0000D6580000}"/>
    <cellStyle name="Normal 20 6 6 3" xfId="17476" xr:uid="{00000000-0005-0000-0000-0000D7580000}"/>
    <cellStyle name="Normal 20 6 6 4" xfId="22937" xr:uid="{00000000-0005-0000-0000-0000D8580000}"/>
    <cellStyle name="Normal 20 6 6 5" xfId="28395" xr:uid="{00000000-0005-0000-0000-0000D9580000}"/>
    <cellStyle name="Normal 20 6 7" xfId="5150" xr:uid="{00000000-0005-0000-0000-0000DA580000}"/>
    <cellStyle name="Normal 20 6 7 2" xfId="12759" xr:uid="{00000000-0005-0000-0000-0000DB580000}"/>
    <cellStyle name="Normal 20 6 7 3" xfId="18216" xr:uid="{00000000-0005-0000-0000-0000DC580000}"/>
    <cellStyle name="Normal 20 6 7 4" xfId="23677" xr:uid="{00000000-0005-0000-0000-0000DD580000}"/>
    <cellStyle name="Normal 20 6 7 5" xfId="29135" xr:uid="{00000000-0005-0000-0000-0000DE580000}"/>
    <cellStyle name="Normal 20 6 8" xfId="8040" xr:uid="{00000000-0005-0000-0000-0000DF580000}"/>
    <cellStyle name="Normal 20 6 9" xfId="13499" xr:uid="{00000000-0005-0000-0000-0000E0580000}"/>
    <cellStyle name="Normal 20 7" xfId="517" xr:uid="{00000000-0005-0000-0000-0000E1580000}"/>
    <cellStyle name="Normal 20 7 10" xfId="19048" xr:uid="{00000000-0005-0000-0000-0000E2580000}"/>
    <cellStyle name="Normal 20 7 11" xfId="24507" xr:uid="{00000000-0005-0000-0000-0000E3580000}"/>
    <cellStyle name="Normal 20 7 2" xfId="1536" xr:uid="{00000000-0005-0000-0000-0000E4580000}"/>
    <cellStyle name="Normal 20 7 2 2" xfId="9146" xr:uid="{00000000-0005-0000-0000-0000E5580000}"/>
    <cellStyle name="Normal 20 7 2 3" xfId="14604" xr:uid="{00000000-0005-0000-0000-0000E6580000}"/>
    <cellStyle name="Normal 20 7 2 4" xfId="20065" xr:uid="{00000000-0005-0000-0000-0000E7580000}"/>
    <cellStyle name="Normal 20 7 2 5" xfId="25523" xr:uid="{00000000-0005-0000-0000-0000E8580000}"/>
    <cellStyle name="Normal 20 7 3" xfId="2277" xr:uid="{00000000-0005-0000-0000-0000E9580000}"/>
    <cellStyle name="Normal 20 7 3 2" xfId="9887" xr:uid="{00000000-0005-0000-0000-0000EA580000}"/>
    <cellStyle name="Normal 20 7 3 3" xfId="15344" xr:uid="{00000000-0005-0000-0000-0000EB580000}"/>
    <cellStyle name="Normal 20 7 3 4" xfId="20805" xr:uid="{00000000-0005-0000-0000-0000EC580000}"/>
    <cellStyle name="Normal 20 7 3 5" xfId="26263" xr:uid="{00000000-0005-0000-0000-0000ED580000}"/>
    <cellStyle name="Normal 20 7 4" xfId="3017" xr:uid="{00000000-0005-0000-0000-0000EE580000}"/>
    <cellStyle name="Normal 20 7 4 2" xfId="10627" xr:uid="{00000000-0005-0000-0000-0000EF580000}"/>
    <cellStyle name="Normal 20 7 4 3" xfId="16084" xr:uid="{00000000-0005-0000-0000-0000F0580000}"/>
    <cellStyle name="Normal 20 7 4 4" xfId="21545" xr:uid="{00000000-0005-0000-0000-0000F1580000}"/>
    <cellStyle name="Normal 20 7 4 5" xfId="27003" xr:uid="{00000000-0005-0000-0000-0000F2580000}"/>
    <cellStyle name="Normal 20 7 5" xfId="3758" xr:uid="{00000000-0005-0000-0000-0000F3580000}"/>
    <cellStyle name="Normal 20 7 5 2" xfId="11367" xr:uid="{00000000-0005-0000-0000-0000F4580000}"/>
    <cellStyle name="Normal 20 7 5 3" xfId="16824" xr:uid="{00000000-0005-0000-0000-0000F5580000}"/>
    <cellStyle name="Normal 20 7 5 4" xfId="22285" xr:uid="{00000000-0005-0000-0000-0000F6580000}"/>
    <cellStyle name="Normal 20 7 5 5" xfId="27743" xr:uid="{00000000-0005-0000-0000-0000F7580000}"/>
    <cellStyle name="Normal 20 7 6" xfId="4499" xr:uid="{00000000-0005-0000-0000-0000F8580000}"/>
    <cellStyle name="Normal 20 7 6 2" xfId="12108" xr:uid="{00000000-0005-0000-0000-0000F9580000}"/>
    <cellStyle name="Normal 20 7 6 3" xfId="17565" xr:uid="{00000000-0005-0000-0000-0000FA580000}"/>
    <cellStyle name="Normal 20 7 6 4" xfId="23026" xr:uid="{00000000-0005-0000-0000-0000FB580000}"/>
    <cellStyle name="Normal 20 7 6 5" xfId="28484" xr:uid="{00000000-0005-0000-0000-0000FC580000}"/>
    <cellStyle name="Normal 20 7 7" xfId="5239" xr:uid="{00000000-0005-0000-0000-0000FD580000}"/>
    <cellStyle name="Normal 20 7 7 2" xfId="12848" xr:uid="{00000000-0005-0000-0000-0000FE580000}"/>
    <cellStyle name="Normal 20 7 7 3" xfId="18305" xr:uid="{00000000-0005-0000-0000-0000FF580000}"/>
    <cellStyle name="Normal 20 7 7 4" xfId="23766" xr:uid="{00000000-0005-0000-0000-000000590000}"/>
    <cellStyle name="Normal 20 7 7 5" xfId="29224" xr:uid="{00000000-0005-0000-0000-000001590000}"/>
    <cellStyle name="Normal 20 7 8" xfId="8129" xr:uid="{00000000-0005-0000-0000-000002590000}"/>
    <cellStyle name="Normal 20 7 9" xfId="13588" xr:uid="{00000000-0005-0000-0000-000003590000}"/>
    <cellStyle name="Normal 20 8" xfId="606" xr:uid="{00000000-0005-0000-0000-000004590000}"/>
    <cellStyle name="Normal 20 8 10" xfId="19137" xr:uid="{00000000-0005-0000-0000-000005590000}"/>
    <cellStyle name="Normal 20 8 11" xfId="24596" xr:uid="{00000000-0005-0000-0000-000006590000}"/>
    <cellStyle name="Normal 20 8 2" xfId="1625" xr:uid="{00000000-0005-0000-0000-000007590000}"/>
    <cellStyle name="Normal 20 8 2 2" xfId="9235" xr:uid="{00000000-0005-0000-0000-000008590000}"/>
    <cellStyle name="Normal 20 8 2 3" xfId="14693" xr:uid="{00000000-0005-0000-0000-000009590000}"/>
    <cellStyle name="Normal 20 8 2 4" xfId="20154" xr:uid="{00000000-0005-0000-0000-00000A590000}"/>
    <cellStyle name="Normal 20 8 2 5" xfId="25612" xr:uid="{00000000-0005-0000-0000-00000B590000}"/>
    <cellStyle name="Normal 20 8 3" xfId="2366" xr:uid="{00000000-0005-0000-0000-00000C590000}"/>
    <cellStyle name="Normal 20 8 3 2" xfId="9976" xr:uid="{00000000-0005-0000-0000-00000D590000}"/>
    <cellStyle name="Normal 20 8 3 3" xfId="15433" xr:uid="{00000000-0005-0000-0000-00000E590000}"/>
    <cellStyle name="Normal 20 8 3 4" xfId="20894" xr:uid="{00000000-0005-0000-0000-00000F590000}"/>
    <cellStyle name="Normal 20 8 3 5" xfId="26352" xr:uid="{00000000-0005-0000-0000-000010590000}"/>
    <cellStyle name="Normal 20 8 4" xfId="3106" xr:uid="{00000000-0005-0000-0000-000011590000}"/>
    <cellStyle name="Normal 20 8 4 2" xfId="10716" xr:uid="{00000000-0005-0000-0000-000012590000}"/>
    <cellStyle name="Normal 20 8 4 3" xfId="16173" xr:uid="{00000000-0005-0000-0000-000013590000}"/>
    <cellStyle name="Normal 20 8 4 4" xfId="21634" xr:uid="{00000000-0005-0000-0000-000014590000}"/>
    <cellStyle name="Normal 20 8 4 5" xfId="27092" xr:uid="{00000000-0005-0000-0000-000015590000}"/>
    <cellStyle name="Normal 20 8 5" xfId="3847" xr:uid="{00000000-0005-0000-0000-000016590000}"/>
    <cellStyle name="Normal 20 8 5 2" xfId="11456" xr:uid="{00000000-0005-0000-0000-000017590000}"/>
    <cellStyle name="Normal 20 8 5 3" xfId="16913" xr:uid="{00000000-0005-0000-0000-000018590000}"/>
    <cellStyle name="Normal 20 8 5 4" xfId="22374" xr:uid="{00000000-0005-0000-0000-000019590000}"/>
    <cellStyle name="Normal 20 8 5 5" xfId="27832" xr:uid="{00000000-0005-0000-0000-00001A590000}"/>
    <cellStyle name="Normal 20 8 6" xfId="4588" xr:uid="{00000000-0005-0000-0000-00001B590000}"/>
    <cellStyle name="Normal 20 8 6 2" xfId="12197" xr:uid="{00000000-0005-0000-0000-00001C590000}"/>
    <cellStyle name="Normal 20 8 6 3" xfId="17654" xr:uid="{00000000-0005-0000-0000-00001D590000}"/>
    <cellStyle name="Normal 20 8 6 4" xfId="23115" xr:uid="{00000000-0005-0000-0000-00001E590000}"/>
    <cellStyle name="Normal 20 8 6 5" xfId="28573" xr:uid="{00000000-0005-0000-0000-00001F590000}"/>
    <cellStyle name="Normal 20 8 7" xfId="5328" xr:uid="{00000000-0005-0000-0000-000020590000}"/>
    <cellStyle name="Normal 20 8 7 2" xfId="12937" xr:uid="{00000000-0005-0000-0000-000021590000}"/>
    <cellStyle name="Normal 20 8 7 3" xfId="18394" xr:uid="{00000000-0005-0000-0000-000022590000}"/>
    <cellStyle name="Normal 20 8 7 4" xfId="23855" xr:uid="{00000000-0005-0000-0000-000023590000}"/>
    <cellStyle name="Normal 20 8 7 5" xfId="29313" xr:uid="{00000000-0005-0000-0000-000024590000}"/>
    <cellStyle name="Normal 20 8 8" xfId="8218" xr:uid="{00000000-0005-0000-0000-000025590000}"/>
    <cellStyle name="Normal 20 8 9" xfId="13677" xr:uid="{00000000-0005-0000-0000-000026590000}"/>
    <cellStyle name="Normal 20 9" xfId="696" xr:uid="{00000000-0005-0000-0000-000027590000}"/>
    <cellStyle name="Normal 20 9 10" xfId="19227" xr:uid="{00000000-0005-0000-0000-000028590000}"/>
    <cellStyle name="Normal 20 9 11" xfId="24686" xr:uid="{00000000-0005-0000-0000-000029590000}"/>
    <cellStyle name="Normal 20 9 2" xfId="1715" xr:uid="{00000000-0005-0000-0000-00002A590000}"/>
    <cellStyle name="Normal 20 9 2 2" xfId="9325" xr:uid="{00000000-0005-0000-0000-00002B590000}"/>
    <cellStyle name="Normal 20 9 2 3" xfId="14783" xr:uid="{00000000-0005-0000-0000-00002C590000}"/>
    <cellStyle name="Normal 20 9 2 4" xfId="20244" xr:uid="{00000000-0005-0000-0000-00002D590000}"/>
    <cellStyle name="Normal 20 9 2 5" xfId="25702" xr:uid="{00000000-0005-0000-0000-00002E590000}"/>
    <cellStyle name="Normal 20 9 3" xfId="2456" xr:uid="{00000000-0005-0000-0000-00002F590000}"/>
    <cellStyle name="Normal 20 9 3 2" xfId="10066" xr:uid="{00000000-0005-0000-0000-000030590000}"/>
    <cellStyle name="Normal 20 9 3 3" xfId="15523" xr:uid="{00000000-0005-0000-0000-000031590000}"/>
    <cellStyle name="Normal 20 9 3 4" xfId="20984" xr:uid="{00000000-0005-0000-0000-000032590000}"/>
    <cellStyle name="Normal 20 9 3 5" xfId="26442" xr:uid="{00000000-0005-0000-0000-000033590000}"/>
    <cellStyle name="Normal 20 9 4" xfId="3196" xr:uid="{00000000-0005-0000-0000-000034590000}"/>
    <cellStyle name="Normal 20 9 4 2" xfId="10806" xr:uid="{00000000-0005-0000-0000-000035590000}"/>
    <cellStyle name="Normal 20 9 4 3" xfId="16263" xr:uid="{00000000-0005-0000-0000-000036590000}"/>
    <cellStyle name="Normal 20 9 4 4" xfId="21724" xr:uid="{00000000-0005-0000-0000-000037590000}"/>
    <cellStyle name="Normal 20 9 4 5" xfId="27182" xr:uid="{00000000-0005-0000-0000-000038590000}"/>
    <cellStyle name="Normal 20 9 5" xfId="3937" xr:uid="{00000000-0005-0000-0000-000039590000}"/>
    <cellStyle name="Normal 20 9 5 2" xfId="11546" xr:uid="{00000000-0005-0000-0000-00003A590000}"/>
    <cellStyle name="Normal 20 9 5 3" xfId="17003" xr:uid="{00000000-0005-0000-0000-00003B590000}"/>
    <cellStyle name="Normal 20 9 5 4" xfId="22464" xr:uid="{00000000-0005-0000-0000-00003C590000}"/>
    <cellStyle name="Normal 20 9 5 5" xfId="27922" xr:uid="{00000000-0005-0000-0000-00003D590000}"/>
    <cellStyle name="Normal 20 9 6" xfId="4678" xr:uid="{00000000-0005-0000-0000-00003E590000}"/>
    <cellStyle name="Normal 20 9 6 2" xfId="12287" xr:uid="{00000000-0005-0000-0000-00003F590000}"/>
    <cellStyle name="Normal 20 9 6 3" xfId="17744" xr:uid="{00000000-0005-0000-0000-000040590000}"/>
    <cellStyle name="Normal 20 9 6 4" xfId="23205" xr:uid="{00000000-0005-0000-0000-000041590000}"/>
    <cellStyle name="Normal 20 9 6 5" xfId="28663" xr:uid="{00000000-0005-0000-0000-000042590000}"/>
    <cellStyle name="Normal 20 9 7" xfId="5418" xr:uid="{00000000-0005-0000-0000-000043590000}"/>
    <cellStyle name="Normal 20 9 7 2" xfId="13027" xr:uid="{00000000-0005-0000-0000-000044590000}"/>
    <cellStyle name="Normal 20 9 7 3" xfId="18484" xr:uid="{00000000-0005-0000-0000-000045590000}"/>
    <cellStyle name="Normal 20 9 7 4" xfId="23945" xr:uid="{00000000-0005-0000-0000-000046590000}"/>
    <cellStyle name="Normal 20 9 7 5" xfId="29403" xr:uid="{00000000-0005-0000-0000-000047590000}"/>
    <cellStyle name="Normal 20 9 8" xfId="8308" xr:uid="{00000000-0005-0000-0000-000048590000}"/>
    <cellStyle name="Normal 20 9 9" xfId="13767" xr:uid="{00000000-0005-0000-0000-000049590000}"/>
    <cellStyle name="Normal 21" xfId="40" xr:uid="{00000000-0005-0000-0000-00004A590000}"/>
    <cellStyle name="Normal 21 10" xfId="1065" xr:uid="{00000000-0005-0000-0000-00004B590000}"/>
    <cellStyle name="Normal 21 10 2" xfId="8677" xr:uid="{00000000-0005-0000-0000-00004C590000}"/>
    <cellStyle name="Normal 21 10 3" xfId="14135" xr:uid="{00000000-0005-0000-0000-00004D590000}"/>
    <cellStyle name="Normal 21 10 4" xfId="19596" xr:uid="{00000000-0005-0000-0000-00004E590000}"/>
    <cellStyle name="Normal 21 10 5" xfId="25054" xr:uid="{00000000-0005-0000-0000-00004F590000}"/>
    <cellStyle name="Normal 21 11" xfId="1807" xr:uid="{00000000-0005-0000-0000-000050590000}"/>
    <cellStyle name="Normal 21 11 2" xfId="9417" xr:uid="{00000000-0005-0000-0000-000051590000}"/>
    <cellStyle name="Normal 21 11 3" xfId="14875" xr:uid="{00000000-0005-0000-0000-000052590000}"/>
    <cellStyle name="Normal 21 11 4" xfId="20336" xr:uid="{00000000-0005-0000-0000-000053590000}"/>
    <cellStyle name="Normal 21 11 5" xfId="25794" xr:uid="{00000000-0005-0000-0000-000054590000}"/>
    <cellStyle name="Normal 21 12" xfId="2548" xr:uid="{00000000-0005-0000-0000-000055590000}"/>
    <cellStyle name="Normal 21 12 2" xfId="10158" xr:uid="{00000000-0005-0000-0000-000056590000}"/>
    <cellStyle name="Normal 21 12 3" xfId="15615" xr:uid="{00000000-0005-0000-0000-000057590000}"/>
    <cellStyle name="Normal 21 12 4" xfId="21076" xr:uid="{00000000-0005-0000-0000-000058590000}"/>
    <cellStyle name="Normal 21 12 5" xfId="26534" xr:uid="{00000000-0005-0000-0000-000059590000}"/>
    <cellStyle name="Normal 21 13" xfId="3288" xr:uid="{00000000-0005-0000-0000-00005A590000}"/>
    <cellStyle name="Normal 21 13 2" xfId="10898" xr:uid="{00000000-0005-0000-0000-00005B590000}"/>
    <cellStyle name="Normal 21 13 3" xfId="16355" xr:uid="{00000000-0005-0000-0000-00005C590000}"/>
    <cellStyle name="Normal 21 13 4" xfId="21816" xr:uid="{00000000-0005-0000-0000-00005D590000}"/>
    <cellStyle name="Normal 21 13 5" xfId="27274" xr:uid="{00000000-0005-0000-0000-00005E590000}"/>
    <cellStyle name="Normal 21 14" xfId="4030" xr:uid="{00000000-0005-0000-0000-00005F590000}"/>
    <cellStyle name="Normal 21 14 2" xfId="11639" xr:uid="{00000000-0005-0000-0000-000060590000}"/>
    <cellStyle name="Normal 21 14 3" xfId="17096" xr:uid="{00000000-0005-0000-0000-000061590000}"/>
    <cellStyle name="Normal 21 14 4" xfId="22557" xr:uid="{00000000-0005-0000-0000-000062590000}"/>
    <cellStyle name="Normal 21 14 5" xfId="28015" xr:uid="{00000000-0005-0000-0000-000063590000}"/>
    <cellStyle name="Normal 21 15" xfId="4770" xr:uid="{00000000-0005-0000-0000-000064590000}"/>
    <cellStyle name="Normal 21 15 2" xfId="12379" xr:uid="{00000000-0005-0000-0000-000065590000}"/>
    <cellStyle name="Normal 21 15 3" xfId="17836" xr:uid="{00000000-0005-0000-0000-000066590000}"/>
    <cellStyle name="Normal 21 15 4" xfId="23297" xr:uid="{00000000-0005-0000-0000-000067590000}"/>
    <cellStyle name="Normal 21 15 5" xfId="28755" xr:uid="{00000000-0005-0000-0000-000068590000}"/>
    <cellStyle name="Normal 21 16" xfId="7660" xr:uid="{00000000-0005-0000-0000-000069590000}"/>
    <cellStyle name="Normal 21 17" xfId="13119" xr:uid="{00000000-0005-0000-0000-00006A590000}"/>
    <cellStyle name="Normal 21 18" xfId="18579" xr:uid="{00000000-0005-0000-0000-00006B590000}"/>
    <cellStyle name="Normal 21 19" xfId="24038" xr:uid="{00000000-0005-0000-0000-00006C590000}"/>
    <cellStyle name="Normal 21 2" xfId="93" xr:uid="{00000000-0005-0000-0000-00006D590000}"/>
    <cellStyle name="Normal 21 2 10" xfId="1857" xr:uid="{00000000-0005-0000-0000-00006E590000}"/>
    <cellStyle name="Normal 21 2 10 2" xfId="9467" xr:uid="{00000000-0005-0000-0000-00006F590000}"/>
    <cellStyle name="Normal 21 2 10 3" xfId="14925" xr:uid="{00000000-0005-0000-0000-000070590000}"/>
    <cellStyle name="Normal 21 2 10 4" xfId="20386" xr:uid="{00000000-0005-0000-0000-000071590000}"/>
    <cellStyle name="Normal 21 2 10 5" xfId="25844" xr:uid="{00000000-0005-0000-0000-000072590000}"/>
    <cellStyle name="Normal 21 2 11" xfId="2598" xr:uid="{00000000-0005-0000-0000-000073590000}"/>
    <cellStyle name="Normal 21 2 11 2" xfId="10208" xr:uid="{00000000-0005-0000-0000-000074590000}"/>
    <cellStyle name="Normal 21 2 11 3" xfId="15665" xr:uid="{00000000-0005-0000-0000-000075590000}"/>
    <cellStyle name="Normal 21 2 11 4" xfId="21126" xr:uid="{00000000-0005-0000-0000-000076590000}"/>
    <cellStyle name="Normal 21 2 11 5" xfId="26584" xr:uid="{00000000-0005-0000-0000-000077590000}"/>
    <cellStyle name="Normal 21 2 12" xfId="3338" xr:uid="{00000000-0005-0000-0000-000078590000}"/>
    <cellStyle name="Normal 21 2 12 2" xfId="10948" xr:uid="{00000000-0005-0000-0000-000079590000}"/>
    <cellStyle name="Normal 21 2 12 3" xfId="16405" xr:uid="{00000000-0005-0000-0000-00007A590000}"/>
    <cellStyle name="Normal 21 2 12 4" xfId="21866" xr:uid="{00000000-0005-0000-0000-00007B590000}"/>
    <cellStyle name="Normal 21 2 12 5" xfId="27324" xr:uid="{00000000-0005-0000-0000-00007C590000}"/>
    <cellStyle name="Normal 21 2 13" xfId="4080" xr:uid="{00000000-0005-0000-0000-00007D590000}"/>
    <cellStyle name="Normal 21 2 13 2" xfId="11689" xr:uid="{00000000-0005-0000-0000-00007E590000}"/>
    <cellStyle name="Normal 21 2 13 3" xfId="17146" xr:uid="{00000000-0005-0000-0000-00007F590000}"/>
    <cellStyle name="Normal 21 2 13 4" xfId="22607" xr:uid="{00000000-0005-0000-0000-000080590000}"/>
    <cellStyle name="Normal 21 2 13 5" xfId="28065" xr:uid="{00000000-0005-0000-0000-000081590000}"/>
    <cellStyle name="Normal 21 2 14" xfId="4820" xr:uid="{00000000-0005-0000-0000-000082590000}"/>
    <cellStyle name="Normal 21 2 14 2" xfId="12429" xr:uid="{00000000-0005-0000-0000-000083590000}"/>
    <cellStyle name="Normal 21 2 14 3" xfId="17886" xr:uid="{00000000-0005-0000-0000-000084590000}"/>
    <cellStyle name="Normal 21 2 14 4" xfId="23347" xr:uid="{00000000-0005-0000-0000-000085590000}"/>
    <cellStyle name="Normal 21 2 14 5" xfId="28805" xr:uid="{00000000-0005-0000-0000-000086590000}"/>
    <cellStyle name="Normal 21 2 15" xfId="7710" xr:uid="{00000000-0005-0000-0000-000087590000}"/>
    <cellStyle name="Normal 21 2 16" xfId="13169" xr:uid="{00000000-0005-0000-0000-000088590000}"/>
    <cellStyle name="Normal 21 2 17" xfId="18629" xr:uid="{00000000-0005-0000-0000-000089590000}"/>
    <cellStyle name="Normal 21 2 18" xfId="24088" xr:uid="{00000000-0005-0000-0000-00008A590000}"/>
    <cellStyle name="Normal 21 2 2" xfId="210" xr:uid="{00000000-0005-0000-0000-00008B590000}"/>
    <cellStyle name="Normal 21 2 2 10" xfId="18742" xr:uid="{00000000-0005-0000-0000-00008C590000}"/>
    <cellStyle name="Normal 21 2 2 11" xfId="24201" xr:uid="{00000000-0005-0000-0000-00008D590000}"/>
    <cellStyle name="Normal 21 2 2 2" xfId="1230" xr:uid="{00000000-0005-0000-0000-00008E590000}"/>
    <cellStyle name="Normal 21 2 2 2 2" xfId="8840" xr:uid="{00000000-0005-0000-0000-00008F590000}"/>
    <cellStyle name="Normal 21 2 2 2 3" xfId="14298" xr:uid="{00000000-0005-0000-0000-000090590000}"/>
    <cellStyle name="Normal 21 2 2 2 4" xfId="19759" xr:uid="{00000000-0005-0000-0000-000091590000}"/>
    <cellStyle name="Normal 21 2 2 2 5" xfId="25217" xr:uid="{00000000-0005-0000-0000-000092590000}"/>
    <cellStyle name="Normal 21 2 2 3" xfId="1971" xr:uid="{00000000-0005-0000-0000-000093590000}"/>
    <cellStyle name="Normal 21 2 2 3 2" xfId="9581" xr:uid="{00000000-0005-0000-0000-000094590000}"/>
    <cellStyle name="Normal 21 2 2 3 3" xfId="15038" xr:uid="{00000000-0005-0000-0000-000095590000}"/>
    <cellStyle name="Normal 21 2 2 3 4" xfId="20499" xr:uid="{00000000-0005-0000-0000-000096590000}"/>
    <cellStyle name="Normal 21 2 2 3 5" xfId="25957" xr:uid="{00000000-0005-0000-0000-000097590000}"/>
    <cellStyle name="Normal 21 2 2 4" xfId="2711" xr:uid="{00000000-0005-0000-0000-000098590000}"/>
    <cellStyle name="Normal 21 2 2 4 2" xfId="10321" xr:uid="{00000000-0005-0000-0000-000099590000}"/>
    <cellStyle name="Normal 21 2 2 4 3" xfId="15778" xr:uid="{00000000-0005-0000-0000-00009A590000}"/>
    <cellStyle name="Normal 21 2 2 4 4" xfId="21239" xr:uid="{00000000-0005-0000-0000-00009B590000}"/>
    <cellStyle name="Normal 21 2 2 4 5" xfId="26697" xr:uid="{00000000-0005-0000-0000-00009C590000}"/>
    <cellStyle name="Normal 21 2 2 5" xfId="3452" xr:uid="{00000000-0005-0000-0000-00009D590000}"/>
    <cellStyle name="Normal 21 2 2 5 2" xfId="11061" xr:uid="{00000000-0005-0000-0000-00009E590000}"/>
    <cellStyle name="Normal 21 2 2 5 3" xfId="16518" xr:uid="{00000000-0005-0000-0000-00009F590000}"/>
    <cellStyle name="Normal 21 2 2 5 4" xfId="21979" xr:uid="{00000000-0005-0000-0000-0000A0590000}"/>
    <cellStyle name="Normal 21 2 2 5 5" xfId="27437" xr:uid="{00000000-0005-0000-0000-0000A1590000}"/>
    <cellStyle name="Normal 21 2 2 6" xfId="4193" xr:uid="{00000000-0005-0000-0000-0000A2590000}"/>
    <cellStyle name="Normal 21 2 2 6 2" xfId="11802" xr:uid="{00000000-0005-0000-0000-0000A3590000}"/>
    <cellStyle name="Normal 21 2 2 6 3" xfId="17259" xr:uid="{00000000-0005-0000-0000-0000A4590000}"/>
    <cellStyle name="Normal 21 2 2 6 4" xfId="22720" xr:uid="{00000000-0005-0000-0000-0000A5590000}"/>
    <cellStyle name="Normal 21 2 2 6 5" xfId="28178" xr:uid="{00000000-0005-0000-0000-0000A6590000}"/>
    <cellStyle name="Normal 21 2 2 7" xfId="4933" xr:uid="{00000000-0005-0000-0000-0000A7590000}"/>
    <cellStyle name="Normal 21 2 2 7 2" xfId="12542" xr:uid="{00000000-0005-0000-0000-0000A8590000}"/>
    <cellStyle name="Normal 21 2 2 7 3" xfId="17999" xr:uid="{00000000-0005-0000-0000-0000A9590000}"/>
    <cellStyle name="Normal 21 2 2 7 4" xfId="23460" xr:uid="{00000000-0005-0000-0000-0000AA590000}"/>
    <cellStyle name="Normal 21 2 2 7 5" xfId="28918" xr:uid="{00000000-0005-0000-0000-0000AB590000}"/>
    <cellStyle name="Normal 21 2 2 8" xfId="7823" xr:uid="{00000000-0005-0000-0000-0000AC590000}"/>
    <cellStyle name="Normal 21 2 2 9" xfId="13282" xr:uid="{00000000-0005-0000-0000-0000AD590000}"/>
    <cellStyle name="Normal 21 2 3" xfId="299" xr:uid="{00000000-0005-0000-0000-0000AE590000}"/>
    <cellStyle name="Normal 21 2 3 10" xfId="18831" xr:uid="{00000000-0005-0000-0000-0000AF590000}"/>
    <cellStyle name="Normal 21 2 3 11" xfId="24290" xr:uid="{00000000-0005-0000-0000-0000B0590000}"/>
    <cellStyle name="Normal 21 2 3 2" xfId="1319" xr:uid="{00000000-0005-0000-0000-0000B1590000}"/>
    <cellStyle name="Normal 21 2 3 2 2" xfId="8929" xr:uid="{00000000-0005-0000-0000-0000B2590000}"/>
    <cellStyle name="Normal 21 2 3 2 3" xfId="14387" xr:uid="{00000000-0005-0000-0000-0000B3590000}"/>
    <cellStyle name="Normal 21 2 3 2 4" xfId="19848" xr:uid="{00000000-0005-0000-0000-0000B4590000}"/>
    <cellStyle name="Normal 21 2 3 2 5" xfId="25306" xr:uid="{00000000-0005-0000-0000-0000B5590000}"/>
    <cellStyle name="Normal 21 2 3 3" xfId="2060" xr:uid="{00000000-0005-0000-0000-0000B6590000}"/>
    <cellStyle name="Normal 21 2 3 3 2" xfId="9670" xr:uid="{00000000-0005-0000-0000-0000B7590000}"/>
    <cellStyle name="Normal 21 2 3 3 3" xfId="15127" xr:uid="{00000000-0005-0000-0000-0000B8590000}"/>
    <cellStyle name="Normal 21 2 3 3 4" xfId="20588" xr:uid="{00000000-0005-0000-0000-0000B9590000}"/>
    <cellStyle name="Normal 21 2 3 3 5" xfId="26046" xr:uid="{00000000-0005-0000-0000-0000BA590000}"/>
    <cellStyle name="Normal 21 2 3 4" xfId="2800" xr:uid="{00000000-0005-0000-0000-0000BB590000}"/>
    <cellStyle name="Normal 21 2 3 4 2" xfId="10410" xr:uid="{00000000-0005-0000-0000-0000BC590000}"/>
    <cellStyle name="Normal 21 2 3 4 3" xfId="15867" xr:uid="{00000000-0005-0000-0000-0000BD590000}"/>
    <cellStyle name="Normal 21 2 3 4 4" xfId="21328" xr:uid="{00000000-0005-0000-0000-0000BE590000}"/>
    <cellStyle name="Normal 21 2 3 4 5" xfId="26786" xr:uid="{00000000-0005-0000-0000-0000BF590000}"/>
    <cellStyle name="Normal 21 2 3 5" xfId="3541" xr:uid="{00000000-0005-0000-0000-0000C0590000}"/>
    <cellStyle name="Normal 21 2 3 5 2" xfId="11150" xr:uid="{00000000-0005-0000-0000-0000C1590000}"/>
    <cellStyle name="Normal 21 2 3 5 3" xfId="16607" xr:uid="{00000000-0005-0000-0000-0000C2590000}"/>
    <cellStyle name="Normal 21 2 3 5 4" xfId="22068" xr:uid="{00000000-0005-0000-0000-0000C3590000}"/>
    <cellStyle name="Normal 21 2 3 5 5" xfId="27526" xr:uid="{00000000-0005-0000-0000-0000C4590000}"/>
    <cellStyle name="Normal 21 2 3 6" xfId="4282" xr:uid="{00000000-0005-0000-0000-0000C5590000}"/>
    <cellStyle name="Normal 21 2 3 6 2" xfId="11891" xr:uid="{00000000-0005-0000-0000-0000C6590000}"/>
    <cellStyle name="Normal 21 2 3 6 3" xfId="17348" xr:uid="{00000000-0005-0000-0000-0000C7590000}"/>
    <cellStyle name="Normal 21 2 3 6 4" xfId="22809" xr:uid="{00000000-0005-0000-0000-0000C8590000}"/>
    <cellStyle name="Normal 21 2 3 6 5" xfId="28267" xr:uid="{00000000-0005-0000-0000-0000C9590000}"/>
    <cellStyle name="Normal 21 2 3 7" xfId="5022" xr:uid="{00000000-0005-0000-0000-0000CA590000}"/>
    <cellStyle name="Normal 21 2 3 7 2" xfId="12631" xr:uid="{00000000-0005-0000-0000-0000CB590000}"/>
    <cellStyle name="Normal 21 2 3 7 3" xfId="18088" xr:uid="{00000000-0005-0000-0000-0000CC590000}"/>
    <cellStyle name="Normal 21 2 3 7 4" xfId="23549" xr:uid="{00000000-0005-0000-0000-0000CD590000}"/>
    <cellStyle name="Normal 21 2 3 7 5" xfId="29007" xr:uid="{00000000-0005-0000-0000-0000CE590000}"/>
    <cellStyle name="Normal 21 2 3 8" xfId="7912" xr:uid="{00000000-0005-0000-0000-0000CF590000}"/>
    <cellStyle name="Normal 21 2 3 9" xfId="13371" xr:uid="{00000000-0005-0000-0000-0000D0590000}"/>
    <cellStyle name="Normal 21 2 4" xfId="390" xr:uid="{00000000-0005-0000-0000-0000D1590000}"/>
    <cellStyle name="Normal 21 2 4 10" xfId="18921" xr:uid="{00000000-0005-0000-0000-0000D2590000}"/>
    <cellStyle name="Normal 21 2 4 11" xfId="24380" xr:uid="{00000000-0005-0000-0000-0000D3590000}"/>
    <cellStyle name="Normal 21 2 4 2" xfId="1409" xr:uid="{00000000-0005-0000-0000-0000D4590000}"/>
    <cellStyle name="Normal 21 2 4 2 2" xfId="9019" xr:uid="{00000000-0005-0000-0000-0000D5590000}"/>
    <cellStyle name="Normal 21 2 4 2 3" xfId="14477" xr:uid="{00000000-0005-0000-0000-0000D6590000}"/>
    <cellStyle name="Normal 21 2 4 2 4" xfId="19938" xr:uid="{00000000-0005-0000-0000-0000D7590000}"/>
    <cellStyle name="Normal 21 2 4 2 5" xfId="25396" xr:uid="{00000000-0005-0000-0000-0000D8590000}"/>
    <cellStyle name="Normal 21 2 4 3" xfId="2150" xr:uid="{00000000-0005-0000-0000-0000D9590000}"/>
    <cellStyle name="Normal 21 2 4 3 2" xfId="9760" xr:uid="{00000000-0005-0000-0000-0000DA590000}"/>
    <cellStyle name="Normal 21 2 4 3 3" xfId="15217" xr:uid="{00000000-0005-0000-0000-0000DB590000}"/>
    <cellStyle name="Normal 21 2 4 3 4" xfId="20678" xr:uid="{00000000-0005-0000-0000-0000DC590000}"/>
    <cellStyle name="Normal 21 2 4 3 5" xfId="26136" xr:uid="{00000000-0005-0000-0000-0000DD590000}"/>
    <cellStyle name="Normal 21 2 4 4" xfId="2890" xr:uid="{00000000-0005-0000-0000-0000DE590000}"/>
    <cellStyle name="Normal 21 2 4 4 2" xfId="10500" xr:uid="{00000000-0005-0000-0000-0000DF590000}"/>
    <cellStyle name="Normal 21 2 4 4 3" xfId="15957" xr:uid="{00000000-0005-0000-0000-0000E0590000}"/>
    <cellStyle name="Normal 21 2 4 4 4" xfId="21418" xr:uid="{00000000-0005-0000-0000-0000E1590000}"/>
    <cellStyle name="Normal 21 2 4 4 5" xfId="26876" xr:uid="{00000000-0005-0000-0000-0000E2590000}"/>
    <cellStyle name="Normal 21 2 4 5" xfId="3631" xr:uid="{00000000-0005-0000-0000-0000E3590000}"/>
    <cellStyle name="Normal 21 2 4 5 2" xfId="11240" xr:uid="{00000000-0005-0000-0000-0000E4590000}"/>
    <cellStyle name="Normal 21 2 4 5 3" xfId="16697" xr:uid="{00000000-0005-0000-0000-0000E5590000}"/>
    <cellStyle name="Normal 21 2 4 5 4" xfId="22158" xr:uid="{00000000-0005-0000-0000-0000E6590000}"/>
    <cellStyle name="Normal 21 2 4 5 5" xfId="27616" xr:uid="{00000000-0005-0000-0000-0000E7590000}"/>
    <cellStyle name="Normal 21 2 4 6" xfId="4372" xr:uid="{00000000-0005-0000-0000-0000E8590000}"/>
    <cellStyle name="Normal 21 2 4 6 2" xfId="11981" xr:uid="{00000000-0005-0000-0000-0000E9590000}"/>
    <cellStyle name="Normal 21 2 4 6 3" xfId="17438" xr:uid="{00000000-0005-0000-0000-0000EA590000}"/>
    <cellStyle name="Normal 21 2 4 6 4" xfId="22899" xr:uid="{00000000-0005-0000-0000-0000EB590000}"/>
    <cellStyle name="Normal 21 2 4 6 5" xfId="28357" xr:uid="{00000000-0005-0000-0000-0000EC590000}"/>
    <cellStyle name="Normal 21 2 4 7" xfId="5112" xr:uid="{00000000-0005-0000-0000-0000ED590000}"/>
    <cellStyle name="Normal 21 2 4 7 2" xfId="12721" xr:uid="{00000000-0005-0000-0000-0000EE590000}"/>
    <cellStyle name="Normal 21 2 4 7 3" xfId="18178" xr:uid="{00000000-0005-0000-0000-0000EF590000}"/>
    <cellStyle name="Normal 21 2 4 7 4" xfId="23639" xr:uid="{00000000-0005-0000-0000-0000F0590000}"/>
    <cellStyle name="Normal 21 2 4 7 5" xfId="29097" xr:uid="{00000000-0005-0000-0000-0000F1590000}"/>
    <cellStyle name="Normal 21 2 4 8" xfId="8002" xr:uid="{00000000-0005-0000-0000-0000F2590000}"/>
    <cellStyle name="Normal 21 2 4 9" xfId="13461" xr:uid="{00000000-0005-0000-0000-0000F3590000}"/>
    <cellStyle name="Normal 21 2 5" xfId="479" xr:uid="{00000000-0005-0000-0000-0000F4590000}"/>
    <cellStyle name="Normal 21 2 5 10" xfId="19010" xr:uid="{00000000-0005-0000-0000-0000F5590000}"/>
    <cellStyle name="Normal 21 2 5 11" xfId="24469" xr:uid="{00000000-0005-0000-0000-0000F6590000}"/>
    <cellStyle name="Normal 21 2 5 2" xfId="1498" xr:uid="{00000000-0005-0000-0000-0000F7590000}"/>
    <cellStyle name="Normal 21 2 5 2 2" xfId="9108" xr:uid="{00000000-0005-0000-0000-0000F8590000}"/>
    <cellStyle name="Normal 21 2 5 2 3" xfId="14566" xr:uid="{00000000-0005-0000-0000-0000F9590000}"/>
    <cellStyle name="Normal 21 2 5 2 4" xfId="20027" xr:uid="{00000000-0005-0000-0000-0000FA590000}"/>
    <cellStyle name="Normal 21 2 5 2 5" xfId="25485" xr:uid="{00000000-0005-0000-0000-0000FB590000}"/>
    <cellStyle name="Normal 21 2 5 3" xfId="2239" xr:uid="{00000000-0005-0000-0000-0000FC590000}"/>
    <cellStyle name="Normal 21 2 5 3 2" xfId="9849" xr:uid="{00000000-0005-0000-0000-0000FD590000}"/>
    <cellStyle name="Normal 21 2 5 3 3" xfId="15306" xr:uid="{00000000-0005-0000-0000-0000FE590000}"/>
    <cellStyle name="Normal 21 2 5 3 4" xfId="20767" xr:uid="{00000000-0005-0000-0000-0000FF590000}"/>
    <cellStyle name="Normal 21 2 5 3 5" xfId="26225" xr:uid="{00000000-0005-0000-0000-0000005A0000}"/>
    <cellStyle name="Normal 21 2 5 4" xfId="2979" xr:uid="{00000000-0005-0000-0000-0000015A0000}"/>
    <cellStyle name="Normal 21 2 5 4 2" xfId="10589" xr:uid="{00000000-0005-0000-0000-0000025A0000}"/>
    <cellStyle name="Normal 21 2 5 4 3" xfId="16046" xr:uid="{00000000-0005-0000-0000-0000035A0000}"/>
    <cellStyle name="Normal 21 2 5 4 4" xfId="21507" xr:uid="{00000000-0005-0000-0000-0000045A0000}"/>
    <cellStyle name="Normal 21 2 5 4 5" xfId="26965" xr:uid="{00000000-0005-0000-0000-0000055A0000}"/>
    <cellStyle name="Normal 21 2 5 5" xfId="3720" xr:uid="{00000000-0005-0000-0000-0000065A0000}"/>
    <cellStyle name="Normal 21 2 5 5 2" xfId="11329" xr:uid="{00000000-0005-0000-0000-0000075A0000}"/>
    <cellStyle name="Normal 21 2 5 5 3" xfId="16786" xr:uid="{00000000-0005-0000-0000-0000085A0000}"/>
    <cellStyle name="Normal 21 2 5 5 4" xfId="22247" xr:uid="{00000000-0005-0000-0000-0000095A0000}"/>
    <cellStyle name="Normal 21 2 5 5 5" xfId="27705" xr:uid="{00000000-0005-0000-0000-00000A5A0000}"/>
    <cellStyle name="Normal 21 2 5 6" xfId="4461" xr:uid="{00000000-0005-0000-0000-00000B5A0000}"/>
    <cellStyle name="Normal 21 2 5 6 2" xfId="12070" xr:uid="{00000000-0005-0000-0000-00000C5A0000}"/>
    <cellStyle name="Normal 21 2 5 6 3" xfId="17527" xr:uid="{00000000-0005-0000-0000-00000D5A0000}"/>
    <cellStyle name="Normal 21 2 5 6 4" xfId="22988" xr:uid="{00000000-0005-0000-0000-00000E5A0000}"/>
    <cellStyle name="Normal 21 2 5 6 5" xfId="28446" xr:uid="{00000000-0005-0000-0000-00000F5A0000}"/>
    <cellStyle name="Normal 21 2 5 7" xfId="5201" xr:uid="{00000000-0005-0000-0000-0000105A0000}"/>
    <cellStyle name="Normal 21 2 5 7 2" xfId="12810" xr:uid="{00000000-0005-0000-0000-0000115A0000}"/>
    <cellStyle name="Normal 21 2 5 7 3" xfId="18267" xr:uid="{00000000-0005-0000-0000-0000125A0000}"/>
    <cellStyle name="Normal 21 2 5 7 4" xfId="23728" xr:uid="{00000000-0005-0000-0000-0000135A0000}"/>
    <cellStyle name="Normal 21 2 5 7 5" xfId="29186" xr:uid="{00000000-0005-0000-0000-0000145A0000}"/>
    <cellStyle name="Normal 21 2 5 8" xfId="8091" xr:uid="{00000000-0005-0000-0000-0000155A0000}"/>
    <cellStyle name="Normal 21 2 5 9" xfId="13550" xr:uid="{00000000-0005-0000-0000-0000165A0000}"/>
    <cellStyle name="Normal 21 2 6" xfId="568" xr:uid="{00000000-0005-0000-0000-0000175A0000}"/>
    <cellStyle name="Normal 21 2 6 10" xfId="19099" xr:uid="{00000000-0005-0000-0000-0000185A0000}"/>
    <cellStyle name="Normal 21 2 6 11" xfId="24558" xr:uid="{00000000-0005-0000-0000-0000195A0000}"/>
    <cellStyle name="Normal 21 2 6 2" xfId="1587" xr:uid="{00000000-0005-0000-0000-00001A5A0000}"/>
    <cellStyle name="Normal 21 2 6 2 2" xfId="9197" xr:uid="{00000000-0005-0000-0000-00001B5A0000}"/>
    <cellStyle name="Normal 21 2 6 2 3" xfId="14655" xr:uid="{00000000-0005-0000-0000-00001C5A0000}"/>
    <cellStyle name="Normal 21 2 6 2 4" xfId="20116" xr:uid="{00000000-0005-0000-0000-00001D5A0000}"/>
    <cellStyle name="Normal 21 2 6 2 5" xfId="25574" xr:uid="{00000000-0005-0000-0000-00001E5A0000}"/>
    <cellStyle name="Normal 21 2 6 3" xfId="2328" xr:uid="{00000000-0005-0000-0000-00001F5A0000}"/>
    <cellStyle name="Normal 21 2 6 3 2" xfId="9938" xr:uid="{00000000-0005-0000-0000-0000205A0000}"/>
    <cellStyle name="Normal 21 2 6 3 3" xfId="15395" xr:uid="{00000000-0005-0000-0000-0000215A0000}"/>
    <cellStyle name="Normal 21 2 6 3 4" xfId="20856" xr:uid="{00000000-0005-0000-0000-0000225A0000}"/>
    <cellStyle name="Normal 21 2 6 3 5" xfId="26314" xr:uid="{00000000-0005-0000-0000-0000235A0000}"/>
    <cellStyle name="Normal 21 2 6 4" xfId="3068" xr:uid="{00000000-0005-0000-0000-0000245A0000}"/>
    <cellStyle name="Normal 21 2 6 4 2" xfId="10678" xr:uid="{00000000-0005-0000-0000-0000255A0000}"/>
    <cellStyle name="Normal 21 2 6 4 3" xfId="16135" xr:uid="{00000000-0005-0000-0000-0000265A0000}"/>
    <cellStyle name="Normal 21 2 6 4 4" xfId="21596" xr:uid="{00000000-0005-0000-0000-0000275A0000}"/>
    <cellStyle name="Normal 21 2 6 4 5" xfId="27054" xr:uid="{00000000-0005-0000-0000-0000285A0000}"/>
    <cellStyle name="Normal 21 2 6 5" xfId="3809" xr:uid="{00000000-0005-0000-0000-0000295A0000}"/>
    <cellStyle name="Normal 21 2 6 5 2" xfId="11418" xr:uid="{00000000-0005-0000-0000-00002A5A0000}"/>
    <cellStyle name="Normal 21 2 6 5 3" xfId="16875" xr:uid="{00000000-0005-0000-0000-00002B5A0000}"/>
    <cellStyle name="Normal 21 2 6 5 4" xfId="22336" xr:uid="{00000000-0005-0000-0000-00002C5A0000}"/>
    <cellStyle name="Normal 21 2 6 5 5" xfId="27794" xr:uid="{00000000-0005-0000-0000-00002D5A0000}"/>
    <cellStyle name="Normal 21 2 6 6" xfId="4550" xr:uid="{00000000-0005-0000-0000-00002E5A0000}"/>
    <cellStyle name="Normal 21 2 6 6 2" xfId="12159" xr:uid="{00000000-0005-0000-0000-00002F5A0000}"/>
    <cellStyle name="Normal 21 2 6 6 3" xfId="17616" xr:uid="{00000000-0005-0000-0000-0000305A0000}"/>
    <cellStyle name="Normal 21 2 6 6 4" xfId="23077" xr:uid="{00000000-0005-0000-0000-0000315A0000}"/>
    <cellStyle name="Normal 21 2 6 6 5" xfId="28535" xr:uid="{00000000-0005-0000-0000-0000325A0000}"/>
    <cellStyle name="Normal 21 2 6 7" xfId="5290" xr:uid="{00000000-0005-0000-0000-0000335A0000}"/>
    <cellStyle name="Normal 21 2 6 7 2" xfId="12899" xr:uid="{00000000-0005-0000-0000-0000345A0000}"/>
    <cellStyle name="Normal 21 2 6 7 3" xfId="18356" xr:uid="{00000000-0005-0000-0000-0000355A0000}"/>
    <cellStyle name="Normal 21 2 6 7 4" xfId="23817" xr:uid="{00000000-0005-0000-0000-0000365A0000}"/>
    <cellStyle name="Normal 21 2 6 7 5" xfId="29275" xr:uid="{00000000-0005-0000-0000-0000375A0000}"/>
    <cellStyle name="Normal 21 2 6 8" xfId="8180" xr:uid="{00000000-0005-0000-0000-0000385A0000}"/>
    <cellStyle name="Normal 21 2 6 9" xfId="13639" xr:uid="{00000000-0005-0000-0000-0000395A0000}"/>
    <cellStyle name="Normal 21 2 7" xfId="657" xr:uid="{00000000-0005-0000-0000-00003A5A0000}"/>
    <cellStyle name="Normal 21 2 7 10" xfId="19188" xr:uid="{00000000-0005-0000-0000-00003B5A0000}"/>
    <cellStyle name="Normal 21 2 7 11" xfId="24647" xr:uid="{00000000-0005-0000-0000-00003C5A0000}"/>
    <cellStyle name="Normal 21 2 7 2" xfId="1676" xr:uid="{00000000-0005-0000-0000-00003D5A0000}"/>
    <cellStyle name="Normal 21 2 7 2 2" xfId="9286" xr:uid="{00000000-0005-0000-0000-00003E5A0000}"/>
    <cellStyle name="Normal 21 2 7 2 3" xfId="14744" xr:uid="{00000000-0005-0000-0000-00003F5A0000}"/>
    <cellStyle name="Normal 21 2 7 2 4" xfId="20205" xr:uid="{00000000-0005-0000-0000-0000405A0000}"/>
    <cellStyle name="Normal 21 2 7 2 5" xfId="25663" xr:uid="{00000000-0005-0000-0000-0000415A0000}"/>
    <cellStyle name="Normal 21 2 7 3" xfId="2417" xr:uid="{00000000-0005-0000-0000-0000425A0000}"/>
    <cellStyle name="Normal 21 2 7 3 2" xfId="10027" xr:uid="{00000000-0005-0000-0000-0000435A0000}"/>
    <cellStyle name="Normal 21 2 7 3 3" xfId="15484" xr:uid="{00000000-0005-0000-0000-0000445A0000}"/>
    <cellStyle name="Normal 21 2 7 3 4" xfId="20945" xr:uid="{00000000-0005-0000-0000-0000455A0000}"/>
    <cellStyle name="Normal 21 2 7 3 5" xfId="26403" xr:uid="{00000000-0005-0000-0000-0000465A0000}"/>
    <cellStyle name="Normal 21 2 7 4" xfId="3157" xr:uid="{00000000-0005-0000-0000-0000475A0000}"/>
    <cellStyle name="Normal 21 2 7 4 2" xfId="10767" xr:uid="{00000000-0005-0000-0000-0000485A0000}"/>
    <cellStyle name="Normal 21 2 7 4 3" xfId="16224" xr:uid="{00000000-0005-0000-0000-0000495A0000}"/>
    <cellStyle name="Normal 21 2 7 4 4" xfId="21685" xr:uid="{00000000-0005-0000-0000-00004A5A0000}"/>
    <cellStyle name="Normal 21 2 7 4 5" xfId="27143" xr:uid="{00000000-0005-0000-0000-00004B5A0000}"/>
    <cellStyle name="Normal 21 2 7 5" xfId="3898" xr:uid="{00000000-0005-0000-0000-00004C5A0000}"/>
    <cellStyle name="Normal 21 2 7 5 2" xfId="11507" xr:uid="{00000000-0005-0000-0000-00004D5A0000}"/>
    <cellStyle name="Normal 21 2 7 5 3" xfId="16964" xr:uid="{00000000-0005-0000-0000-00004E5A0000}"/>
    <cellStyle name="Normal 21 2 7 5 4" xfId="22425" xr:uid="{00000000-0005-0000-0000-00004F5A0000}"/>
    <cellStyle name="Normal 21 2 7 5 5" xfId="27883" xr:uid="{00000000-0005-0000-0000-0000505A0000}"/>
    <cellStyle name="Normal 21 2 7 6" xfId="4639" xr:uid="{00000000-0005-0000-0000-0000515A0000}"/>
    <cellStyle name="Normal 21 2 7 6 2" xfId="12248" xr:uid="{00000000-0005-0000-0000-0000525A0000}"/>
    <cellStyle name="Normal 21 2 7 6 3" xfId="17705" xr:uid="{00000000-0005-0000-0000-0000535A0000}"/>
    <cellStyle name="Normal 21 2 7 6 4" xfId="23166" xr:uid="{00000000-0005-0000-0000-0000545A0000}"/>
    <cellStyle name="Normal 21 2 7 6 5" xfId="28624" xr:uid="{00000000-0005-0000-0000-0000555A0000}"/>
    <cellStyle name="Normal 21 2 7 7" xfId="5379" xr:uid="{00000000-0005-0000-0000-0000565A0000}"/>
    <cellStyle name="Normal 21 2 7 7 2" xfId="12988" xr:uid="{00000000-0005-0000-0000-0000575A0000}"/>
    <cellStyle name="Normal 21 2 7 7 3" xfId="18445" xr:uid="{00000000-0005-0000-0000-0000585A0000}"/>
    <cellStyle name="Normal 21 2 7 7 4" xfId="23906" xr:uid="{00000000-0005-0000-0000-0000595A0000}"/>
    <cellStyle name="Normal 21 2 7 7 5" xfId="29364" xr:uid="{00000000-0005-0000-0000-00005A5A0000}"/>
    <cellStyle name="Normal 21 2 7 8" xfId="8269" xr:uid="{00000000-0005-0000-0000-00005B5A0000}"/>
    <cellStyle name="Normal 21 2 7 9" xfId="13728" xr:uid="{00000000-0005-0000-0000-00005C5A0000}"/>
    <cellStyle name="Normal 21 2 8" xfId="747" xr:uid="{00000000-0005-0000-0000-00005D5A0000}"/>
    <cellStyle name="Normal 21 2 8 10" xfId="19278" xr:uid="{00000000-0005-0000-0000-00005E5A0000}"/>
    <cellStyle name="Normal 21 2 8 11" xfId="24737" xr:uid="{00000000-0005-0000-0000-00005F5A0000}"/>
    <cellStyle name="Normal 21 2 8 2" xfId="1766" xr:uid="{00000000-0005-0000-0000-0000605A0000}"/>
    <cellStyle name="Normal 21 2 8 2 2" xfId="9376" xr:uid="{00000000-0005-0000-0000-0000615A0000}"/>
    <cellStyle name="Normal 21 2 8 2 3" xfId="14834" xr:uid="{00000000-0005-0000-0000-0000625A0000}"/>
    <cellStyle name="Normal 21 2 8 2 4" xfId="20295" xr:uid="{00000000-0005-0000-0000-0000635A0000}"/>
    <cellStyle name="Normal 21 2 8 2 5" xfId="25753" xr:uid="{00000000-0005-0000-0000-0000645A0000}"/>
    <cellStyle name="Normal 21 2 8 3" xfId="2507" xr:uid="{00000000-0005-0000-0000-0000655A0000}"/>
    <cellStyle name="Normal 21 2 8 3 2" xfId="10117" xr:uid="{00000000-0005-0000-0000-0000665A0000}"/>
    <cellStyle name="Normal 21 2 8 3 3" xfId="15574" xr:uid="{00000000-0005-0000-0000-0000675A0000}"/>
    <cellStyle name="Normal 21 2 8 3 4" xfId="21035" xr:uid="{00000000-0005-0000-0000-0000685A0000}"/>
    <cellStyle name="Normal 21 2 8 3 5" xfId="26493" xr:uid="{00000000-0005-0000-0000-0000695A0000}"/>
    <cellStyle name="Normal 21 2 8 4" xfId="3247" xr:uid="{00000000-0005-0000-0000-00006A5A0000}"/>
    <cellStyle name="Normal 21 2 8 4 2" xfId="10857" xr:uid="{00000000-0005-0000-0000-00006B5A0000}"/>
    <cellStyle name="Normal 21 2 8 4 3" xfId="16314" xr:uid="{00000000-0005-0000-0000-00006C5A0000}"/>
    <cellStyle name="Normal 21 2 8 4 4" xfId="21775" xr:uid="{00000000-0005-0000-0000-00006D5A0000}"/>
    <cellStyle name="Normal 21 2 8 4 5" xfId="27233" xr:uid="{00000000-0005-0000-0000-00006E5A0000}"/>
    <cellStyle name="Normal 21 2 8 5" xfId="3988" xr:uid="{00000000-0005-0000-0000-00006F5A0000}"/>
    <cellStyle name="Normal 21 2 8 5 2" xfId="11597" xr:uid="{00000000-0005-0000-0000-0000705A0000}"/>
    <cellStyle name="Normal 21 2 8 5 3" xfId="17054" xr:uid="{00000000-0005-0000-0000-0000715A0000}"/>
    <cellStyle name="Normal 21 2 8 5 4" xfId="22515" xr:uid="{00000000-0005-0000-0000-0000725A0000}"/>
    <cellStyle name="Normal 21 2 8 5 5" xfId="27973" xr:uid="{00000000-0005-0000-0000-0000735A0000}"/>
    <cellStyle name="Normal 21 2 8 6" xfId="4729" xr:uid="{00000000-0005-0000-0000-0000745A0000}"/>
    <cellStyle name="Normal 21 2 8 6 2" xfId="12338" xr:uid="{00000000-0005-0000-0000-0000755A0000}"/>
    <cellStyle name="Normal 21 2 8 6 3" xfId="17795" xr:uid="{00000000-0005-0000-0000-0000765A0000}"/>
    <cellStyle name="Normal 21 2 8 6 4" xfId="23256" xr:uid="{00000000-0005-0000-0000-0000775A0000}"/>
    <cellStyle name="Normal 21 2 8 6 5" xfId="28714" xr:uid="{00000000-0005-0000-0000-0000785A0000}"/>
    <cellStyle name="Normal 21 2 8 7" xfId="5469" xr:uid="{00000000-0005-0000-0000-0000795A0000}"/>
    <cellStyle name="Normal 21 2 8 7 2" xfId="13078" xr:uid="{00000000-0005-0000-0000-00007A5A0000}"/>
    <cellStyle name="Normal 21 2 8 7 3" xfId="18535" xr:uid="{00000000-0005-0000-0000-00007B5A0000}"/>
    <cellStyle name="Normal 21 2 8 7 4" xfId="23996" xr:uid="{00000000-0005-0000-0000-00007C5A0000}"/>
    <cellStyle name="Normal 21 2 8 7 5" xfId="29454" xr:uid="{00000000-0005-0000-0000-00007D5A0000}"/>
    <cellStyle name="Normal 21 2 8 8" xfId="8359" xr:uid="{00000000-0005-0000-0000-00007E5A0000}"/>
    <cellStyle name="Normal 21 2 8 9" xfId="13818" xr:uid="{00000000-0005-0000-0000-00007F5A0000}"/>
    <cellStyle name="Normal 21 2 9" xfId="1115" xr:uid="{00000000-0005-0000-0000-0000805A0000}"/>
    <cellStyle name="Normal 21 2 9 2" xfId="8727" xr:uid="{00000000-0005-0000-0000-0000815A0000}"/>
    <cellStyle name="Normal 21 2 9 3" xfId="14185" xr:uid="{00000000-0005-0000-0000-0000825A0000}"/>
    <cellStyle name="Normal 21 2 9 4" xfId="19646" xr:uid="{00000000-0005-0000-0000-0000835A0000}"/>
    <cellStyle name="Normal 21 2 9 5" xfId="25104" xr:uid="{00000000-0005-0000-0000-0000845A0000}"/>
    <cellStyle name="Normal 21 3" xfId="159" xr:uid="{00000000-0005-0000-0000-0000855A0000}"/>
    <cellStyle name="Normal 21 3 10" xfId="18692" xr:uid="{00000000-0005-0000-0000-0000865A0000}"/>
    <cellStyle name="Normal 21 3 11" xfId="24151" xr:uid="{00000000-0005-0000-0000-0000875A0000}"/>
    <cellStyle name="Normal 21 3 2" xfId="1180" xr:uid="{00000000-0005-0000-0000-0000885A0000}"/>
    <cellStyle name="Normal 21 3 2 2" xfId="8790" xr:uid="{00000000-0005-0000-0000-0000895A0000}"/>
    <cellStyle name="Normal 21 3 2 3" xfId="14248" xr:uid="{00000000-0005-0000-0000-00008A5A0000}"/>
    <cellStyle name="Normal 21 3 2 4" xfId="19709" xr:uid="{00000000-0005-0000-0000-00008B5A0000}"/>
    <cellStyle name="Normal 21 3 2 5" xfId="25167" xr:uid="{00000000-0005-0000-0000-00008C5A0000}"/>
    <cellStyle name="Normal 21 3 3" xfId="1921" xr:uid="{00000000-0005-0000-0000-00008D5A0000}"/>
    <cellStyle name="Normal 21 3 3 2" xfId="9531" xr:uid="{00000000-0005-0000-0000-00008E5A0000}"/>
    <cellStyle name="Normal 21 3 3 3" xfId="14988" xr:uid="{00000000-0005-0000-0000-00008F5A0000}"/>
    <cellStyle name="Normal 21 3 3 4" xfId="20449" xr:uid="{00000000-0005-0000-0000-0000905A0000}"/>
    <cellStyle name="Normal 21 3 3 5" xfId="25907" xr:uid="{00000000-0005-0000-0000-0000915A0000}"/>
    <cellStyle name="Normal 21 3 4" xfId="2661" xr:uid="{00000000-0005-0000-0000-0000925A0000}"/>
    <cellStyle name="Normal 21 3 4 2" xfId="10271" xr:uid="{00000000-0005-0000-0000-0000935A0000}"/>
    <cellStyle name="Normal 21 3 4 3" xfId="15728" xr:uid="{00000000-0005-0000-0000-0000945A0000}"/>
    <cellStyle name="Normal 21 3 4 4" xfId="21189" xr:uid="{00000000-0005-0000-0000-0000955A0000}"/>
    <cellStyle name="Normal 21 3 4 5" xfId="26647" xr:uid="{00000000-0005-0000-0000-0000965A0000}"/>
    <cellStyle name="Normal 21 3 5" xfId="3402" xr:uid="{00000000-0005-0000-0000-0000975A0000}"/>
    <cellStyle name="Normal 21 3 5 2" xfId="11011" xr:uid="{00000000-0005-0000-0000-0000985A0000}"/>
    <cellStyle name="Normal 21 3 5 3" xfId="16468" xr:uid="{00000000-0005-0000-0000-0000995A0000}"/>
    <cellStyle name="Normal 21 3 5 4" xfId="21929" xr:uid="{00000000-0005-0000-0000-00009A5A0000}"/>
    <cellStyle name="Normal 21 3 5 5" xfId="27387" xr:uid="{00000000-0005-0000-0000-00009B5A0000}"/>
    <cellStyle name="Normal 21 3 6" xfId="4143" xr:uid="{00000000-0005-0000-0000-00009C5A0000}"/>
    <cellStyle name="Normal 21 3 6 2" xfId="11752" xr:uid="{00000000-0005-0000-0000-00009D5A0000}"/>
    <cellStyle name="Normal 21 3 6 3" xfId="17209" xr:uid="{00000000-0005-0000-0000-00009E5A0000}"/>
    <cellStyle name="Normal 21 3 6 4" xfId="22670" xr:uid="{00000000-0005-0000-0000-00009F5A0000}"/>
    <cellStyle name="Normal 21 3 6 5" xfId="28128" xr:uid="{00000000-0005-0000-0000-0000A05A0000}"/>
    <cellStyle name="Normal 21 3 7" xfId="4883" xr:uid="{00000000-0005-0000-0000-0000A15A0000}"/>
    <cellStyle name="Normal 21 3 7 2" xfId="12492" xr:uid="{00000000-0005-0000-0000-0000A25A0000}"/>
    <cellStyle name="Normal 21 3 7 3" xfId="17949" xr:uid="{00000000-0005-0000-0000-0000A35A0000}"/>
    <cellStyle name="Normal 21 3 7 4" xfId="23410" xr:uid="{00000000-0005-0000-0000-0000A45A0000}"/>
    <cellStyle name="Normal 21 3 7 5" xfId="28868" xr:uid="{00000000-0005-0000-0000-0000A55A0000}"/>
    <cellStyle name="Normal 21 3 8" xfId="7773" xr:uid="{00000000-0005-0000-0000-0000A65A0000}"/>
    <cellStyle name="Normal 21 3 9" xfId="13232" xr:uid="{00000000-0005-0000-0000-0000A75A0000}"/>
    <cellStyle name="Normal 21 4" xfId="249" xr:uid="{00000000-0005-0000-0000-0000A85A0000}"/>
    <cellStyle name="Normal 21 4 10" xfId="18781" xr:uid="{00000000-0005-0000-0000-0000A95A0000}"/>
    <cellStyle name="Normal 21 4 11" xfId="24240" xr:uid="{00000000-0005-0000-0000-0000AA5A0000}"/>
    <cellStyle name="Normal 21 4 2" xfId="1269" xr:uid="{00000000-0005-0000-0000-0000AB5A0000}"/>
    <cellStyle name="Normal 21 4 2 2" xfId="8879" xr:uid="{00000000-0005-0000-0000-0000AC5A0000}"/>
    <cellStyle name="Normal 21 4 2 3" xfId="14337" xr:uid="{00000000-0005-0000-0000-0000AD5A0000}"/>
    <cellStyle name="Normal 21 4 2 4" xfId="19798" xr:uid="{00000000-0005-0000-0000-0000AE5A0000}"/>
    <cellStyle name="Normal 21 4 2 5" xfId="25256" xr:uid="{00000000-0005-0000-0000-0000AF5A0000}"/>
    <cellStyle name="Normal 21 4 3" xfId="2010" xr:uid="{00000000-0005-0000-0000-0000B05A0000}"/>
    <cellStyle name="Normal 21 4 3 2" xfId="9620" xr:uid="{00000000-0005-0000-0000-0000B15A0000}"/>
    <cellStyle name="Normal 21 4 3 3" xfId="15077" xr:uid="{00000000-0005-0000-0000-0000B25A0000}"/>
    <cellStyle name="Normal 21 4 3 4" xfId="20538" xr:uid="{00000000-0005-0000-0000-0000B35A0000}"/>
    <cellStyle name="Normal 21 4 3 5" xfId="25996" xr:uid="{00000000-0005-0000-0000-0000B45A0000}"/>
    <cellStyle name="Normal 21 4 4" xfId="2750" xr:uid="{00000000-0005-0000-0000-0000B55A0000}"/>
    <cellStyle name="Normal 21 4 4 2" xfId="10360" xr:uid="{00000000-0005-0000-0000-0000B65A0000}"/>
    <cellStyle name="Normal 21 4 4 3" xfId="15817" xr:uid="{00000000-0005-0000-0000-0000B75A0000}"/>
    <cellStyle name="Normal 21 4 4 4" xfId="21278" xr:uid="{00000000-0005-0000-0000-0000B85A0000}"/>
    <cellStyle name="Normal 21 4 4 5" xfId="26736" xr:uid="{00000000-0005-0000-0000-0000B95A0000}"/>
    <cellStyle name="Normal 21 4 5" xfId="3491" xr:uid="{00000000-0005-0000-0000-0000BA5A0000}"/>
    <cellStyle name="Normal 21 4 5 2" xfId="11100" xr:uid="{00000000-0005-0000-0000-0000BB5A0000}"/>
    <cellStyle name="Normal 21 4 5 3" xfId="16557" xr:uid="{00000000-0005-0000-0000-0000BC5A0000}"/>
    <cellStyle name="Normal 21 4 5 4" xfId="22018" xr:uid="{00000000-0005-0000-0000-0000BD5A0000}"/>
    <cellStyle name="Normal 21 4 5 5" xfId="27476" xr:uid="{00000000-0005-0000-0000-0000BE5A0000}"/>
    <cellStyle name="Normal 21 4 6" xfId="4232" xr:uid="{00000000-0005-0000-0000-0000BF5A0000}"/>
    <cellStyle name="Normal 21 4 6 2" xfId="11841" xr:uid="{00000000-0005-0000-0000-0000C05A0000}"/>
    <cellStyle name="Normal 21 4 6 3" xfId="17298" xr:uid="{00000000-0005-0000-0000-0000C15A0000}"/>
    <cellStyle name="Normal 21 4 6 4" xfId="22759" xr:uid="{00000000-0005-0000-0000-0000C25A0000}"/>
    <cellStyle name="Normal 21 4 6 5" xfId="28217" xr:uid="{00000000-0005-0000-0000-0000C35A0000}"/>
    <cellStyle name="Normal 21 4 7" xfId="4972" xr:uid="{00000000-0005-0000-0000-0000C45A0000}"/>
    <cellStyle name="Normal 21 4 7 2" xfId="12581" xr:uid="{00000000-0005-0000-0000-0000C55A0000}"/>
    <cellStyle name="Normal 21 4 7 3" xfId="18038" xr:uid="{00000000-0005-0000-0000-0000C65A0000}"/>
    <cellStyle name="Normal 21 4 7 4" xfId="23499" xr:uid="{00000000-0005-0000-0000-0000C75A0000}"/>
    <cellStyle name="Normal 21 4 7 5" xfId="28957" xr:uid="{00000000-0005-0000-0000-0000C85A0000}"/>
    <cellStyle name="Normal 21 4 8" xfId="7862" xr:uid="{00000000-0005-0000-0000-0000C95A0000}"/>
    <cellStyle name="Normal 21 4 9" xfId="13321" xr:uid="{00000000-0005-0000-0000-0000CA5A0000}"/>
    <cellStyle name="Normal 21 5" xfId="339" xr:uid="{00000000-0005-0000-0000-0000CB5A0000}"/>
    <cellStyle name="Normal 21 5 10" xfId="18871" xr:uid="{00000000-0005-0000-0000-0000CC5A0000}"/>
    <cellStyle name="Normal 21 5 11" xfId="24330" xr:uid="{00000000-0005-0000-0000-0000CD5A0000}"/>
    <cellStyle name="Normal 21 5 2" xfId="1359" xr:uid="{00000000-0005-0000-0000-0000CE5A0000}"/>
    <cellStyle name="Normal 21 5 2 2" xfId="8969" xr:uid="{00000000-0005-0000-0000-0000CF5A0000}"/>
    <cellStyle name="Normal 21 5 2 3" xfId="14427" xr:uid="{00000000-0005-0000-0000-0000D05A0000}"/>
    <cellStyle name="Normal 21 5 2 4" xfId="19888" xr:uid="{00000000-0005-0000-0000-0000D15A0000}"/>
    <cellStyle name="Normal 21 5 2 5" xfId="25346" xr:uid="{00000000-0005-0000-0000-0000D25A0000}"/>
    <cellStyle name="Normal 21 5 3" xfId="2100" xr:uid="{00000000-0005-0000-0000-0000D35A0000}"/>
    <cellStyle name="Normal 21 5 3 2" xfId="9710" xr:uid="{00000000-0005-0000-0000-0000D45A0000}"/>
    <cellStyle name="Normal 21 5 3 3" xfId="15167" xr:uid="{00000000-0005-0000-0000-0000D55A0000}"/>
    <cellStyle name="Normal 21 5 3 4" xfId="20628" xr:uid="{00000000-0005-0000-0000-0000D65A0000}"/>
    <cellStyle name="Normal 21 5 3 5" xfId="26086" xr:uid="{00000000-0005-0000-0000-0000D75A0000}"/>
    <cellStyle name="Normal 21 5 4" xfId="2840" xr:uid="{00000000-0005-0000-0000-0000D85A0000}"/>
    <cellStyle name="Normal 21 5 4 2" xfId="10450" xr:uid="{00000000-0005-0000-0000-0000D95A0000}"/>
    <cellStyle name="Normal 21 5 4 3" xfId="15907" xr:uid="{00000000-0005-0000-0000-0000DA5A0000}"/>
    <cellStyle name="Normal 21 5 4 4" xfId="21368" xr:uid="{00000000-0005-0000-0000-0000DB5A0000}"/>
    <cellStyle name="Normal 21 5 4 5" xfId="26826" xr:uid="{00000000-0005-0000-0000-0000DC5A0000}"/>
    <cellStyle name="Normal 21 5 5" xfId="3581" xr:uid="{00000000-0005-0000-0000-0000DD5A0000}"/>
    <cellStyle name="Normal 21 5 5 2" xfId="11190" xr:uid="{00000000-0005-0000-0000-0000DE5A0000}"/>
    <cellStyle name="Normal 21 5 5 3" xfId="16647" xr:uid="{00000000-0005-0000-0000-0000DF5A0000}"/>
    <cellStyle name="Normal 21 5 5 4" xfId="22108" xr:uid="{00000000-0005-0000-0000-0000E05A0000}"/>
    <cellStyle name="Normal 21 5 5 5" xfId="27566" xr:uid="{00000000-0005-0000-0000-0000E15A0000}"/>
    <cellStyle name="Normal 21 5 6" xfId="4322" xr:uid="{00000000-0005-0000-0000-0000E25A0000}"/>
    <cellStyle name="Normal 21 5 6 2" xfId="11931" xr:uid="{00000000-0005-0000-0000-0000E35A0000}"/>
    <cellStyle name="Normal 21 5 6 3" xfId="17388" xr:uid="{00000000-0005-0000-0000-0000E45A0000}"/>
    <cellStyle name="Normal 21 5 6 4" xfId="22849" xr:uid="{00000000-0005-0000-0000-0000E55A0000}"/>
    <cellStyle name="Normal 21 5 6 5" xfId="28307" xr:uid="{00000000-0005-0000-0000-0000E65A0000}"/>
    <cellStyle name="Normal 21 5 7" xfId="5062" xr:uid="{00000000-0005-0000-0000-0000E75A0000}"/>
    <cellStyle name="Normal 21 5 7 2" xfId="12671" xr:uid="{00000000-0005-0000-0000-0000E85A0000}"/>
    <cellStyle name="Normal 21 5 7 3" xfId="18128" xr:uid="{00000000-0005-0000-0000-0000E95A0000}"/>
    <cellStyle name="Normal 21 5 7 4" xfId="23589" xr:uid="{00000000-0005-0000-0000-0000EA5A0000}"/>
    <cellStyle name="Normal 21 5 7 5" xfId="29047" xr:uid="{00000000-0005-0000-0000-0000EB5A0000}"/>
    <cellStyle name="Normal 21 5 8" xfId="7952" xr:uid="{00000000-0005-0000-0000-0000EC5A0000}"/>
    <cellStyle name="Normal 21 5 9" xfId="13411" xr:uid="{00000000-0005-0000-0000-0000ED5A0000}"/>
    <cellStyle name="Normal 21 6" xfId="429" xr:uid="{00000000-0005-0000-0000-0000EE5A0000}"/>
    <cellStyle name="Normal 21 6 10" xfId="18960" xr:uid="{00000000-0005-0000-0000-0000EF5A0000}"/>
    <cellStyle name="Normal 21 6 11" xfId="24419" xr:uid="{00000000-0005-0000-0000-0000F05A0000}"/>
    <cellStyle name="Normal 21 6 2" xfId="1448" xr:uid="{00000000-0005-0000-0000-0000F15A0000}"/>
    <cellStyle name="Normal 21 6 2 2" xfId="9058" xr:uid="{00000000-0005-0000-0000-0000F25A0000}"/>
    <cellStyle name="Normal 21 6 2 3" xfId="14516" xr:uid="{00000000-0005-0000-0000-0000F35A0000}"/>
    <cellStyle name="Normal 21 6 2 4" xfId="19977" xr:uid="{00000000-0005-0000-0000-0000F45A0000}"/>
    <cellStyle name="Normal 21 6 2 5" xfId="25435" xr:uid="{00000000-0005-0000-0000-0000F55A0000}"/>
    <cellStyle name="Normal 21 6 3" xfId="2189" xr:uid="{00000000-0005-0000-0000-0000F65A0000}"/>
    <cellStyle name="Normal 21 6 3 2" xfId="9799" xr:uid="{00000000-0005-0000-0000-0000F75A0000}"/>
    <cellStyle name="Normal 21 6 3 3" xfId="15256" xr:uid="{00000000-0005-0000-0000-0000F85A0000}"/>
    <cellStyle name="Normal 21 6 3 4" xfId="20717" xr:uid="{00000000-0005-0000-0000-0000F95A0000}"/>
    <cellStyle name="Normal 21 6 3 5" xfId="26175" xr:uid="{00000000-0005-0000-0000-0000FA5A0000}"/>
    <cellStyle name="Normal 21 6 4" xfId="2929" xr:uid="{00000000-0005-0000-0000-0000FB5A0000}"/>
    <cellStyle name="Normal 21 6 4 2" xfId="10539" xr:uid="{00000000-0005-0000-0000-0000FC5A0000}"/>
    <cellStyle name="Normal 21 6 4 3" xfId="15996" xr:uid="{00000000-0005-0000-0000-0000FD5A0000}"/>
    <cellStyle name="Normal 21 6 4 4" xfId="21457" xr:uid="{00000000-0005-0000-0000-0000FE5A0000}"/>
    <cellStyle name="Normal 21 6 4 5" xfId="26915" xr:uid="{00000000-0005-0000-0000-0000FF5A0000}"/>
    <cellStyle name="Normal 21 6 5" xfId="3670" xr:uid="{00000000-0005-0000-0000-0000005B0000}"/>
    <cellStyle name="Normal 21 6 5 2" xfId="11279" xr:uid="{00000000-0005-0000-0000-0000015B0000}"/>
    <cellStyle name="Normal 21 6 5 3" xfId="16736" xr:uid="{00000000-0005-0000-0000-0000025B0000}"/>
    <cellStyle name="Normal 21 6 5 4" xfId="22197" xr:uid="{00000000-0005-0000-0000-0000035B0000}"/>
    <cellStyle name="Normal 21 6 5 5" xfId="27655" xr:uid="{00000000-0005-0000-0000-0000045B0000}"/>
    <cellStyle name="Normal 21 6 6" xfId="4411" xr:uid="{00000000-0005-0000-0000-0000055B0000}"/>
    <cellStyle name="Normal 21 6 6 2" xfId="12020" xr:uid="{00000000-0005-0000-0000-0000065B0000}"/>
    <cellStyle name="Normal 21 6 6 3" xfId="17477" xr:uid="{00000000-0005-0000-0000-0000075B0000}"/>
    <cellStyle name="Normal 21 6 6 4" xfId="22938" xr:uid="{00000000-0005-0000-0000-0000085B0000}"/>
    <cellStyle name="Normal 21 6 6 5" xfId="28396" xr:uid="{00000000-0005-0000-0000-0000095B0000}"/>
    <cellStyle name="Normal 21 6 7" xfId="5151" xr:uid="{00000000-0005-0000-0000-00000A5B0000}"/>
    <cellStyle name="Normal 21 6 7 2" xfId="12760" xr:uid="{00000000-0005-0000-0000-00000B5B0000}"/>
    <cellStyle name="Normal 21 6 7 3" xfId="18217" xr:uid="{00000000-0005-0000-0000-00000C5B0000}"/>
    <cellStyle name="Normal 21 6 7 4" xfId="23678" xr:uid="{00000000-0005-0000-0000-00000D5B0000}"/>
    <cellStyle name="Normal 21 6 7 5" xfId="29136" xr:uid="{00000000-0005-0000-0000-00000E5B0000}"/>
    <cellStyle name="Normal 21 6 8" xfId="8041" xr:uid="{00000000-0005-0000-0000-00000F5B0000}"/>
    <cellStyle name="Normal 21 6 9" xfId="13500" xr:uid="{00000000-0005-0000-0000-0000105B0000}"/>
    <cellStyle name="Normal 21 7" xfId="518" xr:uid="{00000000-0005-0000-0000-0000115B0000}"/>
    <cellStyle name="Normal 21 7 10" xfId="19049" xr:uid="{00000000-0005-0000-0000-0000125B0000}"/>
    <cellStyle name="Normal 21 7 11" xfId="24508" xr:uid="{00000000-0005-0000-0000-0000135B0000}"/>
    <cellStyle name="Normal 21 7 2" xfId="1537" xr:uid="{00000000-0005-0000-0000-0000145B0000}"/>
    <cellStyle name="Normal 21 7 2 2" xfId="9147" xr:uid="{00000000-0005-0000-0000-0000155B0000}"/>
    <cellStyle name="Normal 21 7 2 3" xfId="14605" xr:uid="{00000000-0005-0000-0000-0000165B0000}"/>
    <cellStyle name="Normal 21 7 2 4" xfId="20066" xr:uid="{00000000-0005-0000-0000-0000175B0000}"/>
    <cellStyle name="Normal 21 7 2 5" xfId="25524" xr:uid="{00000000-0005-0000-0000-0000185B0000}"/>
    <cellStyle name="Normal 21 7 3" xfId="2278" xr:uid="{00000000-0005-0000-0000-0000195B0000}"/>
    <cellStyle name="Normal 21 7 3 2" xfId="9888" xr:uid="{00000000-0005-0000-0000-00001A5B0000}"/>
    <cellStyle name="Normal 21 7 3 3" xfId="15345" xr:uid="{00000000-0005-0000-0000-00001B5B0000}"/>
    <cellStyle name="Normal 21 7 3 4" xfId="20806" xr:uid="{00000000-0005-0000-0000-00001C5B0000}"/>
    <cellStyle name="Normal 21 7 3 5" xfId="26264" xr:uid="{00000000-0005-0000-0000-00001D5B0000}"/>
    <cellStyle name="Normal 21 7 4" xfId="3018" xr:uid="{00000000-0005-0000-0000-00001E5B0000}"/>
    <cellStyle name="Normal 21 7 4 2" xfId="10628" xr:uid="{00000000-0005-0000-0000-00001F5B0000}"/>
    <cellStyle name="Normal 21 7 4 3" xfId="16085" xr:uid="{00000000-0005-0000-0000-0000205B0000}"/>
    <cellStyle name="Normal 21 7 4 4" xfId="21546" xr:uid="{00000000-0005-0000-0000-0000215B0000}"/>
    <cellStyle name="Normal 21 7 4 5" xfId="27004" xr:uid="{00000000-0005-0000-0000-0000225B0000}"/>
    <cellStyle name="Normal 21 7 5" xfId="3759" xr:uid="{00000000-0005-0000-0000-0000235B0000}"/>
    <cellStyle name="Normal 21 7 5 2" xfId="11368" xr:uid="{00000000-0005-0000-0000-0000245B0000}"/>
    <cellStyle name="Normal 21 7 5 3" xfId="16825" xr:uid="{00000000-0005-0000-0000-0000255B0000}"/>
    <cellStyle name="Normal 21 7 5 4" xfId="22286" xr:uid="{00000000-0005-0000-0000-0000265B0000}"/>
    <cellStyle name="Normal 21 7 5 5" xfId="27744" xr:uid="{00000000-0005-0000-0000-0000275B0000}"/>
    <cellStyle name="Normal 21 7 6" xfId="4500" xr:uid="{00000000-0005-0000-0000-0000285B0000}"/>
    <cellStyle name="Normal 21 7 6 2" xfId="12109" xr:uid="{00000000-0005-0000-0000-0000295B0000}"/>
    <cellStyle name="Normal 21 7 6 3" xfId="17566" xr:uid="{00000000-0005-0000-0000-00002A5B0000}"/>
    <cellStyle name="Normal 21 7 6 4" xfId="23027" xr:uid="{00000000-0005-0000-0000-00002B5B0000}"/>
    <cellStyle name="Normal 21 7 6 5" xfId="28485" xr:uid="{00000000-0005-0000-0000-00002C5B0000}"/>
    <cellStyle name="Normal 21 7 7" xfId="5240" xr:uid="{00000000-0005-0000-0000-00002D5B0000}"/>
    <cellStyle name="Normal 21 7 7 2" xfId="12849" xr:uid="{00000000-0005-0000-0000-00002E5B0000}"/>
    <cellStyle name="Normal 21 7 7 3" xfId="18306" xr:uid="{00000000-0005-0000-0000-00002F5B0000}"/>
    <cellStyle name="Normal 21 7 7 4" xfId="23767" xr:uid="{00000000-0005-0000-0000-0000305B0000}"/>
    <cellStyle name="Normal 21 7 7 5" xfId="29225" xr:uid="{00000000-0005-0000-0000-0000315B0000}"/>
    <cellStyle name="Normal 21 7 8" xfId="8130" xr:uid="{00000000-0005-0000-0000-0000325B0000}"/>
    <cellStyle name="Normal 21 7 9" xfId="13589" xr:uid="{00000000-0005-0000-0000-0000335B0000}"/>
    <cellStyle name="Normal 21 8" xfId="607" xr:uid="{00000000-0005-0000-0000-0000345B0000}"/>
    <cellStyle name="Normal 21 8 10" xfId="19138" xr:uid="{00000000-0005-0000-0000-0000355B0000}"/>
    <cellStyle name="Normal 21 8 11" xfId="24597" xr:uid="{00000000-0005-0000-0000-0000365B0000}"/>
    <cellStyle name="Normal 21 8 2" xfId="1626" xr:uid="{00000000-0005-0000-0000-0000375B0000}"/>
    <cellStyle name="Normal 21 8 2 2" xfId="9236" xr:uid="{00000000-0005-0000-0000-0000385B0000}"/>
    <cellStyle name="Normal 21 8 2 3" xfId="14694" xr:uid="{00000000-0005-0000-0000-0000395B0000}"/>
    <cellStyle name="Normal 21 8 2 4" xfId="20155" xr:uid="{00000000-0005-0000-0000-00003A5B0000}"/>
    <cellStyle name="Normal 21 8 2 5" xfId="25613" xr:uid="{00000000-0005-0000-0000-00003B5B0000}"/>
    <cellStyle name="Normal 21 8 3" xfId="2367" xr:uid="{00000000-0005-0000-0000-00003C5B0000}"/>
    <cellStyle name="Normal 21 8 3 2" xfId="9977" xr:uid="{00000000-0005-0000-0000-00003D5B0000}"/>
    <cellStyle name="Normal 21 8 3 3" xfId="15434" xr:uid="{00000000-0005-0000-0000-00003E5B0000}"/>
    <cellStyle name="Normal 21 8 3 4" xfId="20895" xr:uid="{00000000-0005-0000-0000-00003F5B0000}"/>
    <cellStyle name="Normal 21 8 3 5" xfId="26353" xr:uid="{00000000-0005-0000-0000-0000405B0000}"/>
    <cellStyle name="Normal 21 8 4" xfId="3107" xr:uid="{00000000-0005-0000-0000-0000415B0000}"/>
    <cellStyle name="Normal 21 8 4 2" xfId="10717" xr:uid="{00000000-0005-0000-0000-0000425B0000}"/>
    <cellStyle name="Normal 21 8 4 3" xfId="16174" xr:uid="{00000000-0005-0000-0000-0000435B0000}"/>
    <cellStyle name="Normal 21 8 4 4" xfId="21635" xr:uid="{00000000-0005-0000-0000-0000445B0000}"/>
    <cellStyle name="Normal 21 8 4 5" xfId="27093" xr:uid="{00000000-0005-0000-0000-0000455B0000}"/>
    <cellStyle name="Normal 21 8 5" xfId="3848" xr:uid="{00000000-0005-0000-0000-0000465B0000}"/>
    <cellStyle name="Normal 21 8 5 2" xfId="11457" xr:uid="{00000000-0005-0000-0000-0000475B0000}"/>
    <cellStyle name="Normal 21 8 5 3" xfId="16914" xr:uid="{00000000-0005-0000-0000-0000485B0000}"/>
    <cellStyle name="Normal 21 8 5 4" xfId="22375" xr:uid="{00000000-0005-0000-0000-0000495B0000}"/>
    <cellStyle name="Normal 21 8 5 5" xfId="27833" xr:uid="{00000000-0005-0000-0000-00004A5B0000}"/>
    <cellStyle name="Normal 21 8 6" xfId="4589" xr:uid="{00000000-0005-0000-0000-00004B5B0000}"/>
    <cellStyle name="Normal 21 8 6 2" xfId="12198" xr:uid="{00000000-0005-0000-0000-00004C5B0000}"/>
    <cellStyle name="Normal 21 8 6 3" xfId="17655" xr:uid="{00000000-0005-0000-0000-00004D5B0000}"/>
    <cellStyle name="Normal 21 8 6 4" xfId="23116" xr:uid="{00000000-0005-0000-0000-00004E5B0000}"/>
    <cellStyle name="Normal 21 8 6 5" xfId="28574" xr:uid="{00000000-0005-0000-0000-00004F5B0000}"/>
    <cellStyle name="Normal 21 8 7" xfId="5329" xr:uid="{00000000-0005-0000-0000-0000505B0000}"/>
    <cellStyle name="Normal 21 8 7 2" xfId="12938" xr:uid="{00000000-0005-0000-0000-0000515B0000}"/>
    <cellStyle name="Normal 21 8 7 3" xfId="18395" xr:uid="{00000000-0005-0000-0000-0000525B0000}"/>
    <cellStyle name="Normal 21 8 7 4" xfId="23856" xr:uid="{00000000-0005-0000-0000-0000535B0000}"/>
    <cellStyle name="Normal 21 8 7 5" xfId="29314" xr:uid="{00000000-0005-0000-0000-0000545B0000}"/>
    <cellStyle name="Normal 21 8 8" xfId="8219" xr:uid="{00000000-0005-0000-0000-0000555B0000}"/>
    <cellStyle name="Normal 21 8 9" xfId="13678" xr:uid="{00000000-0005-0000-0000-0000565B0000}"/>
    <cellStyle name="Normal 21 9" xfId="697" xr:uid="{00000000-0005-0000-0000-0000575B0000}"/>
    <cellStyle name="Normal 21 9 10" xfId="19228" xr:uid="{00000000-0005-0000-0000-0000585B0000}"/>
    <cellStyle name="Normal 21 9 11" xfId="24687" xr:uid="{00000000-0005-0000-0000-0000595B0000}"/>
    <cellStyle name="Normal 21 9 2" xfId="1716" xr:uid="{00000000-0005-0000-0000-00005A5B0000}"/>
    <cellStyle name="Normal 21 9 2 2" xfId="9326" xr:uid="{00000000-0005-0000-0000-00005B5B0000}"/>
    <cellStyle name="Normal 21 9 2 3" xfId="14784" xr:uid="{00000000-0005-0000-0000-00005C5B0000}"/>
    <cellStyle name="Normal 21 9 2 4" xfId="20245" xr:uid="{00000000-0005-0000-0000-00005D5B0000}"/>
    <cellStyle name="Normal 21 9 2 5" xfId="25703" xr:uid="{00000000-0005-0000-0000-00005E5B0000}"/>
    <cellStyle name="Normal 21 9 3" xfId="2457" xr:uid="{00000000-0005-0000-0000-00005F5B0000}"/>
    <cellStyle name="Normal 21 9 3 2" xfId="10067" xr:uid="{00000000-0005-0000-0000-0000605B0000}"/>
    <cellStyle name="Normal 21 9 3 3" xfId="15524" xr:uid="{00000000-0005-0000-0000-0000615B0000}"/>
    <cellStyle name="Normal 21 9 3 4" xfId="20985" xr:uid="{00000000-0005-0000-0000-0000625B0000}"/>
    <cellStyle name="Normal 21 9 3 5" xfId="26443" xr:uid="{00000000-0005-0000-0000-0000635B0000}"/>
    <cellStyle name="Normal 21 9 4" xfId="3197" xr:uid="{00000000-0005-0000-0000-0000645B0000}"/>
    <cellStyle name="Normal 21 9 4 2" xfId="10807" xr:uid="{00000000-0005-0000-0000-0000655B0000}"/>
    <cellStyle name="Normal 21 9 4 3" xfId="16264" xr:uid="{00000000-0005-0000-0000-0000665B0000}"/>
    <cellStyle name="Normal 21 9 4 4" xfId="21725" xr:uid="{00000000-0005-0000-0000-0000675B0000}"/>
    <cellStyle name="Normal 21 9 4 5" xfId="27183" xr:uid="{00000000-0005-0000-0000-0000685B0000}"/>
    <cellStyle name="Normal 21 9 5" xfId="3938" xr:uid="{00000000-0005-0000-0000-0000695B0000}"/>
    <cellStyle name="Normal 21 9 5 2" xfId="11547" xr:uid="{00000000-0005-0000-0000-00006A5B0000}"/>
    <cellStyle name="Normal 21 9 5 3" xfId="17004" xr:uid="{00000000-0005-0000-0000-00006B5B0000}"/>
    <cellStyle name="Normal 21 9 5 4" xfId="22465" xr:uid="{00000000-0005-0000-0000-00006C5B0000}"/>
    <cellStyle name="Normal 21 9 5 5" xfId="27923" xr:uid="{00000000-0005-0000-0000-00006D5B0000}"/>
    <cellStyle name="Normal 21 9 6" xfId="4679" xr:uid="{00000000-0005-0000-0000-00006E5B0000}"/>
    <cellStyle name="Normal 21 9 6 2" xfId="12288" xr:uid="{00000000-0005-0000-0000-00006F5B0000}"/>
    <cellStyle name="Normal 21 9 6 3" xfId="17745" xr:uid="{00000000-0005-0000-0000-0000705B0000}"/>
    <cellStyle name="Normal 21 9 6 4" xfId="23206" xr:uid="{00000000-0005-0000-0000-0000715B0000}"/>
    <cellStyle name="Normal 21 9 6 5" xfId="28664" xr:uid="{00000000-0005-0000-0000-0000725B0000}"/>
    <cellStyle name="Normal 21 9 7" xfId="5419" xr:uid="{00000000-0005-0000-0000-0000735B0000}"/>
    <cellStyle name="Normal 21 9 7 2" xfId="13028" xr:uid="{00000000-0005-0000-0000-0000745B0000}"/>
    <cellStyle name="Normal 21 9 7 3" xfId="18485" xr:uid="{00000000-0005-0000-0000-0000755B0000}"/>
    <cellStyle name="Normal 21 9 7 4" xfId="23946" xr:uid="{00000000-0005-0000-0000-0000765B0000}"/>
    <cellStyle name="Normal 21 9 7 5" xfId="29404" xr:uid="{00000000-0005-0000-0000-0000775B0000}"/>
    <cellStyle name="Normal 21 9 8" xfId="8309" xr:uid="{00000000-0005-0000-0000-0000785B0000}"/>
    <cellStyle name="Normal 21 9 9" xfId="13768" xr:uid="{00000000-0005-0000-0000-0000795B0000}"/>
    <cellStyle name="Normal 22" xfId="41" xr:uid="{00000000-0005-0000-0000-00007A5B0000}"/>
    <cellStyle name="Normal 22 10" xfId="1066" xr:uid="{00000000-0005-0000-0000-00007B5B0000}"/>
    <cellStyle name="Normal 22 10 2" xfId="8678" xr:uid="{00000000-0005-0000-0000-00007C5B0000}"/>
    <cellStyle name="Normal 22 10 3" xfId="14136" xr:uid="{00000000-0005-0000-0000-00007D5B0000}"/>
    <cellStyle name="Normal 22 10 4" xfId="19597" xr:uid="{00000000-0005-0000-0000-00007E5B0000}"/>
    <cellStyle name="Normal 22 10 5" xfId="25055" xr:uid="{00000000-0005-0000-0000-00007F5B0000}"/>
    <cellStyle name="Normal 22 11" xfId="1808" xr:uid="{00000000-0005-0000-0000-0000805B0000}"/>
    <cellStyle name="Normal 22 11 2" xfId="9418" xr:uid="{00000000-0005-0000-0000-0000815B0000}"/>
    <cellStyle name="Normal 22 11 3" xfId="14876" xr:uid="{00000000-0005-0000-0000-0000825B0000}"/>
    <cellStyle name="Normal 22 11 4" xfId="20337" xr:uid="{00000000-0005-0000-0000-0000835B0000}"/>
    <cellStyle name="Normal 22 11 5" xfId="25795" xr:uid="{00000000-0005-0000-0000-0000845B0000}"/>
    <cellStyle name="Normal 22 12" xfId="2549" xr:uid="{00000000-0005-0000-0000-0000855B0000}"/>
    <cellStyle name="Normal 22 12 2" xfId="10159" xr:uid="{00000000-0005-0000-0000-0000865B0000}"/>
    <cellStyle name="Normal 22 12 3" xfId="15616" xr:uid="{00000000-0005-0000-0000-0000875B0000}"/>
    <cellStyle name="Normal 22 12 4" xfId="21077" xr:uid="{00000000-0005-0000-0000-0000885B0000}"/>
    <cellStyle name="Normal 22 12 5" xfId="26535" xr:uid="{00000000-0005-0000-0000-0000895B0000}"/>
    <cellStyle name="Normal 22 13" xfId="3289" xr:uid="{00000000-0005-0000-0000-00008A5B0000}"/>
    <cellStyle name="Normal 22 13 2" xfId="10899" xr:uid="{00000000-0005-0000-0000-00008B5B0000}"/>
    <cellStyle name="Normal 22 13 3" xfId="16356" xr:uid="{00000000-0005-0000-0000-00008C5B0000}"/>
    <cellStyle name="Normal 22 13 4" xfId="21817" xr:uid="{00000000-0005-0000-0000-00008D5B0000}"/>
    <cellStyle name="Normal 22 13 5" xfId="27275" xr:uid="{00000000-0005-0000-0000-00008E5B0000}"/>
    <cellStyle name="Normal 22 14" xfId="4031" xr:uid="{00000000-0005-0000-0000-00008F5B0000}"/>
    <cellStyle name="Normal 22 14 2" xfId="11640" xr:uid="{00000000-0005-0000-0000-0000905B0000}"/>
    <cellStyle name="Normal 22 14 3" xfId="17097" xr:uid="{00000000-0005-0000-0000-0000915B0000}"/>
    <cellStyle name="Normal 22 14 4" xfId="22558" xr:uid="{00000000-0005-0000-0000-0000925B0000}"/>
    <cellStyle name="Normal 22 14 5" xfId="28016" xr:uid="{00000000-0005-0000-0000-0000935B0000}"/>
    <cellStyle name="Normal 22 15" xfId="4771" xr:uid="{00000000-0005-0000-0000-0000945B0000}"/>
    <cellStyle name="Normal 22 15 2" xfId="12380" xr:uid="{00000000-0005-0000-0000-0000955B0000}"/>
    <cellStyle name="Normal 22 15 3" xfId="17837" xr:uid="{00000000-0005-0000-0000-0000965B0000}"/>
    <cellStyle name="Normal 22 15 4" xfId="23298" xr:uid="{00000000-0005-0000-0000-0000975B0000}"/>
    <cellStyle name="Normal 22 15 5" xfId="28756" xr:uid="{00000000-0005-0000-0000-0000985B0000}"/>
    <cellStyle name="Normal 22 16" xfId="7661" xr:uid="{00000000-0005-0000-0000-0000995B0000}"/>
    <cellStyle name="Normal 22 17" xfId="13120" xr:uid="{00000000-0005-0000-0000-00009A5B0000}"/>
    <cellStyle name="Normal 22 18" xfId="18580" xr:uid="{00000000-0005-0000-0000-00009B5B0000}"/>
    <cellStyle name="Normal 22 19" xfId="24039" xr:uid="{00000000-0005-0000-0000-00009C5B0000}"/>
    <cellStyle name="Normal 22 2" xfId="94" xr:uid="{00000000-0005-0000-0000-00009D5B0000}"/>
    <cellStyle name="Normal 22 2 10" xfId="1858" xr:uid="{00000000-0005-0000-0000-00009E5B0000}"/>
    <cellStyle name="Normal 22 2 10 2" xfId="9468" xr:uid="{00000000-0005-0000-0000-00009F5B0000}"/>
    <cellStyle name="Normal 22 2 10 3" xfId="14926" xr:uid="{00000000-0005-0000-0000-0000A05B0000}"/>
    <cellStyle name="Normal 22 2 10 4" xfId="20387" xr:uid="{00000000-0005-0000-0000-0000A15B0000}"/>
    <cellStyle name="Normal 22 2 10 5" xfId="25845" xr:uid="{00000000-0005-0000-0000-0000A25B0000}"/>
    <cellStyle name="Normal 22 2 11" xfId="2599" xr:uid="{00000000-0005-0000-0000-0000A35B0000}"/>
    <cellStyle name="Normal 22 2 11 2" xfId="10209" xr:uid="{00000000-0005-0000-0000-0000A45B0000}"/>
    <cellStyle name="Normal 22 2 11 3" xfId="15666" xr:uid="{00000000-0005-0000-0000-0000A55B0000}"/>
    <cellStyle name="Normal 22 2 11 4" xfId="21127" xr:uid="{00000000-0005-0000-0000-0000A65B0000}"/>
    <cellStyle name="Normal 22 2 11 5" xfId="26585" xr:uid="{00000000-0005-0000-0000-0000A75B0000}"/>
    <cellStyle name="Normal 22 2 12" xfId="3339" xr:uid="{00000000-0005-0000-0000-0000A85B0000}"/>
    <cellStyle name="Normal 22 2 12 2" xfId="10949" xr:uid="{00000000-0005-0000-0000-0000A95B0000}"/>
    <cellStyle name="Normal 22 2 12 3" xfId="16406" xr:uid="{00000000-0005-0000-0000-0000AA5B0000}"/>
    <cellStyle name="Normal 22 2 12 4" xfId="21867" xr:uid="{00000000-0005-0000-0000-0000AB5B0000}"/>
    <cellStyle name="Normal 22 2 12 5" xfId="27325" xr:uid="{00000000-0005-0000-0000-0000AC5B0000}"/>
    <cellStyle name="Normal 22 2 13" xfId="4081" xr:uid="{00000000-0005-0000-0000-0000AD5B0000}"/>
    <cellStyle name="Normal 22 2 13 2" xfId="11690" xr:uid="{00000000-0005-0000-0000-0000AE5B0000}"/>
    <cellStyle name="Normal 22 2 13 3" xfId="17147" xr:uid="{00000000-0005-0000-0000-0000AF5B0000}"/>
    <cellStyle name="Normal 22 2 13 4" xfId="22608" xr:uid="{00000000-0005-0000-0000-0000B05B0000}"/>
    <cellStyle name="Normal 22 2 13 5" xfId="28066" xr:uid="{00000000-0005-0000-0000-0000B15B0000}"/>
    <cellStyle name="Normal 22 2 14" xfId="4821" xr:uid="{00000000-0005-0000-0000-0000B25B0000}"/>
    <cellStyle name="Normal 22 2 14 2" xfId="12430" xr:uid="{00000000-0005-0000-0000-0000B35B0000}"/>
    <cellStyle name="Normal 22 2 14 3" xfId="17887" xr:uid="{00000000-0005-0000-0000-0000B45B0000}"/>
    <cellStyle name="Normal 22 2 14 4" xfId="23348" xr:uid="{00000000-0005-0000-0000-0000B55B0000}"/>
    <cellStyle name="Normal 22 2 14 5" xfId="28806" xr:uid="{00000000-0005-0000-0000-0000B65B0000}"/>
    <cellStyle name="Normal 22 2 15" xfId="7711" xr:uid="{00000000-0005-0000-0000-0000B75B0000}"/>
    <cellStyle name="Normal 22 2 16" xfId="13170" xr:uid="{00000000-0005-0000-0000-0000B85B0000}"/>
    <cellStyle name="Normal 22 2 17" xfId="18630" xr:uid="{00000000-0005-0000-0000-0000B95B0000}"/>
    <cellStyle name="Normal 22 2 18" xfId="24089" xr:uid="{00000000-0005-0000-0000-0000BA5B0000}"/>
    <cellStyle name="Normal 22 2 2" xfId="211" xr:uid="{00000000-0005-0000-0000-0000BB5B0000}"/>
    <cellStyle name="Normal 22 2 2 10" xfId="18743" xr:uid="{00000000-0005-0000-0000-0000BC5B0000}"/>
    <cellStyle name="Normal 22 2 2 11" xfId="24202" xr:uid="{00000000-0005-0000-0000-0000BD5B0000}"/>
    <cellStyle name="Normal 22 2 2 2" xfId="1231" xr:uid="{00000000-0005-0000-0000-0000BE5B0000}"/>
    <cellStyle name="Normal 22 2 2 2 2" xfId="8841" xr:uid="{00000000-0005-0000-0000-0000BF5B0000}"/>
    <cellStyle name="Normal 22 2 2 2 3" xfId="14299" xr:uid="{00000000-0005-0000-0000-0000C05B0000}"/>
    <cellStyle name="Normal 22 2 2 2 4" xfId="19760" xr:uid="{00000000-0005-0000-0000-0000C15B0000}"/>
    <cellStyle name="Normal 22 2 2 2 5" xfId="25218" xr:uid="{00000000-0005-0000-0000-0000C25B0000}"/>
    <cellStyle name="Normal 22 2 2 3" xfId="1972" xr:uid="{00000000-0005-0000-0000-0000C35B0000}"/>
    <cellStyle name="Normal 22 2 2 3 2" xfId="9582" xr:uid="{00000000-0005-0000-0000-0000C45B0000}"/>
    <cellStyle name="Normal 22 2 2 3 3" xfId="15039" xr:uid="{00000000-0005-0000-0000-0000C55B0000}"/>
    <cellStyle name="Normal 22 2 2 3 4" xfId="20500" xr:uid="{00000000-0005-0000-0000-0000C65B0000}"/>
    <cellStyle name="Normal 22 2 2 3 5" xfId="25958" xr:uid="{00000000-0005-0000-0000-0000C75B0000}"/>
    <cellStyle name="Normal 22 2 2 4" xfId="2712" xr:uid="{00000000-0005-0000-0000-0000C85B0000}"/>
    <cellStyle name="Normal 22 2 2 4 2" xfId="10322" xr:uid="{00000000-0005-0000-0000-0000C95B0000}"/>
    <cellStyle name="Normal 22 2 2 4 3" xfId="15779" xr:uid="{00000000-0005-0000-0000-0000CA5B0000}"/>
    <cellStyle name="Normal 22 2 2 4 4" xfId="21240" xr:uid="{00000000-0005-0000-0000-0000CB5B0000}"/>
    <cellStyle name="Normal 22 2 2 4 5" xfId="26698" xr:uid="{00000000-0005-0000-0000-0000CC5B0000}"/>
    <cellStyle name="Normal 22 2 2 5" xfId="3453" xr:uid="{00000000-0005-0000-0000-0000CD5B0000}"/>
    <cellStyle name="Normal 22 2 2 5 2" xfId="11062" xr:uid="{00000000-0005-0000-0000-0000CE5B0000}"/>
    <cellStyle name="Normal 22 2 2 5 3" xfId="16519" xr:uid="{00000000-0005-0000-0000-0000CF5B0000}"/>
    <cellStyle name="Normal 22 2 2 5 4" xfId="21980" xr:uid="{00000000-0005-0000-0000-0000D05B0000}"/>
    <cellStyle name="Normal 22 2 2 5 5" xfId="27438" xr:uid="{00000000-0005-0000-0000-0000D15B0000}"/>
    <cellStyle name="Normal 22 2 2 6" xfId="4194" xr:uid="{00000000-0005-0000-0000-0000D25B0000}"/>
    <cellStyle name="Normal 22 2 2 6 2" xfId="11803" xr:uid="{00000000-0005-0000-0000-0000D35B0000}"/>
    <cellStyle name="Normal 22 2 2 6 3" xfId="17260" xr:uid="{00000000-0005-0000-0000-0000D45B0000}"/>
    <cellStyle name="Normal 22 2 2 6 4" xfId="22721" xr:uid="{00000000-0005-0000-0000-0000D55B0000}"/>
    <cellStyle name="Normal 22 2 2 6 5" xfId="28179" xr:uid="{00000000-0005-0000-0000-0000D65B0000}"/>
    <cellStyle name="Normal 22 2 2 7" xfId="4934" xr:uid="{00000000-0005-0000-0000-0000D75B0000}"/>
    <cellStyle name="Normal 22 2 2 7 2" xfId="12543" xr:uid="{00000000-0005-0000-0000-0000D85B0000}"/>
    <cellStyle name="Normal 22 2 2 7 3" xfId="18000" xr:uid="{00000000-0005-0000-0000-0000D95B0000}"/>
    <cellStyle name="Normal 22 2 2 7 4" xfId="23461" xr:uid="{00000000-0005-0000-0000-0000DA5B0000}"/>
    <cellStyle name="Normal 22 2 2 7 5" xfId="28919" xr:uid="{00000000-0005-0000-0000-0000DB5B0000}"/>
    <cellStyle name="Normal 22 2 2 8" xfId="7824" xr:uid="{00000000-0005-0000-0000-0000DC5B0000}"/>
    <cellStyle name="Normal 22 2 2 9" xfId="13283" xr:uid="{00000000-0005-0000-0000-0000DD5B0000}"/>
    <cellStyle name="Normal 22 2 3" xfId="300" xr:uid="{00000000-0005-0000-0000-0000DE5B0000}"/>
    <cellStyle name="Normal 22 2 3 10" xfId="18832" xr:uid="{00000000-0005-0000-0000-0000DF5B0000}"/>
    <cellStyle name="Normal 22 2 3 11" xfId="24291" xr:uid="{00000000-0005-0000-0000-0000E05B0000}"/>
    <cellStyle name="Normal 22 2 3 2" xfId="1320" xr:uid="{00000000-0005-0000-0000-0000E15B0000}"/>
    <cellStyle name="Normal 22 2 3 2 2" xfId="8930" xr:uid="{00000000-0005-0000-0000-0000E25B0000}"/>
    <cellStyle name="Normal 22 2 3 2 3" xfId="14388" xr:uid="{00000000-0005-0000-0000-0000E35B0000}"/>
    <cellStyle name="Normal 22 2 3 2 4" xfId="19849" xr:uid="{00000000-0005-0000-0000-0000E45B0000}"/>
    <cellStyle name="Normal 22 2 3 2 5" xfId="25307" xr:uid="{00000000-0005-0000-0000-0000E55B0000}"/>
    <cellStyle name="Normal 22 2 3 3" xfId="2061" xr:uid="{00000000-0005-0000-0000-0000E65B0000}"/>
    <cellStyle name="Normal 22 2 3 3 2" xfId="9671" xr:uid="{00000000-0005-0000-0000-0000E75B0000}"/>
    <cellStyle name="Normal 22 2 3 3 3" xfId="15128" xr:uid="{00000000-0005-0000-0000-0000E85B0000}"/>
    <cellStyle name="Normal 22 2 3 3 4" xfId="20589" xr:uid="{00000000-0005-0000-0000-0000E95B0000}"/>
    <cellStyle name="Normal 22 2 3 3 5" xfId="26047" xr:uid="{00000000-0005-0000-0000-0000EA5B0000}"/>
    <cellStyle name="Normal 22 2 3 4" xfId="2801" xr:uid="{00000000-0005-0000-0000-0000EB5B0000}"/>
    <cellStyle name="Normal 22 2 3 4 2" xfId="10411" xr:uid="{00000000-0005-0000-0000-0000EC5B0000}"/>
    <cellStyle name="Normal 22 2 3 4 3" xfId="15868" xr:uid="{00000000-0005-0000-0000-0000ED5B0000}"/>
    <cellStyle name="Normal 22 2 3 4 4" xfId="21329" xr:uid="{00000000-0005-0000-0000-0000EE5B0000}"/>
    <cellStyle name="Normal 22 2 3 4 5" xfId="26787" xr:uid="{00000000-0005-0000-0000-0000EF5B0000}"/>
    <cellStyle name="Normal 22 2 3 5" xfId="3542" xr:uid="{00000000-0005-0000-0000-0000F05B0000}"/>
    <cellStyle name="Normal 22 2 3 5 2" xfId="11151" xr:uid="{00000000-0005-0000-0000-0000F15B0000}"/>
    <cellStyle name="Normal 22 2 3 5 3" xfId="16608" xr:uid="{00000000-0005-0000-0000-0000F25B0000}"/>
    <cellStyle name="Normal 22 2 3 5 4" xfId="22069" xr:uid="{00000000-0005-0000-0000-0000F35B0000}"/>
    <cellStyle name="Normal 22 2 3 5 5" xfId="27527" xr:uid="{00000000-0005-0000-0000-0000F45B0000}"/>
    <cellStyle name="Normal 22 2 3 6" xfId="4283" xr:uid="{00000000-0005-0000-0000-0000F55B0000}"/>
    <cellStyle name="Normal 22 2 3 6 2" xfId="11892" xr:uid="{00000000-0005-0000-0000-0000F65B0000}"/>
    <cellStyle name="Normal 22 2 3 6 3" xfId="17349" xr:uid="{00000000-0005-0000-0000-0000F75B0000}"/>
    <cellStyle name="Normal 22 2 3 6 4" xfId="22810" xr:uid="{00000000-0005-0000-0000-0000F85B0000}"/>
    <cellStyle name="Normal 22 2 3 6 5" xfId="28268" xr:uid="{00000000-0005-0000-0000-0000F95B0000}"/>
    <cellStyle name="Normal 22 2 3 7" xfId="5023" xr:uid="{00000000-0005-0000-0000-0000FA5B0000}"/>
    <cellStyle name="Normal 22 2 3 7 2" xfId="12632" xr:uid="{00000000-0005-0000-0000-0000FB5B0000}"/>
    <cellStyle name="Normal 22 2 3 7 3" xfId="18089" xr:uid="{00000000-0005-0000-0000-0000FC5B0000}"/>
    <cellStyle name="Normal 22 2 3 7 4" xfId="23550" xr:uid="{00000000-0005-0000-0000-0000FD5B0000}"/>
    <cellStyle name="Normal 22 2 3 7 5" xfId="29008" xr:uid="{00000000-0005-0000-0000-0000FE5B0000}"/>
    <cellStyle name="Normal 22 2 3 8" xfId="7913" xr:uid="{00000000-0005-0000-0000-0000FF5B0000}"/>
    <cellStyle name="Normal 22 2 3 9" xfId="13372" xr:uid="{00000000-0005-0000-0000-0000005C0000}"/>
    <cellStyle name="Normal 22 2 4" xfId="391" xr:uid="{00000000-0005-0000-0000-0000015C0000}"/>
    <cellStyle name="Normal 22 2 4 10" xfId="18922" xr:uid="{00000000-0005-0000-0000-0000025C0000}"/>
    <cellStyle name="Normal 22 2 4 11" xfId="24381" xr:uid="{00000000-0005-0000-0000-0000035C0000}"/>
    <cellStyle name="Normal 22 2 4 2" xfId="1410" xr:uid="{00000000-0005-0000-0000-0000045C0000}"/>
    <cellStyle name="Normal 22 2 4 2 2" xfId="9020" xr:uid="{00000000-0005-0000-0000-0000055C0000}"/>
    <cellStyle name="Normal 22 2 4 2 3" xfId="14478" xr:uid="{00000000-0005-0000-0000-0000065C0000}"/>
    <cellStyle name="Normal 22 2 4 2 4" xfId="19939" xr:uid="{00000000-0005-0000-0000-0000075C0000}"/>
    <cellStyle name="Normal 22 2 4 2 5" xfId="25397" xr:uid="{00000000-0005-0000-0000-0000085C0000}"/>
    <cellStyle name="Normal 22 2 4 3" xfId="2151" xr:uid="{00000000-0005-0000-0000-0000095C0000}"/>
    <cellStyle name="Normal 22 2 4 3 2" xfId="9761" xr:uid="{00000000-0005-0000-0000-00000A5C0000}"/>
    <cellStyle name="Normal 22 2 4 3 3" xfId="15218" xr:uid="{00000000-0005-0000-0000-00000B5C0000}"/>
    <cellStyle name="Normal 22 2 4 3 4" xfId="20679" xr:uid="{00000000-0005-0000-0000-00000C5C0000}"/>
    <cellStyle name="Normal 22 2 4 3 5" xfId="26137" xr:uid="{00000000-0005-0000-0000-00000D5C0000}"/>
    <cellStyle name="Normal 22 2 4 4" xfId="2891" xr:uid="{00000000-0005-0000-0000-00000E5C0000}"/>
    <cellStyle name="Normal 22 2 4 4 2" xfId="10501" xr:uid="{00000000-0005-0000-0000-00000F5C0000}"/>
    <cellStyle name="Normal 22 2 4 4 3" xfId="15958" xr:uid="{00000000-0005-0000-0000-0000105C0000}"/>
    <cellStyle name="Normal 22 2 4 4 4" xfId="21419" xr:uid="{00000000-0005-0000-0000-0000115C0000}"/>
    <cellStyle name="Normal 22 2 4 4 5" xfId="26877" xr:uid="{00000000-0005-0000-0000-0000125C0000}"/>
    <cellStyle name="Normal 22 2 4 5" xfId="3632" xr:uid="{00000000-0005-0000-0000-0000135C0000}"/>
    <cellStyle name="Normal 22 2 4 5 2" xfId="11241" xr:uid="{00000000-0005-0000-0000-0000145C0000}"/>
    <cellStyle name="Normal 22 2 4 5 3" xfId="16698" xr:uid="{00000000-0005-0000-0000-0000155C0000}"/>
    <cellStyle name="Normal 22 2 4 5 4" xfId="22159" xr:uid="{00000000-0005-0000-0000-0000165C0000}"/>
    <cellStyle name="Normal 22 2 4 5 5" xfId="27617" xr:uid="{00000000-0005-0000-0000-0000175C0000}"/>
    <cellStyle name="Normal 22 2 4 6" xfId="4373" xr:uid="{00000000-0005-0000-0000-0000185C0000}"/>
    <cellStyle name="Normal 22 2 4 6 2" xfId="11982" xr:uid="{00000000-0005-0000-0000-0000195C0000}"/>
    <cellStyle name="Normal 22 2 4 6 3" xfId="17439" xr:uid="{00000000-0005-0000-0000-00001A5C0000}"/>
    <cellStyle name="Normal 22 2 4 6 4" xfId="22900" xr:uid="{00000000-0005-0000-0000-00001B5C0000}"/>
    <cellStyle name="Normal 22 2 4 6 5" xfId="28358" xr:uid="{00000000-0005-0000-0000-00001C5C0000}"/>
    <cellStyle name="Normal 22 2 4 7" xfId="5113" xr:uid="{00000000-0005-0000-0000-00001D5C0000}"/>
    <cellStyle name="Normal 22 2 4 7 2" xfId="12722" xr:uid="{00000000-0005-0000-0000-00001E5C0000}"/>
    <cellStyle name="Normal 22 2 4 7 3" xfId="18179" xr:uid="{00000000-0005-0000-0000-00001F5C0000}"/>
    <cellStyle name="Normal 22 2 4 7 4" xfId="23640" xr:uid="{00000000-0005-0000-0000-0000205C0000}"/>
    <cellStyle name="Normal 22 2 4 7 5" xfId="29098" xr:uid="{00000000-0005-0000-0000-0000215C0000}"/>
    <cellStyle name="Normal 22 2 4 8" xfId="8003" xr:uid="{00000000-0005-0000-0000-0000225C0000}"/>
    <cellStyle name="Normal 22 2 4 9" xfId="13462" xr:uid="{00000000-0005-0000-0000-0000235C0000}"/>
    <cellStyle name="Normal 22 2 5" xfId="480" xr:uid="{00000000-0005-0000-0000-0000245C0000}"/>
    <cellStyle name="Normal 22 2 5 10" xfId="19011" xr:uid="{00000000-0005-0000-0000-0000255C0000}"/>
    <cellStyle name="Normal 22 2 5 11" xfId="24470" xr:uid="{00000000-0005-0000-0000-0000265C0000}"/>
    <cellStyle name="Normal 22 2 5 2" xfId="1499" xr:uid="{00000000-0005-0000-0000-0000275C0000}"/>
    <cellStyle name="Normal 22 2 5 2 2" xfId="9109" xr:uid="{00000000-0005-0000-0000-0000285C0000}"/>
    <cellStyle name="Normal 22 2 5 2 3" xfId="14567" xr:uid="{00000000-0005-0000-0000-0000295C0000}"/>
    <cellStyle name="Normal 22 2 5 2 4" xfId="20028" xr:uid="{00000000-0005-0000-0000-00002A5C0000}"/>
    <cellStyle name="Normal 22 2 5 2 5" xfId="25486" xr:uid="{00000000-0005-0000-0000-00002B5C0000}"/>
    <cellStyle name="Normal 22 2 5 3" xfId="2240" xr:uid="{00000000-0005-0000-0000-00002C5C0000}"/>
    <cellStyle name="Normal 22 2 5 3 2" xfId="9850" xr:uid="{00000000-0005-0000-0000-00002D5C0000}"/>
    <cellStyle name="Normal 22 2 5 3 3" xfId="15307" xr:uid="{00000000-0005-0000-0000-00002E5C0000}"/>
    <cellStyle name="Normal 22 2 5 3 4" xfId="20768" xr:uid="{00000000-0005-0000-0000-00002F5C0000}"/>
    <cellStyle name="Normal 22 2 5 3 5" xfId="26226" xr:uid="{00000000-0005-0000-0000-0000305C0000}"/>
    <cellStyle name="Normal 22 2 5 4" xfId="2980" xr:uid="{00000000-0005-0000-0000-0000315C0000}"/>
    <cellStyle name="Normal 22 2 5 4 2" xfId="10590" xr:uid="{00000000-0005-0000-0000-0000325C0000}"/>
    <cellStyle name="Normal 22 2 5 4 3" xfId="16047" xr:uid="{00000000-0005-0000-0000-0000335C0000}"/>
    <cellStyle name="Normal 22 2 5 4 4" xfId="21508" xr:uid="{00000000-0005-0000-0000-0000345C0000}"/>
    <cellStyle name="Normal 22 2 5 4 5" xfId="26966" xr:uid="{00000000-0005-0000-0000-0000355C0000}"/>
    <cellStyle name="Normal 22 2 5 5" xfId="3721" xr:uid="{00000000-0005-0000-0000-0000365C0000}"/>
    <cellStyle name="Normal 22 2 5 5 2" xfId="11330" xr:uid="{00000000-0005-0000-0000-0000375C0000}"/>
    <cellStyle name="Normal 22 2 5 5 3" xfId="16787" xr:uid="{00000000-0005-0000-0000-0000385C0000}"/>
    <cellStyle name="Normal 22 2 5 5 4" xfId="22248" xr:uid="{00000000-0005-0000-0000-0000395C0000}"/>
    <cellStyle name="Normal 22 2 5 5 5" xfId="27706" xr:uid="{00000000-0005-0000-0000-00003A5C0000}"/>
    <cellStyle name="Normal 22 2 5 6" xfId="4462" xr:uid="{00000000-0005-0000-0000-00003B5C0000}"/>
    <cellStyle name="Normal 22 2 5 6 2" xfId="12071" xr:uid="{00000000-0005-0000-0000-00003C5C0000}"/>
    <cellStyle name="Normal 22 2 5 6 3" xfId="17528" xr:uid="{00000000-0005-0000-0000-00003D5C0000}"/>
    <cellStyle name="Normal 22 2 5 6 4" xfId="22989" xr:uid="{00000000-0005-0000-0000-00003E5C0000}"/>
    <cellStyle name="Normal 22 2 5 6 5" xfId="28447" xr:uid="{00000000-0005-0000-0000-00003F5C0000}"/>
    <cellStyle name="Normal 22 2 5 7" xfId="5202" xr:uid="{00000000-0005-0000-0000-0000405C0000}"/>
    <cellStyle name="Normal 22 2 5 7 2" xfId="12811" xr:uid="{00000000-0005-0000-0000-0000415C0000}"/>
    <cellStyle name="Normal 22 2 5 7 3" xfId="18268" xr:uid="{00000000-0005-0000-0000-0000425C0000}"/>
    <cellStyle name="Normal 22 2 5 7 4" xfId="23729" xr:uid="{00000000-0005-0000-0000-0000435C0000}"/>
    <cellStyle name="Normal 22 2 5 7 5" xfId="29187" xr:uid="{00000000-0005-0000-0000-0000445C0000}"/>
    <cellStyle name="Normal 22 2 5 8" xfId="8092" xr:uid="{00000000-0005-0000-0000-0000455C0000}"/>
    <cellStyle name="Normal 22 2 5 9" xfId="13551" xr:uid="{00000000-0005-0000-0000-0000465C0000}"/>
    <cellStyle name="Normal 22 2 6" xfId="569" xr:uid="{00000000-0005-0000-0000-0000475C0000}"/>
    <cellStyle name="Normal 22 2 6 10" xfId="19100" xr:uid="{00000000-0005-0000-0000-0000485C0000}"/>
    <cellStyle name="Normal 22 2 6 11" xfId="24559" xr:uid="{00000000-0005-0000-0000-0000495C0000}"/>
    <cellStyle name="Normal 22 2 6 2" xfId="1588" xr:uid="{00000000-0005-0000-0000-00004A5C0000}"/>
    <cellStyle name="Normal 22 2 6 2 2" xfId="9198" xr:uid="{00000000-0005-0000-0000-00004B5C0000}"/>
    <cellStyle name="Normal 22 2 6 2 3" xfId="14656" xr:uid="{00000000-0005-0000-0000-00004C5C0000}"/>
    <cellStyle name="Normal 22 2 6 2 4" xfId="20117" xr:uid="{00000000-0005-0000-0000-00004D5C0000}"/>
    <cellStyle name="Normal 22 2 6 2 5" xfId="25575" xr:uid="{00000000-0005-0000-0000-00004E5C0000}"/>
    <cellStyle name="Normal 22 2 6 3" xfId="2329" xr:uid="{00000000-0005-0000-0000-00004F5C0000}"/>
    <cellStyle name="Normal 22 2 6 3 2" xfId="9939" xr:uid="{00000000-0005-0000-0000-0000505C0000}"/>
    <cellStyle name="Normal 22 2 6 3 3" xfId="15396" xr:uid="{00000000-0005-0000-0000-0000515C0000}"/>
    <cellStyle name="Normal 22 2 6 3 4" xfId="20857" xr:uid="{00000000-0005-0000-0000-0000525C0000}"/>
    <cellStyle name="Normal 22 2 6 3 5" xfId="26315" xr:uid="{00000000-0005-0000-0000-0000535C0000}"/>
    <cellStyle name="Normal 22 2 6 4" xfId="3069" xr:uid="{00000000-0005-0000-0000-0000545C0000}"/>
    <cellStyle name="Normal 22 2 6 4 2" xfId="10679" xr:uid="{00000000-0005-0000-0000-0000555C0000}"/>
    <cellStyle name="Normal 22 2 6 4 3" xfId="16136" xr:uid="{00000000-0005-0000-0000-0000565C0000}"/>
    <cellStyle name="Normal 22 2 6 4 4" xfId="21597" xr:uid="{00000000-0005-0000-0000-0000575C0000}"/>
    <cellStyle name="Normal 22 2 6 4 5" xfId="27055" xr:uid="{00000000-0005-0000-0000-0000585C0000}"/>
    <cellStyle name="Normal 22 2 6 5" xfId="3810" xr:uid="{00000000-0005-0000-0000-0000595C0000}"/>
    <cellStyle name="Normal 22 2 6 5 2" xfId="11419" xr:uid="{00000000-0005-0000-0000-00005A5C0000}"/>
    <cellStyle name="Normal 22 2 6 5 3" xfId="16876" xr:uid="{00000000-0005-0000-0000-00005B5C0000}"/>
    <cellStyle name="Normal 22 2 6 5 4" xfId="22337" xr:uid="{00000000-0005-0000-0000-00005C5C0000}"/>
    <cellStyle name="Normal 22 2 6 5 5" xfId="27795" xr:uid="{00000000-0005-0000-0000-00005D5C0000}"/>
    <cellStyle name="Normal 22 2 6 6" xfId="4551" xr:uid="{00000000-0005-0000-0000-00005E5C0000}"/>
    <cellStyle name="Normal 22 2 6 6 2" xfId="12160" xr:uid="{00000000-0005-0000-0000-00005F5C0000}"/>
    <cellStyle name="Normal 22 2 6 6 3" xfId="17617" xr:uid="{00000000-0005-0000-0000-0000605C0000}"/>
    <cellStyle name="Normal 22 2 6 6 4" xfId="23078" xr:uid="{00000000-0005-0000-0000-0000615C0000}"/>
    <cellStyle name="Normal 22 2 6 6 5" xfId="28536" xr:uid="{00000000-0005-0000-0000-0000625C0000}"/>
    <cellStyle name="Normal 22 2 6 7" xfId="5291" xr:uid="{00000000-0005-0000-0000-0000635C0000}"/>
    <cellStyle name="Normal 22 2 6 7 2" xfId="12900" xr:uid="{00000000-0005-0000-0000-0000645C0000}"/>
    <cellStyle name="Normal 22 2 6 7 3" xfId="18357" xr:uid="{00000000-0005-0000-0000-0000655C0000}"/>
    <cellStyle name="Normal 22 2 6 7 4" xfId="23818" xr:uid="{00000000-0005-0000-0000-0000665C0000}"/>
    <cellStyle name="Normal 22 2 6 7 5" xfId="29276" xr:uid="{00000000-0005-0000-0000-0000675C0000}"/>
    <cellStyle name="Normal 22 2 6 8" xfId="8181" xr:uid="{00000000-0005-0000-0000-0000685C0000}"/>
    <cellStyle name="Normal 22 2 6 9" xfId="13640" xr:uid="{00000000-0005-0000-0000-0000695C0000}"/>
    <cellStyle name="Normal 22 2 7" xfId="658" xr:uid="{00000000-0005-0000-0000-00006A5C0000}"/>
    <cellStyle name="Normal 22 2 7 10" xfId="19189" xr:uid="{00000000-0005-0000-0000-00006B5C0000}"/>
    <cellStyle name="Normal 22 2 7 11" xfId="24648" xr:uid="{00000000-0005-0000-0000-00006C5C0000}"/>
    <cellStyle name="Normal 22 2 7 2" xfId="1677" xr:uid="{00000000-0005-0000-0000-00006D5C0000}"/>
    <cellStyle name="Normal 22 2 7 2 2" xfId="9287" xr:uid="{00000000-0005-0000-0000-00006E5C0000}"/>
    <cellStyle name="Normal 22 2 7 2 3" xfId="14745" xr:uid="{00000000-0005-0000-0000-00006F5C0000}"/>
    <cellStyle name="Normal 22 2 7 2 4" xfId="20206" xr:uid="{00000000-0005-0000-0000-0000705C0000}"/>
    <cellStyle name="Normal 22 2 7 2 5" xfId="25664" xr:uid="{00000000-0005-0000-0000-0000715C0000}"/>
    <cellStyle name="Normal 22 2 7 3" xfId="2418" xr:uid="{00000000-0005-0000-0000-0000725C0000}"/>
    <cellStyle name="Normal 22 2 7 3 2" xfId="10028" xr:uid="{00000000-0005-0000-0000-0000735C0000}"/>
    <cellStyle name="Normal 22 2 7 3 3" xfId="15485" xr:uid="{00000000-0005-0000-0000-0000745C0000}"/>
    <cellStyle name="Normal 22 2 7 3 4" xfId="20946" xr:uid="{00000000-0005-0000-0000-0000755C0000}"/>
    <cellStyle name="Normal 22 2 7 3 5" xfId="26404" xr:uid="{00000000-0005-0000-0000-0000765C0000}"/>
    <cellStyle name="Normal 22 2 7 4" xfId="3158" xr:uid="{00000000-0005-0000-0000-0000775C0000}"/>
    <cellStyle name="Normal 22 2 7 4 2" xfId="10768" xr:uid="{00000000-0005-0000-0000-0000785C0000}"/>
    <cellStyle name="Normal 22 2 7 4 3" xfId="16225" xr:uid="{00000000-0005-0000-0000-0000795C0000}"/>
    <cellStyle name="Normal 22 2 7 4 4" xfId="21686" xr:uid="{00000000-0005-0000-0000-00007A5C0000}"/>
    <cellStyle name="Normal 22 2 7 4 5" xfId="27144" xr:uid="{00000000-0005-0000-0000-00007B5C0000}"/>
    <cellStyle name="Normal 22 2 7 5" xfId="3899" xr:uid="{00000000-0005-0000-0000-00007C5C0000}"/>
    <cellStyle name="Normal 22 2 7 5 2" xfId="11508" xr:uid="{00000000-0005-0000-0000-00007D5C0000}"/>
    <cellStyle name="Normal 22 2 7 5 3" xfId="16965" xr:uid="{00000000-0005-0000-0000-00007E5C0000}"/>
    <cellStyle name="Normal 22 2 7 5 4" xfId="22426" xr:uid="{00000000-0005-0000-0000-00007F5C0000}"/>
    <cellStyle name="Normal 22 2 7 5 5" xfId="27884" xr:uid="{00000000-0005-0000-0000-0000805C0000}"/>
    <cellStyle name="Normal 22 2 7 6" xfId="4640" xr:uid="{00000000-0005-0000-0000-0000815C0000}"/>
    <cellStyle name="Normal 22 2 7 6 2" xfId="12249" xr:uid="{00000000-0005-0000-0000-0000825C0000}"/>
    <cellStyle name="Normal 22 2 7 6 3" xfId="17706" xr:uid="{00000000-0005-0000-0000-0000835C0000}"/>
    <cellStyle name="Normal 22 2 7 6 4" xfId="23167" xr:uid="{00000000-0005-0000-0000-0000845C0000}"/>
    <cellStyle name="Normal 22 2 7 6 5" xfId="28625" xr:uid="{00000000-0005-0000-0000-0000855C0000}"/>
    <cellStyle name="Normal 22 2 7 7" xfId="5380" xr:uid="{00000000-0005-0000-0000-0000865C0000}"/>
    <cellStyle name="Normal 22 2 7 7 2" xfId="12989" xr:uid="{00000000-0005-0000-0000-0000875C0000}"/>
    <cellStyle name="Normal 22 2 7 7 3" xfId="18446" xr:uid="{00000000-0005-0000-0000-0000885C0000}"/>
    <cellStyle name="Normal 22 2 7 7 4" xfId="23907" xr:uid="{00000000-0005-0000-0000-0000895C0000}"/>
    <cellStyle name="Normal 22 2 7 7 5" xfId="29365" xr:uid="{00000000-0005-0000-0000-00008A5C0000}"/>
    <cellStyle name="Normal 22 2 7 8" xfId="8270" xr:uid="{00000000-0005-0000-0000-00008B5C0000}"/>
    <cellStyle name="Normal 22 2 7 9" xfId="13729" xr:uid="{00000000-0005-0000-0000-00008C5C0000}"/>
    <cellStyle name="Normal 22 2 8" xfId="748" xr:uid="{00000000-0005-0000-0000-00008D5C0000}"/>
    <cellStyle name="Normal 22 2 8 10" xfId="19279" xr:uid="{00000000-0005-0000-0000-00008E5C0000}"/>
    <cellStyle name="Normal 22 2 8 11" xfId="24738" xr:uid="{00000000-0005-0000-0000-00008F5C0000}"/>
    <cellStyle name="Normal 22 2 8 2" xfId="1767" xr:uid="{00000000-0005-0000-0000-0000905C0000}"/>
    <cellStyle name="Normal 22 2 8 2 2" xfId="9377" xr:uid="{00000000-0005-0000-0000-0000915C0000}"/>
    <cellStyle name="Normal 22 2 8 2 3" xfId="14835" xr:uid="{00000000-0005-0000-0000-0000925C0000}"/>
    <cellStyle name="Normal 22 2 8 2 4" xfId="20296" xr:uid="{00000000-0005-0000-0000-0000935C0000}"/>
    <cellStyle name="Normal 22 2 8 2 5" xfId="25754" xr:uid="{00000000-0005-0000-0000-0000945C0000}"/>
    <cellStyle name="Normal 22 2 8 3" xfId="2508" xr:uid="{00000000-0005-0000-0000-0000955C0000}"/>
    <cellStyle name="Normal 22 2 8 3 2" xfId="10118" xr:uid="{00000000-0005-0000-0000-0000965C0000}"/>
    <cellStyle name="Normal 22 2 8 3 3" xfId="15575" xr:uid="{00000000-0005-0000-0000-0000975C0000}"/>
    <cellStyle name="Normal 22 2 8 3 4" xfId="21036" xr:uid="{00000000-0005-0000-0000-0000985C0000}"/>
    <cellStyle name="Normal 22 2 8 3 5" xfId="26494" xr:uid="{00000000-0005-0000-0000-0000995C0000}"/>
    <cellStyle name="Normal 22 2 8 4" xfId="3248" xr:uid="{00000000-0005-0000-0000-00009A5C0000}"/>
    <cellStyle name="Normal 22 2 8 4 2" xfId="10858" xr:uid="{00000000-0005-0000-0000-00009B5C0000}"/>
    <cellStyle name="Normal 22 2 8 4 3" xfId="16315" xr:uid="{00000000-0005-0000-0000-00009C5C0000}"/>
    <cellStyle name="Normal 22 2 8 4 4" xfId="21776" xr:uid="{00000000-0005-0000-0000-00009D5C0000}"/>
    <cellStyle name="Normal 22 2 8 4 5" xfId="27234" xr:uid="{00000000-0005-0000-0000-00009E5C0000}"/>
    <cellStyle name="Normal 22 2 8 5" xfId="3989" xr:uid="{00000000-0005-0000-0000-00009F5C0000}"/>
    <cellStyle name="Normal 22 2 8 5 2" xfId="11598" xr:uid="{00000000-0005-0000-0000-0000A05C0000}"/>
    <cellStyle name="Normal 22 2 8 5 3" xfId="17055" xr:uid="{00000000-0005-0000-0000-0000A15C0000}"/>
    <cellStyle name="Normal 22 2 8 5 4" xfId="22516" xr:uid="{00000000-0005-0000-0000-0000A25C0000}"/>
    <cellStyle name="Normal 22 2 8 5 5" xfId="27974" xr:uid="{00000000-0005-0000-0000-0000A35C0000}"/>
    <cellStyle name="Normal 22 2 8 6" xfId="4730" xr:uid="{00000000-0005-0000-0000-0000A45C0000}"/>
    <cellStyle name="Normal 22 2 8 6 2" xfId="12339" xr:uid="{00000000-0005-0000-0000-0000A55C0000}"/>
    <cellStyle name="Normal 22 2 8 6 3" xfId="17796" xr:uid="{00000000-0005-0000-0000-0000A65C0000}"/>
    <cellStyle name="Normal 22 2 8 6 4" xfId="23257" xr:uid="{00000000-0005-0000-0000-0000A75C0000}"/>
    <cellStyle name="Normal 22 2 8 6 5" xfId="28715" xr:uid="{00000000-0005-0000-0000-0000A85C0000}"/>
    <cellStyle name="Normal 22 2 8 7" xfId="5470" xr:uid="{00000000-0005-0000-0000-0000A95C0000}"/>
    <cellStyle name="Normal 22 2 8 7 2" xfId="13079" xr:uid="{00000000-0005-0000-0000-0000AA5C0000}"/>
    <cellStyle name="Normal 22 2 8 7 3" xfId="18536" xr:uid="{00000000-0005-0000-0000-0000AB5C0000}"/>
    <cellStyle name="Normal 22 2 8 7 4" xfId="23997" xr:uid="{00000000-0005-0000-0000-0000AC5C0000}"/>
    <cellStyle name="Normal 22 2 8 7 5" xfId="29455" xr:uid="{00000000-0005-0000-0000-0000AD5C0000}"/>
    <cellStyle name="Normal 22 2 8 8" xfId="8360" xr:uid="{00000000-0005-0000-0000-0000AE5C0000}"/>
    <cellStyle name="Normal 22 2 8 9" xfId="13819" xr:uid="{00000000-0005-0000-0000-0000AF5C0000}"/>
    <cellStyle name="Normal 22 2 9" xfId="1116" xr:uid="{00000000-0005-0000-0000-0000B05C0000}"/>
    <cellStyle name="Normal 22 2 9 2" xfId="8728" xr:uid="{00000000-0005-0000-0000-0000B15C0000}"/>
    <cellStyle name="Normal 22 2 9 3" xfId="14186" xr:uid="{00000000-0005-0000-0000-0000B25C0000}"/>
    <cellStyle name="Normal 22 2 9 4" xfId="19647" xr:uid="{00000000-0005-0000-0000-0000B35C0000}"/>
    <cellStyle name="Normal 22 2 9 5" xfId="25105" xr:uid="{00000000-0005-0000-0000-0000B45C0000}"/>
    <cellStyle name="Normal 22 3" xfId="160" xr:uid="{00000000-0005-0000-0000-0000B55C0000}"/>
    <cellStyle name="Normal 22 3 10" xfId="18693" xr:uid="{00000000-0005-0000-0000-0000B65C0000}"/>
    <cellStyle name="Normal 22 3 11" xfId="24152" xr:uid="{00000000-0005-0000-0000-0000B75C0000}"/>
    <cellStyle name="Normal 22 3 2" xfId="1181" xr:uid="{00000000-0005-0000-0000-0000B85C0000}"/>
    <cellStyle name="Normal 22 3 2 2" xfId="8791" xr:uid="{00000000-0005-0000-0000-0000B95C0000}"/>
    <cellStyle name="Normal 22 3 2 3" xfId="14249" xr:uid="{00000000-0005-0000-0000-0000BA5C0000}"/>
    <cellStyle name="Normal 22 3 2 4" xfId="19710" xr:uid="{00000000-0005-0000-0000-0000BB5C0000}"/>
    <cellStyle name="Normal 22 3 2 5" xfId="25168" xr:uid="{00000000-0005-0000-0000-0000BC5C0000}"/>
    <cellStyle name="Normal 22 3 3" xfId="1922" xr:uid="{00000000-0005-0000-0000-0000BD5C0000}"/>
    <cellStyle name="Normal 22 3 3 2" xfId="9532" xr:uid="{00000000-0005-0000-0000-0000BE5C0000}"/>
    <cellStyle name="Normal 22 3 3 3" xfId="14989" xr:uid="{00000000-0005-0000-0000-0000BF5C0000}"/>
    <cellStyle name="Normal 22 3 3 4" xfId="20450" xr:uid="{00000000-0005-0000-0000-0000C05C0000}"/>
    <cellStyle name="Normal 22 3 3 5" xfId="25908" xr:uid="{00000000-0005-0000-0000-0000C15C0000}"/>
    <cellStyle name="Normal 22 3 4" xfId="2662" xr:uid="{00000000-0005-0000-0000-0000C25C0000}"/>
    <cellStyle name="Normal 22 3 4 2" xfId="10272" xr:uid="{00000000-0005-0000-0000-0000C35C0000}"/>
    <cellStyle name="Normal 22 3 4 3" xfId="15729" xr:uid="{00000000-0005-0000-0000-0000C45C0000}"/>
    <cellStyle name="Normal 22 3 4 4" xfId="21190" xr:uid="{00000000-0005-0000-0000-0000C55C0000}"/>
    <cellStyle name="Normal 22 3 4 5" xfId="26648" xr:uid="{00000000-0005-0000-0000-0000C65C0000}"/>
    <cellStyle name="Normal 22 3 5" xfId="3403" xr:uid="{00000000-0005-0000-0000-0000C75C0000}"/>
    <cellStyle name="Normal 22 3 5 2" xfId="11012" xr:uid="{00000000-0005-0000-0000-0000C85C0000}"/>
    <cellStyle name="Normal 22 3 5 3" xfId="16469" xr:uid="{00000000-0005-0000-0000-0000C95C0000}"/>
    <cellStyle name="Normal 22 3 5 4" xfId="21930" xr:uid="{00000000-0005-0000-0000-0000CA5C0000}"/>
    <cellStyle name="Normal 22 3 5 5" xfId="27388" xr:uid="{00000000-0005-0000-0000-0000CB5C0000}"/>
    <cellStyle name="Normal 22 3 6" xfId="4144" xr:uid="{00000000-0005-0000-0000-0000CC5C0000}"/>
    <cellStyle name="Normal 22 3 6 2" xfId="11753" xr:uid="{00000000-0005-0000-0000-0000CD5C0000}"/>
    <cellStyle name="Normal 22 3 6 3" xfId="17210" xr:uid="{00000000-0005-0000-0000-0000CE5C0000}"/>
    <cellStyle name="Normal 22 3 6 4" xfId="22671" xr:uid="{00000000-0005-0000-0000-0000CF5C0000}"/>
    <cellStyle name="Normal 22 3 6 5" xfId="28129" xr:uid="{00000000-0005-0000-0000-0000D05C0000}"/>
    <cellStyle name="Normal 22 3 7" xfId="4884" xr:uid="{00000000-0005-0000-0000-0000D15C0000}"/>
    <cellStyle name="Normal 22 3 7 2" xfId="12493" xr:uid="{00000000-0005-0000-0000-0000D25C0000}"/>
    <cellStyle name="Normal 22 3 7 3" xfId="17950" xr:uid="{00000000-0005-0000-0000-0000D35C0000}"/>
    <cellStyle name="Normal 22 3 7 4" xfId="23411" xr:uid="{00000000-0005-0000-0000-0000D45C0000}"/>
    <cellStyle name="Normal 22 3 7 5" xfId="28869" xr:uid="{00000000-0005-0000-0000-0000D55C0000}"/>
    <cellStyle name="Normal 22 3 8" xfId="7774" xr:uid="{00000000-0005-0000-0000-0000D65C0000}"/>
    <cellStyle name="Normal 22 3 9" xfId="13233" xr:uid="{00000000-0005-0000-0000-0000D75C0000}"/>
    <cellStyle name="Normal 22 4" xfId="250" xr:uid="{00000000-0005-0000-0000-0000D85C0000}"/>
    <cellStyle name="Normal 22 4 10" xfId="18782" xr:uid="{00000000-0005-0000-0000-0000D95C0000}"/>
    <cellStyle name="Normal 22 4 11" xfId="24241" xr:uid="{00000000-0005-0000-0000-0000DA5C0000}"/>
    <cellStyle name="Normal 22 4 2" xfId="1270" xr:uid="{00000000-0005-0000-0000-0000DB5C0000}"/>
    <cellStyle name="Normal 22 4 2 2" xfId="8880" xr:uid="{00000000-0005-0000-0000-0000DC5C0000}"/>
    <cellStyle name="Normal 22 4 2 3" xfId="14338" xr:uid="{00000000-0005-0000-0000-0000DD5C0000}"/>
    <cellStyle name="Normal 22 4 2 4" xfId="19799" xr:uid="{00000000-0005-0000-0000-0000DE5C0000}"/>
    <cellStyle name="Normal 22 4 2 5" xfId="25257" xr:uid="{00000000-0005-0000-0000-0000DF5C0000}"/>
    <cellStyle name="Normal 22 4 3" xfId="2011" xr:uid="{00000000-0005-0000-0000-0000E05C0000}"/>
    <cellStyle name="Normal 22 4 3 2" xfId="9621" xr:uid="{00000000-0005-0000-0000-0000E15C0000}"/>
    <cellStyle name="Normal 22 4 3 3" xfId="15078" xr:uid="{00000000-0005-0000-0000-0000E25C0000}"/>
    <cellStyle name="Normal 22 4 3 4" xfId="20539" xr:uid="{00000000-0005-0000-0000-0000E35C0000}"/>
    <cellStyle name="Normal 22 4 3 5" xfId="25997" xr:uid="{00000000-0005-0000-0000-0000E45C0000}"/>
    <cellStyle name="Normal 22 4 4" xfId="2751" xr:uid="{00000000-0005-0000-0000-0000E55C0000}"/>
    <cellStyle name="Normal 22 4 4 2" xfId="10361" xr:uid="{00000000-0005-0000-0000-0000E65C0000}"/>
    <cellStyle name="Normal 22 4 4 3" xfId="15818" xr:uid="{00000000-0005-0000-0000-0000E75C0000}"/>
    <cellStyle name="Normal 22 4 4 4" xfId="21279" xr:uid="{00000000-0005-0000-0000-0000E85C0000}"/>
    <cellStyle name="Normal 22 4 4 5" xfId="26737" xr:uid="{00000000-0005-0000-0000-0000E95C0000}"/>
    <cellStyle name="Normal 22 4 5" xfId="3492" xr:uid="{00000000-0005-0000-0000-0000EA5C0000}"/>
    <cellStyle name="Normal 22 4 5 2" xfId="11101" xr:uid="{00000000-0005-0000-0000-0000EB5C0000}"/>
    <cellStyle name="Normal 22 4 5 3" xfId="16558" xr:uid="{00000000-0005-0000-0000-0000EC5C0000}"/>
    <cellStyle name="Normal 22 4 5 4" xfId="22019" xr:uid="{00000000-0005-0000-0000-0000ED5C0000}"/>
    <cellStyle name="Normal 22 4 5 5" xfId="27477" xr:uid="{00000000-0005-0000-0000-0000EE5C0000}"/>
    <cellStyle name="Normal 22 4 6" xfId="4233" xr:uid="{00000000-0005-0000-0000-0000EF5C0000}"/>
    <cellStyle name="Normal 22 4 6 2" xfId="11842" xr:uid="{00000000-0005-0000-0000-0000F05C0000}"/>
    <cellStyle name="Normal 22 4 6 3" xfId="17299" xr:uid="{00000000-0005-0000-0000-0000F15C0000}"/>
    <cellStyle name="Normal 22 4 6 4" xfId="22760" xr:uid="{00000000-0005-0000-0000-0000F25C0000}"/>
    <cellStyle name="Normal 22 4 6 5" xfId="28218" xr:uid="{00000000-0005-0000-0000-0000F35C0000}"/>
    <cellStyle name="Normal 22 4 7" xfId="4973" xr:uid="{00000000-0005-0000-0000-0000F45C0000}"/>
    <cellStyle name="Normal 22 4 7 2" xfId="12582" xr:uid="{00000000-0005-0000-0000-0000F55C0000}"/>
    <cellStyle name="Normal 22 4 7 3" xfId="18039" xr:uid="{00000000-0005-0000-0000-0000F65C0000}"/>
    <cellStyle name="Normal 22 4 7 4" xfId="23500" xr:uid="{00000000-0005-0000-0000-0000F75C0000}"/>
    <cellStyle name="Normal 22 4 7 5" xfId="28958" xr:uid="{00000000-0005-0000-0000-0000F85C0000}"/>
    <cellStyle name="Normal 22 4 8" xfId="7863" xr:uid="{00000000-0005-0000-0000-0000F95C0000}"/>
    <cellStyle name="Normal 22 4 9" xfId="13322" xr:uid="{00000000-0005-0000-0000-0000FA5C0000}"/>
    <cellStyle name="Normal 22 5" xfId="340" xr:uid="{00000000-0005-0000-0000-0000FB5C0000}"/>
    <cellStyle name="Normal 22 5 10" xfId="18872" xr:uid="{00000000-0005-0000-0000-0000FC5C0000}"/>
    <cellStyle name="Normal 22 5 11" xfId="24331" xr:uid="{00000000-0005-0000-0000-0000FD5C0000}"/>
    <cellStyle name="Normal 22 5 2" xfId="1360" xr:uid="{00000000-0005-0000-0000-0000FE5C0000}"/>
    <cellStyle name="Normal 22 5 2 2" xfId="8970" xr:uid="{00000000-0005-0000-0000-0000FF5C0000}"/>
    <cellStyle name="Normal 22 5 2 3" xfId="14428" xr:uid="{00000000-0005-0000-0000-0000005D0000}"/>
    <cellStyle name="Normal 22 5 2 4" xfId="19889" xr:uid="{00000000-0005-0000-0000-0000015D0000}"/>
    <cellStyle name="Normal 22 5 2 5" xfId="25347" xr:uid="{00000000-0005-0000-0000-0000025D0000}"/>
    <cellStyle name="Normal 22 5 3" xfId="2101" xr:uid="{00000000-0005-0000-0000-0000035D0000}"/>
    <cellStyle name="Normal 22 5 3 2" xfId="9711" xr:uid="{00000000-0005-0000-0000-0000045D0000}"/>
    <cellStyle name="Normal 22 5 3 3" xfId="15168" xr:uid="{00000000-0005-0000-0000-0000055D0000}"/>
    <cellStyle name="Normal 22 5 3 4" xfId="20629" xr:uid="{00000000-0005-0000-0000-0000065D0000}"/>
    <cellStyle name="Normal 22 5 3 5" xfId="26087" xr:uid="{00000000-0005-0000-0000-0000075D0000}"/>
    <cellStyle name="Normal 22 5 4" xfId="2841" xr:uid="{00000000-0005-0000-0000-0000085D0000}"/>
    <cellStyle name="Normal 22 5 4 2" xfId="10451" xr:uid="{00000000-0005-0000-0000-0000095D0000}"/>
    <cellStyle name="Normal 22 5 4 3" xfId="15908" xr:uid="{00000000-0005-0000-0000-00000A5D0000}"/>
    <cellStyle name="Normal 22 5 4 4" xfId="21369" xr:uid="{00000000-0005-0000-0000-00000B5D0000}"/>
    <cellStyle name="Normal 22 5 4 5" xfId="26827" xr:uid="{00000000-0005-0000-0000-00000C5D0000}"/>
    <cellStyle name="Normal 22 5 5" xfId="3582" xr:uid="{00000000-0005-0000-0000-00000D5D0000}"/>
    <cellStyle name="Normal 22 5 5 2" xfId="11191" xr:uid="{00000000-0005-0000-0000-00000E5D0000}"/>
    <cellStyle name="Normal 22 5 5 3" xfId="16648" xr:uid="{00000000-0005-0000-0000-00000F5D0000}"/>
    <cellStyle name="Normal 22 5 5 4" xfId="22109" xr:uid="{00000000-0005-0000-0000-0000105D0000}"/>
    <cellStyle name="Normal 22 5 5 5" xfId="27567" xr:uid="{00000000-0005-0000-0000-0000115D0000}"/>
    <cellStyle name="Normal 22 5 6" xfId="4323" xr:uid="{00000000-0005-0000-0000-0000125D0000}"/>
    <cellStyle name="Normal 22 5 6 2" xfId="11932" xr:uid="{00000000-0005-0000-0000-0000135D0000}"/>
    <cellStyle name="Normal 22 5 6 3" xfId="17389" xr:uid="{00000000-0005-0000-0000-0000145D0000}"/>
    <cellStyle name="Normal 22 5 6 4" xfId="22850" xr:uid="{00000000-0005-0000-0000-0000155D0000}"/>
    <cellStyle name="Normal 22 5 6 5" xfId="28308" xr:uid="{00000000-0005-0000-0000-0000165D0000}"/>
    <cellStyle name="Normal 22 5 7" xfId="5063" xr:uid="{00000000-0005-0000-0000-0000175D0000}"/>
    <cellStyle name="Normal 22 5 7 2" xfId="12672" xr:uid="{00000000-0005-0000-0000-0000185D0000}"/>
    <cellStyle name="Normal 22 5 7 3" xfId="18129" xr:uid="{00000000-0005-0000-0000-0000195D0000}"/>
    <cellStyle name="Normal 22 5 7 4" xfId="23590" xr:uid="{00000000-0005-0000-0000-00001A5D0000}"/>
    <cellStyle name="Normal 22 5 7 5" xfId="29048" xr:uid="{00000000-0005-0000-0000-00001B5D0000}"/>
    <cellStyle name="Normal 22 5 8" xfId="7953" xr:uid="{00000000-0005-0000-0000-00001C5D0000}"/>
    <cellStyle name="Normal 22 5 9" xfId="13412" xr:uid="{00000000-0005-0000-0000-00001D5D0000}"/>
    <cellStyle name="Normal 22 6" xfId="430" xr:uid="{00000000-0005-0000-0000-00001E5D0000}"/>
    <cellStyle name="Normal 22 6 10" xfId="18961" xr:uid="{00000000-0005-0000-0000-00001F5D0000}"/>
    <cellStyle name="Normal 22 6 11" xfId="24420" xr:uid="{00000000-0005-0000-0000-0000205D0000}"/>
    <cellStyle name="Normal 22 6 2" xfId="1449" xr:uid="{00000000-0005-0000-0000-0000215D0000}"/>
    <cellStyle name="Normal 22 6 2 2" xfId="9059" xr:uid="{00000000-0005-0000-0000-0000225D0000}"/>
    <cellStyle name="Normal 22 6 2 3" xfId="14517" xr:uid="{00000000-0005-0000-0000-0000235D0000}"/>
    <cellStyle name="Normal 22 6 2 4" xfId="19978" xr:uid="{00000000-0005-0000-0000-0000245D0000}"/>
    <cellStyle name="Normal 22 6 2 5" xfId="25436" xr:uid="{00000000-0005-0000-0000-0000255D0000}"/>
    <cellStyle name="Normal 22 6 3" xfId="2190" xr:uid="{00000000-0005-0000-0000-0000265D0000}"/>
    <cellStyle name="Normal 22 6 3 2" xfId="9800" xr:uid="{00000000-0005-0000-0000-0000275D0000}"/>
    <cellStyle name="Normal 22 6 3 3" xfId="15257" xr:uid="{00000000-0005-0000-0000-0000285D0000}"/>
    <cellStyle name="Normal 22 6 3 4" xfId="20718" xr:uid="{00000000-0005-0000-0000-0000295D0000}"/>
    <cellStyle name="Normal 22 6 3 5" xfId="26176" xr:uid="{00000000-0005-0000-0000-00002A5D0000}"/>
    <cellStyle name="Normal 22 6 4" xfId="2930" xr:uid="{00000000-0005-0000-0000-00002B5D0000}"/>
    <cellStyle name="Normal 22 6 4 2" xfId="10540" xr:uid="{00000000-0005-0000-0000-00002C5D0000}"/>
    <cellStyle name="Normal 22 6 4 3" xfId="15997" xr:uid="{00000000-0005-0000-0000-00002D5D0000}"/>
    <cellStyle name="Normal 22 6 4 4" xfId="21458" xr:uid="{00000000-0005-0000-0000-00002E5D0000}"/>
    <cellStyle name="Normal 22 6 4 5" xfId="26916" xr:uid="{00000000-0005-0000-0000-00002F5D0000}"/>
    <cellStyle name="Normal 22 6 5" xfId="3671" xr:uid="{00000000-0005-0000-0000-0000305D0000}"/>
    <cellStyle name="Normal 22 6 5 2" xfId="11280" xr:uid="{00000000-0005-0000-0000-0000315D0000}"/>
    <cellStyle name="Normal 22 6 5 3" xfId="16737" xr:uid="{00000000-0005-0000-0000-0000325D0000}"/>
    <cellStyle name="Normal 22 6 5 4" xfId="22198" xr:uid="{00000000-0005-0000-0000-0000335D0000}"/>
    <cellStyle name="Normal 22 6 5 5" xfId="27656" xr:uid="{00000000-0005-0000-0000-0000345D0000}"/>
    <cellStyle name="Normal 22 6 6" xfId="4412" xr:uid="{00000000-0005-0000-0000-0000355D0000}"/>
    <cellStyle name="Normal 22 6 6 2" xfId="12021" xr:uid="{00000000-0005-0000-0000-0000365D0000}"/>
    <cellStyle name="Normal 22 6 6 3" xfId="17478" xr:uid="{00000000-0005-0000-0000-0000375D0000}"/>
    <cellStyle name="Normal 22 6 6 4" xfId="22939" xr:uid="{00000000-0005-0000-0000-0000385D0000}"/>
    <cellStyle name="Normal 22 6 6 5" xfId="28397" xr:uid="{00000000-0005-0000-0000-0000395D0000}"/>
    <cellStyle name="Normal 22 6 7" xfId="5152" xr:uid="{00000000-0005-0000-0000-00003A5D0000}"/>
    <cellStyle name="Normal 22 6 7 2" xfId="12761" xr:uid="{00000000-0005-0000-0000-00003B5D0000}"/>
    <cellStyle name="Normal 22 6 7 3" xfId="18218" xr:uid="{00000000-0005-0000-0000-00003C5D0000}"/>
    <cellStyle name="Normal 22 6 7 4" xfId="23679" xr:uid="{00000000-0005-0000-0000-00003D5D0000}"/>
    <cellStyle name="Normal 22 6 7 5" xfId="29137" xr:uid="{00000000-0005-0000-0000-00003E5D0000}"/>
    <cellStyle name="Normal 22 6 8" xfId="8042" xr:uid="{00000000-0005-0000-0000-00003F5D0000}"/>
    <cellStyle name="Normal 22 6 9" xfId="13501" xr:uid="{00000000-0005-0000-0000-0000405D0000}"/>
    <cellStyle name="Normal 22 7" xfId="519" xr:uid="{00000000-0005-0000-0000-0000415D0000}"/>
    <cellStyle name="Normal 22 7 10" xfId="19050" xr:uid="{00000000-0005-0000-0000-0000425D0000}"/>
    <cellStyle name="Normal 22 7 11" xfId="24509" xr:uid="{00000000-0005-0000-0000-0000435D0000}"/>
    <cellStyle name="Normal 22 7 2" xfId="1538" xr:uid="{00000000-0005-0000-0000-0000445D0000}"/>
    <cellStyle name="Normal 22 7 2 2" xfId="9148" xr:uid="{00000000-0005-0000-0000-0000455D0000}"/>
    <cellStyle name="Normal 22 7 2 3" xfId="14606" xr:uid="{00000000-0005-0000-0000-0000465D0000}"/>
    <cellStyle name="Normal 22 7 2 4" xfId="20067" xr:uid="{00000000-0005-0000-0000-0000475D0000}"/>
    <cellStyle name="Normal 22 7 2 5" xfId="25525" xr:uid="{00000000-0005-0000-0000-0000485D0000}"/>
    <cellStyle name="Normal 22 7 3" xfId="2279" xr:uid="{00000000-0005-0000-0000-0000495D0000}"/>
    <cellStyle name="Normal 22 7 3 2" xfId="9889" xr:uid="{00000000-0005-0000-0000-00004A5D0000}"/>
    <cellStyle name="Normal 22 7 3 3" xfId="15346" xr:uid="{00000000-0005-0000-0000-00004B5D0000}"/>
    <cellStyle name="Normal 22 7 3 4" xfId="20807" xr:uid="{00000000-0005-0000-0000-00004C5D0000}"/>
    <cellStyle name="Normal 22 7 3 5" xfId="26265" xr:uid="{00000000-0005-0000-0000-00004D5D0000}"/>
    <cellStyle name="Normal 22 7 4" xfId="3019" xr:uid="{00000000-0005-0000-0000-00004E5D0000}"/>
    <cellStyle name="Normal 22 7 4 2" xfId="10629" xr:uid="{00000000-0005-0000-0000-00004F5D0000}"/>
    <cellStyle name="Normal 22 7 4 3" xfId="16086" xr:uid="{00000000-0005-0000-0000-0000505D0000}"/>
    <cellStyle name="Normal 22 7 4 4" xfId="21547" xr:uid="{00000000-0005-0000-0000-0000515D0000}"/>
    <cellStyle name="Normal 22 7 4 5" xfId="27005" xr:uid="{00000000-0005-0000-0000-0000525D0000}"/>
    <cellStyle name="Normal 22 7 5" xfId="3760" xr:uid="{00000000-0005-0000-0000-0000535D0000}"/>
    <cellStyle name="Normal 22 7 5 2" xfId="11369" xr:uid="{00000000-0005-0000-0000-0000545D0000}"/>
    <cellStyle name="Normal 22 7 5 3" xfId="16826" xr:uid="{00000000-0005-0000-0000-0000555D0000}"/>
    <cellStyle name="Normal 22 7 5 4" xfId="22287" xr:uid="{00000000-0005-0000-0000-0000565D0000}"/>
    <cellStyle name="Normal 22 7 5 5" xfId="27745" xr:uid="{00000000-0005-0000-0000-0000575D0000}"/>
    <cellStyle name="Normal 22 7 6" xfId="4501" xr:uid="{00000000-0005-0000-0000-0000585D0000}"/>
    <cellStyle name="Normal 22 7 6 2" xfId="12110" xr:uid="{00000000-0005-0000-0000-0000595D0000}"/>
    <cellStyle name="Normal 22 7 6 3" xfId="17567" xr:uid="{00000000-0005-0000-0000-00005A5D0000}"/>
    <cellStyle name="Normal 22 7 6 4" xfId="23028" xr:uid="{00000000-0005-0000-0000-00005B5D0000}"/>
    <cellStyle name="Normal 22 7 6 5" xfId="28486" xr:uid="{00000000-0005-0000-0000-00005C5D0000}"/>
    <cellStyle name="Normal 22 7 7" xfId="5241" xr:uid="{00000000-0005-0000-0000-00005D5D0000}"/>
    <cellStyle name="Normal 22 7 7 2" xfId="12850" xr:uid="{00000000-0005-0000-0000-00005E5D0000}"/>
    <cellStyle name="Normal 22 7 7 3" xfId="18307" xr:uid="{00000000-0005-0000-0000-00005F5D0000}"/>
    <cellStyle name="Normal 22 7 7 4" xfId="23768" xr:uid="{00000000-0005-0000-0000-0000605D0000}"/>
    <cellStyle name="Normal 22 7 7 5" xfId="29226" xr:uid="{00000000-0005-0000-0000-0000615D0000}"/>
    <cellStyle name="Normal 22 7 8" xfId="8131" xr:uid="{00000000-0005-0000-0000-0000625D0000}"/>
    <cellStyle name="Normal 22 7 9" xfId="13590" xr:uid="{00000000-0005-0000-0000-0000635D0000}"/>
    <cellStyle name="Normal 22 8" xfId="608" xr:uid="{00000000-0005-0000-0000-0000645D0000}"/>
    <cellStyle name="Normal 22 8 10" xfId="19139" xr:uid="{00000000-0005-0000-0000-0000655D0000}"/>
    <cellStyle name="Normal 22 8 11" xfId="24598" xr:uid="{00000000-0005-0000-0000-0000665D0000}"/>
    <cellStyle name="Normal 22 8 2" xfId="1627" xr:uid="{00000000-0005-0000-0000-0000675D0000}"/>
    <cellStyle name="Normal 22 8 2 2" xfId="9237" xr:uid="{00000000-0005-0000-0000-0000685D0000}"/>
    <cellStyle name="Normal 22 8 2 3" xfId="14695" xr:uid="{00000000-0005-0000-0000-0000695D0000}"/>
    <cellStyle name="Normal 22 8 2 4" xfId="20156" xr:uid="{00000000-0005-0000-0000-00006A5D0000}"/>
    <cellStyle name="Normal 22 8 2 5" xfId="25614" xr:uid="{00000000-0005-0000-0000-00006B5D0000}"/>
    <cellStyle name="Normal 22 8 3" xfId="2368" xr:uid="{00000000-0005-0000-0000-00006C5D0000}"/>
    <cellStyle name="Normal 22 8 3 2" xfId="9978" xr:uid="{00000000-0005-0000-0000-00006D5D0000}"/>
    <cellStyle name="Normal 22 8 3 3" xfId="15435" xr:uid="{00000000-0005-0000-0000-00006E5D0000}"/>
    <cellStyle name="Normal 22 8 3 4" xfId="20896" xr:uid="{00000000-0005-0000-0000-00006F5D0000}"/>
    <cellStyle name="Normal 22 8 3 5" xfId="26354" xr:uid="{00000000-0005-0000-0000-0000705D0000}"/>
    <cellStyle name="Normal 22 8 4" xfId="3108" xr:uid="{00000000-0005-0000-0000-0000715D0000}"/>
    <cellStyle name="Normal 22 8 4 2" xfId="10718" xr:uid="{00000000-0005-0000-0000-0000725D0000}"/>
    <cellStyle name="Normal 22 8 4 3" xfId="16175" xr:uid="{00000000-0005-0000-0000-0000735D0000}"/>
    <cellStyle name="Normal 22 8 4 4" xfId="21636" xr:uid="{00000000-0005-0000-0000-0000745D0000}"/>
    <cellStyle name="Normal 22 8 4 5" xfId="27094" xr:uid="{00000000-0005-0000-0000-0000755D0000}"/>
    <cellStyle name="Normal 22 8 5" xfId="3849" xr:uid="{00000000-0005-0000-0000-0000765D0000}"/>
    <cellStyle name="Normal 22 8 5 2" xfId="11458" xr:uid="{00000000-0005-0000-0000-0000775D0000}"/>
    <cellStyle name="Normal 22 8 5 3" xfId="16915" xr:uid="{00000000-0005-0000-0000-0000785D0000}"/>
    <cellStyle name="Normal 22 8 5 4" xfId="22376" xr:uid="{00000000-0005-0000-0000-0000795D0000}"/>
    <cellStyle name="Normal 22 8 5 5" xfId="27834" xr:uid="{00000000-0005-0000-0000-00007A5D0000}"/>
    <cellStyle name="Normal 22 8 6" xfId="4590" xr:uid="{00000000-0005-0000-0000-00007B5D0000}"/>
    <cellStyle name="Normal 22 8 6 2" xfId="12199" xr:uid="{00000000-0005-0000-0000-00007C5D0000}"/>
    <cellStyle name="Normal 22 8 6 3" xfId="17656" xr:uid="{00000000-0005-0000-0000-00007D5D0000}"/>
    <cellStyle name="Normal 22 8 6 4" xfId="23117" xr:uid="{00000000-0005-0000-0000-00007E5D0000}"/>
    <cellStyle name="Normal 22 8 6 5" xfId="28575" xr:uid="{00000000-0005-0000-0000-00007F5D0000}"/>
    <cellStyle name="Normal 22 8 7" xfId="5330" xr:uid="{00000000-0005-0000-0000-0000805D0000}"/>
    <cellStyle name="Normal 22 8 7 2" xfId="12939" xr:uid="{00000000-0005-0000-0000-0000815D0000}"/>
    <cellStyle name="Normal 22 8 7 3" xfId="18396" xr:uid="{00000000-0005-0000-0000-0000825D0000}"/>
    <cellStyle name="Normal 22 8 7 4" xfId="23857" xr:uid="{00000000-0005-0000-0000-0000835D0000}"/>
    <cellStyle name="Normal 22 8 7 5" xfId="29315" xr:uid="{00000000-0005-0000-0000-0000845D0000}"/>
    <cellStyle name="Normal 22 8 8" xfId="8220" xr:uid="{00000000-0005-0000-0000-0000855D0000}"/>
    <cellStyle name="Normal 22 8 9" xfId="13679" xr:uid="{00000000-0005-0000-0000-0000865D0000}"/>
    <cellStyle name="Normal 22 9" xfId="698" xr:uid="{00000000-0005-0000-0000-0000875D0000}"/>
    <cellStyle name="Normal 22 9 10" xfId="19229" xr:uid="{00000000-0005-0000-0000-0000885D0000}"/>
    <cellStyle name="Normal 22 9 11" xfId="24688" xr:uid="{00000000-0005-0000-0000-0000895D0000}"/>
    <cellStyle name="Normal 22 9 2" xfId="1717" xr:uid="{00000000-0005-0000-0000-00008A5D0000}"/>
    <cellStyle name="Normal 22 9 2 2" xfId="9327" xr:uid="{00000000-0005-0000-0000-00008B5D0000}"/>
    <cellStyle name="Normal 22 9 2 3" xfId="14785" xr:uid="{00000000-0005-0000-0000-00008C5D0000}"/>
    <cellStyle name="Normal 22 9 2 4" xfId="20246" xr:uid="{00000000-0005-0000-0000-00008D5D0000}"/>
    <cellStyle name="Normal 22 9 2 5" xfId="25704" xr:uid="{00000000-0005-0000-0000-00008E5D0000}"/>
    <cellStyle name="Normal 22 9 3" xfId="2458" xr:uid="{00000000-0005-0000-0000-00008F5D0000}"/>
    <cellStyle name="Normal 22 9 3 2" xfId="10068" xr:uid="{00000000-0005-0000-0000-0000905D0000}"/>
    <cellStyle name="Normal 22 9 3 3" xfId="15525" xr:uid="{00000000-0005-0000-0000-0000915D0000}"/>
    <cellStyle name="Normal 22 9 3 4" xfId="20986" xr:uid="{00000000-0005-0000-0000-0000925D0000}"/>
    <cellStyle name="Normal 22 9 3 5" xfId="26444" xr:uid="{00000000-0005-0000-0000-0000935D0000}"/>
    <cellStyle name="Normal 22 9 4" xfId="3198" xr:uid="{00000000-0005-0000-0000-0000945D0000}"/>
    <cellStyle name="Normal 22 9 4 2" xfId="10808" xr:uid="{00000000-0005-0000-0000-0000955D0000}"/>
    <cellStyle name="Normal 22 9 4 3" xfId="16265" xr:uid="{00000000-0005-0000-0000-0000965D0000}"/>
    <cellStyle name="Normal 22 9 4 4" xfId="21726" xr:uid="{00000000-0005-0000-0000-0000975D0000}"/>
    <cellStyle name="Normal 22 9 4 5" xfId="27184" xr:uid="{00000000-0005-0000-0000-0000985D0000}"/>
    <cellStyle name="Normal 22 9 5" xfId="3939" xr:uid="{00000000-0005-0000-0000-0000995D0000}"/>
    <cellStyle name="Normal 22 9 5 2" xfId="11548" xr:uid="{00000000-0005-0000-0000-00009A5D0000}"/>
    <cellStyle name="Normal 22 9 5 3" xfId="17005" xr:uid="{00000000-0005-0000-0000-00009B5D0000}"/>
    <cellStyle name="Normal 22 9 5 4" xfId="22466" xr:uid="{00000000-0005-0000-0000-00009C5D0000}"/>
    <cellStyle name="Normal 22 9 5 5" xfId="27924" xr:uid="{00000000-0005-0000-0000-00009D5D0000}"/>
    <cellStyle name="Normal 22 9 6" xfId="4680" xr:uid="{00000000-0005-0000-0000-00009E5D0000}"/>
    <cellStyle name="Normal 22 9 6 2" xfId="12289" xr:uid="{00000000-0005-0000-0000-00009F5D0000}"/>
    <cellStyle name="Normal 22 9 6 3" xfId="17746" xr:uid="{00000000-0005-0000-0000-0000A05D0000}"/>
    <cellStyle name="Normal 22 9 6 4" xfId="23207" xr:uid="{00000000-0005-0000-0000-0000A15D0000}"/>
    <cellStyle name="Normal 22 9 6 5" xfId="28665" xr:uid="{00000000-0005-0000-0000-0000A25D0000}"/>
    <cellStyle name="Normal 22 9 7" xfId="5420" xr:uid="{00000000-0005-0000-0000-0000A35D0000}"/>
    <cellStyle name="Normal 22 9 7 2" xfId="13029" xr:uid="{00000000-0005-0000-0000-0000A45D0000}"/>
    <cellStyle name="Normal 22 9 7 3" xfId="18486" xr:uid="{00000000-0005-0000-0000-0000A55D0000}"/>
    <cellStyle name="Normal 22 9 7 4" xfId="23947" xr:uid="{00000000-0005-0000-0000-0000A65D0000}"/>
    <cellStyle name="Normal 22 9 7 5" xfId="29405" xr:uid="{00000000-0005-0000-0000-0000A75D0000}"/>
    <cellStyle name="Normal 22 9 8" xfId="8310" xr:uid="{00000000-0005-0000-0000-0000A85D0000}"/>
    <cellStyle name="Normal 22 9 9" xfId="13769" xr:uid="{00000000-0005-0000-0000-0000A95D0000}"/>
    <cellStyle name="Normal 23" xfId="43" xr:uid="{00000000-0005-0000-0000-0000AA5D0000}"/>
    <cellStyle name="Normal 23 10" xfId="1068" xr:uid="{00000000-0005-0000-0000-0000AB5D0000}"/>
    <cellStyle name="Normal 23 10 2" xfId="8680" xr:uid="{00000000-0005-0000-0000-0000AC5D0000}"/>
    <cellStyle name="Normal 23 10 3" xfId="14138" xr:uid="{00000000-0005-0000-0000-0000AD5D0000}"/>
    <cellStyle name="Normal 23 10 4" xfId="19599" xr:uid="{00000000-0005-0000-0000-0000AE5D0000}"/>
    <cellStyle name="Normal 23 10 5" xfId="25057" xr:uid="{00000000-0005-0000-0000-0000AF5D0000}"/>
    <cellStyle name="Normal 23 11" xfId="1810" xr:uid="{00000000-0005-0000-0000-0000B05D0000}"/>
    <cellStyle name="Normal 23 11 2" xfId="9420" xr:uid="{00000000-0005-0000-0000-0000B15D0000}"/>
    <cellStyle name="Normal 23 11 3" xfId="14878" xr:uid="{00000000-0005-0000-0000-0000B25D0000}"/>
    <cellStyle name="Normal 23 11 4" xfId="20339" xr:uid="{00000000-0005-0000-0000-0000B35D0000}"/>
    <cellStyle name="Normal 23 11 5" xfId="25797" xr:uid="{00000000-0005-0000-0000-0000B45D0000}"/>
    <cellStyle name="Normal 23 12" xfId="2551" xr:uid="{00000000-0005-0000-0000-0000B55D0000}"/>
    <cellStyle name="Normal 23 12 2" xfId="10161" xr:uid="{00000000-0005-0000-0000-0000B65D0000}"/>
    <cellStyle name="Normal 23 12 3" xfId="15618" xr:uid="{00000000-0005-0000-0000-0000B75D0000}"/>
    <cellStyle name="Normal 23 12 4" xfId="21079" xr:uid="{00000000-0005-0000-0000-0000B85D0000}"/>
    <cellStyle name="Normal 23 12 5" xfId="26537" xr:uid="{00000000-0005-0000-0000-0000B95D0000}"/>
    <cellStyle name="Normal 23 13" xfId="3291" xr:uid="{00000000-0005-0000-0000-0000BA5D0000}"/>
    <cellStyle name="Normal 23 13 2" xfId="10901" xr:uid="{00000000-0005-0000-0000-0000BB5D0000}"/>
    <cellStyle name="Normal 23 13 3" xfId="16358" xr:uid="{00000000-0005-0000-0000-0000BC5D0000}"/>
    <cellStyle name="Normal 23 13 4" xfId="21819" xr:uid="{00000000-0005-0000-0000-0000BD5D0000}"/>
    <cellStyle name="Normal 23 13 5" xfId="27277" xr:uid="{00000000-0005-0000-0000-0000BE5D0000}"/>
    <cellStyle name="Normal 23 14" xfId="4033" xr:uid="{00000000-0005-0000-0000-0000BF5D0000}"/>
    <cellStyle name="Normal 23 14 2" xfId="11642" xr:uid="{00000000-0005-0000-0000-0000C05D0000}"/>
    <cellStyle name="Normal 23 14 3" xfId="17099" xr:uid="{00000000-0005-0000-0000-0000C15D0000}"/>
    <cellStyle name="Normal 23 14 4" xfId="22560" xr:uid="{00000000-0005-0000-0000-0000C25D0000}"/>
    <cellStyle name="Normal 23 14 5" xfId="28018" xr:uid="{00000000-0005-0000-0000-0000C35D0000}"/>
    <cellStyle name="Normal 23 15" xfId="4773" xr:uid="{00000000-0005-0000-0000-0000C45D0000}"/>
    <cellStyle name="Normal 23 15 2" xfId="12382" xr:uid="{00000000-0005-0000-0000-0000C55D0000}"/>
    <cellStyle name="Normal 23 15 3" xfId="17839" xr:uid="{00000000-0005-0000-0000-0000C65D0000}"/>
    <cellStyle name="Normal 23 15 4" xfId="23300" xr:uid="{00000000-0005-0000-0000-0000C75D0000}"/>
    <cellStyle name="Normal 23 15 5" xfId="28758" xr:uid="{00000000-0005-0000-0000-0000C85D0000}"/>
    <cellStyle name="Normal 23 16" xfId="7663" xr:uid="{00000000-0005-0000-0000-0000C95D0000}"/>
    <cellStyle name="Normal 23 17" xfId="13122" xr:uid="{00000000-0005-0000-0000-0000CA5D0000}"/>
    <cellStyle name="Normal 23 18" xfId="18582" xr:uid="{00000000-0005-0000-0000-0000CB5D0000}"/>
    <cellStyle name="Normal 23 19" xfId="24041" xr:uid="{00000000-0005-0000-0000-0000CC5D0000}"/>
    <cellStyle name="Normal 23 2" xfId="96" xr:uid="{00000000-0005-0000-0000-0000CD5D0000}"/>
    <cellStyle name="Normal 23 2 10" xfId="1860" xr:uid="{00000000-0005-0000-0000-0000CE5D0000}"/>
    <cellStyle name="Normal 23 2 10 2" xfId="9470" xr:uid="{00000000-0005-0000-0000-0000CF5D0000}"/>
    <cellStyle name="Normal 23 2 10 3" xfId="14928" xr:uid="{00000000-0005-0000-0000-0000D05D0000}"/>
    <cellStyle name="Normal 23 2 10 4" xfId="20389" xr:uid="{00000000-0005-0000-0000-0000D15D0000}"/>
    <cellStyle name="Normal 23 2 10 5" xfId="25847" xr:uid="{00000000-0005-0000-0000-0000D25D0000}"/>
    <cellStyle name="Normal 23 2 11" xfId="2601" xr:uid="{00000000-0005-0000-0000-0000D35D0000}"/>
    <cellStyle name="Normal 23 2 11 2" xfId="10211" xr:uid="{00000000-0005-0000-0000-0000D45D0000}"/>
    <cellStyle name="Normal 23 2 11 3" xfId="15668" xr:uid="{00000000-0005-0000-0000-0000D55D0000}"/>
    <cellStyle name="Normal 23 2 11 4" xfId="21129" xr:uid="{00000000-0005-0000-0000-0000D65D0000}"/>
    <cellStyle name="Normal 23 2 11 5" xfId="26587" xr:uid="{00000000-0005-0000-0000-0000D75D0000}"/>
    <cellStyle name="Normal 23 2 12" xfId="3341" xr:uid="{00000000-0005-0000-0000-0000D85D0000}"/>
    <cellStyle name="Normal 23 2 12 2" xfId="10951" xr:uid="{00000000-0005-0000-0000-0000D95D0000}"/>
    <cellStyle name="Normal 23 2 12 3" xfId="16408" xr:uid="{00000000-0005-0000-0000-0000DA5D0000}"/>
    <cellStyle name="Normal 23 2 12 4" xfId="21869" xr:uid="{00000000-0005-0000-0000-0000DB5D0000}"/>
    <cellStyle name="Normal 23 2 12 5" xfId="27327" xr:uid="{00000000-0005-0000-0000-0000DC5D0000}"/>
    <cellStyle name="Normal 23 2 13" xfId="4083" xr:uid="{00000000-0005-0000-0000-0000DD5D0000}"/>
    <cellStyle name="Normal 23 2 13 2" xfId="11692" xr:uid="{00000000-0005-0000-0000-0000DE5D0000}"/>
    <cellStyle name="Normal 23 2 13 3" xfId="17149" xr:uid="{00000000-0005-0000-0000-0000DF5D0000}"/>
    <cellStyle name="Normal 23 2 13 4" xfId="22610" xr:uid="{00000000-0005-0000-0000-0000E05D0000}"/>
    <cellStyle name="Normal 23 2 13 5" xfId="28068" xr:uid="{00000000-0005-0000-0000-0000E15D0000}"/>
    <cellStyle name="Normal 23 2 14" xfId="4823" xr:uid="{00000000-0005-0000-0000-0000E25D0000}"/>
    <cellStyle name="Normal 23 2 14 2" xfId="12432" xr:uid="{00000000-0005-0000-0000-0000E35D0000}"/>
    <cellStyle name="Normal 23 2 14 3" xfId="17889" xr:uid="{00000000-0005-0000-0000-0000E45D0000}"/>
    <cellStyle name="Normal 23 2 14 4" xfId="23350" xr:uid="{00000000-0005-0000-0000-0000E55D0000}"/>
    <cellStyle name="Normal 23 2 14 5" xfId="28808" xr:uid="{00000000-0005-0000-0000-0000E65D0000}"/>
    <cellStyle name="Normal 23 2 15" xfId="7713" xr:uid="{00000000-0005-0000-0000-0000E75D0000}"/>
    <cellStyle name="Normal 23 2 16" xfId="13172" xr:uid="{00000000-0005-0000-0000-0000E85D0000}"/>
    <cellStyle name="Normal 23 2 17" xfId="18632" xr:uid="{00000000-0005-0000-0000-0000E95D0000}"/>
    <cellStyle name="Normal 23 2 18" xfId="24091" xr:uid="{00000000-0005-0000-0000-0000EA5D0000}"/>
    <cellStyle name="Normal 23 2 2" xfId="213" xr:uid="{00000000-0005-0000-0000-0000EB5D0000}"/>
    <cellStyle name="Normal 23 2 2 10" xfId="18745" xr:uid="{00000000-0005-0000-0000-0000EC5D0000}"/>
    <cellStyle name="Normal 23 2 2 11" xfId="24204" xr:uid="{00000000-0005-0000-0000-0000ED5D0000}"/>
    <cellStyle name="Normal 23 2 2 2" xfId="1233" xr:uid="{00000000-0005-0000-0000-0000EE5D0000}"/>
    <cellStyle name="Normal 23 2 2 2 2" xfId="8843" xr:uid="{00000000-0005-0000-0000-0000EF5D0000}"/>
    <cellStyle name="Normal 23 2 2 2 3" xfId="14301" xr:uid="{00000000-0005-0000-0000-0000F05D0000}"/>
    <cellStyle name="Normal 23 2 2 2 4" xfId="19762" xr:uid="{00000000-0005-0000-0000-0000F15D0000}"/>
    <cellStyle name="Normal 23 2 2 2 5" xfId="25220" xr:uid="{00000000-0005-0000-0000-0000F25D0000}"/>
    <cellStyle name="Normal 23 2 2 3" xfId="1974" xr:uid="{00000000-0005-0000-0000-0000F35D0000}"/>
    <cellStyle name="Normal 23 2 2 3 2" xfId="9584" xr:uid="{00000000-0005-0000-0000-0000F45D0000}"/>
    <cellStyle name="Normal 23 2 2 3 3" xfId="15041" xr:uid="{00000000-0005-0000-0000-0000F55D0000}"/>
    <cellStyle name="Normal 23 2 2 3 4" xfId="20502" xr:uid="{00000000-0005-0000-0000-0000F65D0000}"/>
    <cellStyle name="Normal 23 2 2 3 5" xfId="25960" xr:uid="{00000000-0005-0000-0000-0000F75D0000}"/>
    <cellStyle name="Normal 23 2 2 4" xfId="2714" xr:uid="{00000000-0005-0000-0000-0000F85D0000}"/>
    <cellStyle name="Normal 23 2 2 4 2" xfId="10324" xr:uid="{00000000-0005-0000-0000-0000F95D0000}"/>
    <cellStyle name="Normal 23 2 2 4 3" xfId="15781" xr:uid="{00000000-0005-0000-0000-0000FA5D0000}"/>
    <cellStyle name="Normal 23 2 2 4 4" xfId="21242" xr:uid="{00000000-0005-0000-0000-0000FB5D0000}"/>
    <cellStyle name="Normal 23 2 2 4 5" xfId="26700" xr:uid="{00000000-0005-0000-0000-0000FC5D0000}"/>
    <cellStyle name="Normal 23 2 2 5" xfId="3455" xr:uid="{00000000-0005-0000-0000-0000FD5D0000}"/>
    <cellStyle name="Normal 23 2 2 5 2" xfId="11064" xr:uid="{00000000-0005-0000-0000-0000FE5D0000}"/>
    <cellStyle name="Normal 23 2 2 5 3" xfId="16521" xr:uid="{00000000-0005-0000-0000-0000FF5D0000}"/>
    <cellStyle name="Normal 23 2 2 5 4" xfId="21982" xr:uid="{00000000-0005-0000-0000-0000005E0000}"/>
    <cellStyle name="Normal 23 2 2 5 5" xfId="27440" xr:uid="{00000000-0005-0000-0000-0000015E0000}"/>
    <cellStyle name="Normal 23 2 2 6" xfId="4196" xr:uid="{00000000-0005-0000-0000-0000025E0000}"/>
    <cellStyle name="Normal 23 2 2 6 2" xfId="11805" xr:uid="{00000000-0005-0000-0000-0000035E0000}"/>
    <cellStyle name="Normal 23 2 2 6 3" xfId="17262" xr:uid="{00000000-0005-0000-0000-0000045E0000}"/>
    <cellStyle name="Normal 23 2 2 6 4" xfId="22723" xr:uid="{00000000-0005-0000-0000-0000055E0000}"/>
    <cellStyle name="Normal 23 2 2 6 5" xfId="28181" xr:uid="{00000000-0005-0000-0000-0000065E0000}"/>
    <cellStyle name="Normal 23 2 2 7" xfId="4936" xr:uid="{00000000-0005-0000-0000-0000075E0000}"/>
    <cellStyle name="Normal 23 2 2 7 2" xfId="12545" xr:uid="{00000000-0005-0000-0000-0000085E0000}"/>
    <cellStyle name="Normal 23 2 2 7 3" xfId="18002" xr:uid="{00000000-0005-0000-0000-0000095E0000}"/>
    <cellStyle name="Normal 23 2 2 7 4" xfId="23463" xr:uid="{00000000-0005-0000-0000-00000A5E0000}"/>
    <cellStyle name="Normal 23 2 2 7 5" xfId="28921" xr:uid="{00000000-0005-0000-0000-00000B5E0000}"/>
    <cellStyle name="Normal 23 2 2 8" xfId="7826" xr:uid="{00000000-0005-0000-0000-00000C5E0000}"/>
    <cellStyle name="Normal 23 2 2 9" xfId="13285" xr:uid="{00000000-0005-0000-0000-00000D5E0000}"/>
    <cellStyle name="Normal 23 2 3" xfId="302" xr:uid="{00000000-0005-0000-0000-00000E5E0000}"/>
    <cellStyle name="Normal 23 2 3 10" xfId="18834" xr:uid="{00000000-0005-0000-0000-00000F5E0000}"/>
    <cellStyle name="Normal 23 2 3 11" xfId="24293" xr:uid="{00000000-0005-0000-0000-0000105E0000}"/>
    <cellStyle name="Normal 23 2 3 2" xfId="1322" xr:uid="{00000000-0005-0000-0000-0000115E0000}"/>
    <cellStyle name="Normal 23 2 3 2 2" xfId="8932" xr:uid="{00000000-0005-0000-0000-0000125E0000}"/>
    <cellStyle name="Normal 23 2 3 2 3" xfId="14390" xr:uid="{00000000-0005-0000-0000-0000135E0000}"/>
    <cellStyle name="Normal 23 2 3 2 4" xfId="19851" xr:uid="{00000000-0005-0000-0000-0000145E0000}"/>
    <cellStyle name="Normal 23 2 3 2 5" xfId="25309" xr:uid="{00000000-0005-0000-0000-0000155E0000}"/>
    <cellStyle name="Normal 23 2 3 3" xfId="2063" xr:uid="{00000000-0005-0000-0000-0000165E0000}"/>
    <cellStyle name="Normal 23 2 3 3 2" xfId="9673" xr:uid="{00000000-0005-0000-0000-0000175E0000}"/>
    <cellStyle name="Normal 23 2 3 3 3" xfId="15130" xr:uid="{00000000-0005-0000-0000-0000185E0000}"/>
    <cellStyle name="Normal 23 2 3 3 4" xfId="20591" xr:uid="{00000000-0005-0000-0000-0000195E0000}"/>
    <cellStyle name="Normal 23 2 3 3 5" xfId="26049" xr:uid="{00000000-0005-0000-0000-00001A5E0000}"/>
    <cellStyle name="Normal 23 2 3 4" xfId="2803" xr:uid="{00000000-0005-0000-0000-00001B5E0000}"/>
    <cellStyle name="Normal 23 2 3 4 2" xfId="10413" xr:uid="{00000000-0005-0000-0000-00001C5E0000}"/>
    <cellStyle name="Normal 23 2 3 4 3" xfId="15870" xr:uid="{00000000-0005-0000-0000-00001D5E0000}"/>
    <cellStyle name="Normal 23 2 3 4 4" xfId="21331" xr:uid="{00000000-0005-0000-0000-00001E5E0000}"/>
    <cellStyle name="Normal 23 2 3 4 5" xfId="26789" xr:uid="{00000000-0005-0000-0000-00001F5E0000}"/>
    <cellStyle name="Normal 23 2 3 5" xfId="3544" xr:uid="{00000000-0005-0000-0000-0000205E0000}"/>
    <cellStyle name="Normal 23 2 3 5 2" xfId="11153" xr:uid="{00000000-0005-0000-0000-0000215E0000}"/>
    <cellStyle name="Normal 23 2 3 5 3" xfId="16610" xr:uid="{00000000-0005-0000-0000-0000225E0000}"/>
    <cellStyle name="Normal 23 2 3 5 4" xfId="22071" xr:uid="{00000000-0005-0000-0000-0000235E0000}"/>
    <cellStyle name="Normal 23 2 3 5 5" xfId="27529" xr:uid="{00000000-0005-0000-0000-0000245E0000}"/>
    <cellStyle name="Normal 23 2 3 6" xfId="4285" xr:uid="{00000000-0005-0000-0000-0000255E0000}"/>
    <cellStyle name="Normal 23 2 3 6 2" xfId="11894" xr:uid="{00000000-0005-0000-0000-0000265E0000}"/>
    <cellStyle name="Normal 23 2 3 6 3" xfId="17351" xr:uid="{00000000-0005-0000-0000-0000275E0000}"/>
    <cellStyle name="Normal 23 2 3 6 4" xfId="22812" xr:uid="{00000000-0005-0000-0000-0000285E0000}"/>
    <cellStyle name="Normal 23 2 3 6 5" xfId="28270" xr:uid="{00000000-0005-0000-0000-0000295E0000}"/>
    <cellStyle name="Normal 23 2 3 7" xfId="5025" xr:uid="{00000000-0005-0000-0000-00002A5E0000}"/>
    <cellStyle name="Normal 23 2 3 7 2" xfId="12634" xr:uid="{00000000-0005-0000-0000-00002B5E0000}"/>
    <cellStyle name="Normal 23 2 3 7 3" xfId="18091" xr:uid="{00000000-0005-0000-0000-00002C5E0000}"/>
    <cellStyle name="Normal 23 2 3 7 4" xfId="23552" xr:uid="{00000000-0005-0000-0000-00002D5E0000}"/>
    <cellStyle name="Normal 23 2 3 7 5" xfId="29010" xr:uid="{00000000-0005-0000-0000-00002E5E0000}"/>
    <cellStyle name="Normal 23 2 3 8" xfId="7915" xr:uid="{00000000-0005-0000-0000-00002F5E0000}"/>
    <cellStyle name="Normal 23 2 3 9" xfId="13374" xr:uid="{00000000-0005-0000-0000-0000305E0000}"/>
    <cellStyle name="Normal 23 2 4" xfId="393" xr:uid="{00000000-0005-0000-0000-0000315E0000}"/>
    <cellStyle name="Normal 23 2 4 10" xfId="18924" xr:uid="{00000000-0005-0000-0000-0000325E0000}"/>
    <cellStyle name="Normal 23 2 4 11" xfId="24383" xr:uid="{00000000-0005-0000-0000-0000335E0000}"/>
    <cellStyle name="Normal 23 2 4 2" xfId="1412" xr:uid="{00000000-0005-0000-0000-0000345E0000}"/>
    <cellStyle name="Normal 23 2 4 2 2" xfId="9022" xr:uid="{00000000-0005-0000-0000-0000355E0000}"/>
    <cellStyle name="Normal 23 2 4 2 3" xfId="14480" xr:uid="{00000000-0005-0000-0000-0000365E0000}"/>
    <cellStyle name="Normal 23 2 4 2 4" xfId="19941" xr:uid="{00000000-0005-0000-0000-0000375E0000}"/>
    <cellStyle name="Normal 23 2 4 2 5" xfId="25399" xr:uid="{00000000-0005-0000-0000-0000385E0000}"/>
    <cellStyle name="Normal 23 2 4 3" xfId="2153" xr:uid="{00000000-0005-0000-0000-0000395E0000}"/>
    <cellStyle name="Normal 23 2 4 3 2" xfId="9763" xr:uid="{00000000-0005-0000-0000-00003A5E0000}"/>
    <cellStyle name="Normal 23 2 4 3 3" xfId="15220" xr:uid="{00000000-0005-0000-0000-00003B5E0000}"/>
    <cellStyle name="Normal 23 2 4 3 4" xfId="20681" xr:uid="{00000000-0005-0000-0000-00003C5E0000}"/>
    <cellStyle name="Normal 23 2 4 3 5" xfId="26139" xr:uid="{00000000-0005-0000-0000-00003D5E0000}"/>
    <cellStyle name="Normal 23 2 4 4" xfId="2893" xr:uid="{00000000-0005-0000-0000-00003E5E0000}"/>
    <cellStyle name="Normal 23 2 4 4 2" xfId="10503" xr:uid="{00000000-0005-0000-0000-00003F5E0000}"/>
    <cellStyle name="Normal 23 2 4 4 3" xfId="15960" xr:uid="{00000000-0005-0000-0000-0000405E0000}"/>
    <cellStyle name="Normal 23 2 4 4 4" xfId="21421" xr:uid="{00000000-0005-0000-0000-0000415E0000}"/>
    <cellStyle name="Normal 23 2 4 4 5" xfId="26879" xr:uid="{00000000-0005-0000-0000-0000425E0000}"/>
    <cellStyle name="Normal 23 2 4 5" xfId="3634" xr:uid="{00000000-0005-0000-0000-0000435E0000}"/>
    <cellStyle name="Normal 23 2 4 5 2" xfId="11243" xr:uid="{00000000-0005-0000-0000-0000445E0000}"/>
    <cellStyle name="Normal 23 2 4 5 3" xfId="16700" xr:uid="{00000000-0005-0000-0000-0000455E0000}"/>
    <cellStyle name="Normal 23 2 4 5 4" xfId="22161" xr:uid="{00000000-0005-0000-0000-0000465E0000}"/>
    <cellStyle name="Normal 23 2 4 5 5" xfId="27619" xr:uid="{00000000-0005-0000-0000-0000475E0000}"/>
    <cellStyle name="Normal 23 2 4 6" xfId="4375" xr:uid="{00000000-0005-0000-0000-0000485E0000}"/>
    <cellStyle name="Normal 23 2 4 6 2" xfId="11984" xr:uid="{00000000-0005-0000-0000-0000495E0000}"/>
    <cellStyle name="Normal 23 2 4 6 3" xfId="17441" xr:uid="{00000000-0005-0000-0000-00004A5E0000}"/>
    <cellStyle name="Normal 23 2 4 6 4" xfId="22902" xr:uid="{00000000-0005-0000-0000-00004B5E0000}"/>
    <cellStyle name="Normal 23 2 4 6 5" xfId="28360" xr:uid="{00000000-0005-0000-0000-00004C5E0000}"/>
    <cellStyle name="Normal 23 2 4 7" xfId="5115" xr:uid="{00000000-0005-0000-0000-00004D5E0000}"/>
    <cellStyle name="Normal 23 2 4 7 2" xfId="12724" xr:uid="{00000000-0005-0000-0000-00004E5E0000}"/>
    <cellStyle name="Normal 23 2 4 7 3" xfId="18181" xr:uid="{00000000-0005-0000-0000-00004F5E0000}"/>
    <cellStyle name="Normal 23 2 4 7 4" xfId="23642" xr:uid="{00000000-0005-0000-0000-0000505E0000}"/>
    <cellStyle name="Normal 23 2 4 7 5" xfId="29100" xr:uid="{00000000-0005-0000-0000-0000515E0000}"/>
    <cellStyle name="Normal 23 2 4 8" xfId="8005" xr:uid="{00000000-0005-0000-0000-0000525E0000}"/>
    <cellStyle name="Normal 23 2 4 9" xfId="13464" xr:uid="{00000000-0005-0000-0000-0000535E0000}"/>
    <cellStyle name="Normal 23 2 5" xfId="482" xr:uid="{00000000-0005-0000-0000-0000545E0000}"/>
    <cellStyle name="Normal 23 2 5 10" xfId="19013" xr:uid="{00000000-0005-0000-0000-0000555E0000}"/>
    <cellStyle name="Normal 23 2 5 11" xfId="24472" xr:uid="{00000000-0005-0000-0000-0000565E0000}"/>
    <cellStyle name="Normal 23 2 5 2" xfId="1501" xr:uid="{00000000-0005-0000-0000-0000575E0000}"/>
    <cellStyle name="Normal 23 2 5 2 2" xfId="9111" xr:uid="{00000000-0005-0000-0000-0000585E0000}"/>
    <cellStyle name="Normal 23 2 5 2 3" xfId="14569" xr:uid="{00000000-0005-0000-0000-0000595E0000}"/>
    <cellStyle name="Normal 23 2 5 2 4" xfId="20030" xr:uid="{00000000-0005-0000-0000-00005A5E0000}"/>
    <cellStyle name="Normal 23 2 5 2 5" xfId="25488" xr:uid="{00000000-0005-0000-0000-00005B5E0000}"/>
    <cellStyle name="Normal 23 2 5 3" xfId="2242" xr:uid="{00000000-0005-0000-0000-00005C5E0000}"/>
    <cellStyle name="Normal 23 2 5 3 2" xfId="9852" xr:uid="{00000000-0005-0000-0000-00005D5E0000}"/>
    <cellStyle name="Normal 23 2 5 3 3" xfId="15309" xr:uid="{00000000-0005-0000-0000-00005E5E0000}"/>
    <cellStyle name="Normal 23 2 5 3 4" xfId="20770" xr:uid="{00000000-0005-0000-0000-00005F5E0000}"/>
    <cellStyle name="Normal 23 2 5 3 5" xfId="26228" xr:uid="{00000000-0005-0000-0000-0000605E0000}"/>
    <cellStyle name="Normal 23 2 5 4" xfId="2982" xr:uid="{00000000-0005-0000-0000-0000615E0000}"/>
    <cellStyle name="Normal 23 2 5 4 2" xfId="10592" xr:uid="{00000000-0005-0000-0000-0000625E0000}"/>
    <cellStyle name="Normal 23 2 5 4 3" xfId="16049" xr:uid="{00000000-0005-0000-0000-0000635E0000}"/>
    <cellStyle name="Normal 23 2 5 4 4" xfId="21510" xr:uid="{00000000-0005-0000-0000-0000645E0000}"/>
    <cellStyle name="Normal 23 2 5 4 5" xfId="26968" xr:uid="{00000000-0005-0000-0000-0000655E0000}"/>
    <cellStyle name="Normal 23 2 5 5" xfId="3723" xr:uid="{00000000-0005-0000-0000-0000665E0000}"/>
    <cellStyle name="Normal 23 2 5 5 2" xfId="11332" xr:uid="{00000000-0005-0000-0000-0000675E0000}"/>
    <cellStyle name="Normal 23 2 5 5 3" xfId="16789" xr:uid="{00000000-0005-0000-0000-0000685E0000}"/>
    <cellStyle name="Normal 23 2 5 5 4" xfId="22250" xr:uid="{00000000-0005-0000-0000-0000695E0000}"/>
    <cellStyle name="Normal 23 2 5 5 5" xfId="27708" xr:uid="{00000000-0005-0000-0000-00006A5E0000}"/>
    <cellStyle name="Normal 23 2 5 6" xfId="4464" xr:uid="{00000000-0005-0000-0000-00006B5E0000}"/>
    <cellStyle name="Normal 23 2 5 6 2" xfId="12073" xr:uid="{00000000-0005-0000-0000-00006C5E0000}"/>
    <cellStyle name="Normal 23 2 5 6 3" xfId="17530" xr:uid="{00000000-0005-0000-0000-00006D5E0000}"/>
    <cellStyle name="Normal 23 2 5 6 4" xfId="22991" xr:uid="{00000000-0005-0000-0000-00006E5E0000}"/>
    <cellStyle name="Normal 23 2 5 6 5" xfId="28449" xr:uid="{00000000-0005-0000-0000-00006F5E0000}"/>
    <cellStyle name="Normal 23 2 5 7" xfId="5204" xr:uid="{00000000-0005-0000-0000-0000705E0000}"/>
    <cellStyle name="Normal 23 2 5 7 2" xfId="12813" xr:uid="{00000000-0005-0000-0000-0000715E0000}"/>
    <cellStyle name="Normal 23 2 5 7 3" xfId="18270" xr:uid="{00000000-0005-0000-0000-0000725E0000}"/>
    <cellStyle name="Normal 23 2 5 7 4" xfId="23731" xr:uid="{00000000-0005-0000-0000-0000735E0000}"/>
    <cellStyle name="Normal 23 2 5 7 5" xfId="29189" xr:uid="{00000000-0005-0000-0000-0000745E0000}"/>
    <cellStyle name="Normal 23 2 5 8" xfId="8094" xr:uid="{00000000-0005-0000-0000-0000755E0000}"/>
    <cellStyle name="Normal 23 2 5 9" xfId="13553" xr:uid="{00000000-0005-0000-0000-0000765E0000}"/>
    <cellStyle name="Normal 23 2 6" xfId="571" xr:uid="{00000000-0005-0000-0000-0000775E0000}"/>
    <cellStyle name="Normal 23 2 6 10" xfId="19102" xr:uid="{00000000-0005-0000-0000-0000785E0000}"/>
    <cellStyle name="Normal 23 2 6 11" xfId="24561" xr:uid="{00000000-0005-0000-0000-0000795E0000}"/>
    <cellStyle name="Normal 23 2 6 2" xfId="1590" xr:uid="{00000000-0005-0000-0000-00007A5E0000}"/>
    <cellStyle name="Normal 23 2 6 2 2" xfId="9200" xr:uid="{00000000-0005-0000-0000-00007B5E0000}"/>
    <cellStyle name="Normal 23 2 6 2 3" xfId="14658" xr:uid="{00000000-0005-0000-0000-00007C5E0000}"/>
    <cellStyle name="Normal 23 2 6 2 4" xfId="20119" xr:uid="{00000000-0005-0000-0000-00007D5E0000}"/>
    <cellStyle name="Normal 23 2 6 2 5" xfId="25577" xr:uid="{00000000-0005-0000-0000-00007E5E0000}"/>
    <cellStyle name="Normal 23 2 6 3" xfId="2331" xr:uid="{00000000-0005-0000-0000-00007F5E0000}"/>
    <cellStyle name="Normal 23 2 6 3 2" xfId="9941" xr:uid="{00000000-0005-0000-0000-0000805E0000}"/>
    <cellStyle name="Normal 23 2 6 3 3" xfId="15398" xr:uid="{00000000-0005-0000-0000-0000815E0000}"/>
    <cellStyle name="Normal 23 2 6 3 4" xfId="20859" xr:uid="{00000000-0005-0000-0000-0000825E0000}"/>
    <cellStyle name="Normal 23 2 6 3 5" xfId="26317" xr:uid="{00000000-0005-0000-0000-0000835E0000}"/>
    <cellStyle name="Normal 23 2 6 4" xfId="3071" xr:uid="{00000000-0005-0000-0000-0000845E0000}"/>
    <cellStyle name="Normal 23 2 6 4 2" xfId="10681" xr:uid="{00000000-0005-0000-0000-0000855E0000}"/>
    <cellStyle name="Normal 23 2 6 4 3" xfId="16138" xr:uid="{00000000-0005-0000-0000-0000865E0000}"/>
    <cellStyle name="Normal 23 2 6 4 4" xfId="21599" xr:uid="{00000000-0005-0000-0000-0000875E0000}"/>
    <cellStyle name="Normal 23 2 6 4 5" xfId="27057" xr:uid="{00000000-0005-0000-0000-0000885E0000}"/>
    <cellStyle name="Normal 23 2 6 5" xfId="3812" xr:uid="{00000000-0005-0000-0000-0000895E0000}"/>
    <cellStyle name="Normal 23 2 6 5 2" xfId="11421" xr:uid="{00000000-0005-0000-0000-00008A5E0000}"/>
    <cellStyle name="Normal 23 2 6 5 3" xfId="16878" xr:uid="{00000000-0005-0000-0000-00008B5E0000}"/>
    <cellStyle name="Normal 23 2 6 5 4" xfId="22339" xr:uid="{00000000-0005-0000-0000-00008C5E0000}"/>
    <cellStyle name="Normal 23 2 6 5 5" xfId="27797" xr:uid="{00000000-0005-0000-0000-00008D5E0000}"/>
    <cellStyle name="Normal 23 2 6 6" xfId="4553" xr:uid="{00000000-0005-0000-0000-00008E5E0000}"/>
    <cellStyle name="Normal 23 2 6 6 2" xfId="12162" xr:uid="{00000000-0005-0000-0000-00008F5E0000}"/>
    <cellStyle name="Normal 23 2 6 6 3" xfId="17619" xr:uid="{00000000-0005-0000-0000-0000905E0000}"/>
    <cellStyle name="Normal 23 2 6 6 4" xfId="23080" xr:uid="{00000000-0005-0000-0000-0000915E0000}"/>
    <cellStyle name="Normal 23 2 6 6 5" xfId="28538" xr:uid="{00000000-0005-0000-0000-0000925E0000}"/>
    <cellStyle name="Normal 23 2 6 7" xfId="5293" xr:uid="{00000000-0005-0000-0000-0000935E0000}"/>
    <cellStyle name="Normal 23 2 6 7 2" xfId="12902" xr:uid="{00000000-0005-0000-0000-0000945E0000}"/>
    <cellStyle name="Normal 23 2 6 7 3" xfId="18359" xr:uid="{00000000-0005-0000-0000-0000955E0000}"/>
    <cellStyle name="Normal 23 2 6 7 4" xfId="23820" xr:uid="{00000000-0005-0000-0000-0000965E0000}"/>
    <cellStyle name="Normal 23 2 6 7 5" xfId="29278" xr:uid="{00000000-0005-0000-0000-0000975E0000}"/>
    <cellStyle name="Normal 23 2 6 8" xfId="8183" xr:uid="{00000000-0005-0000-0000-0000985E0000}"/>
    <cellStyle name="Normal 23 2 6 9" xfId="13642" xr:uid="{00000000-0005-0000-0000-0000995E0000}"/>
    <cellStyle name="Normal 23 2 7" xfId="660" xr:uid="{00000000-0005-0000-0000-00009A5E0000}"/>
    <cellStyle name="Normal 23 2 7 10" xfId="19191" xr:uid="{00000000-0005-0000-0000-00009B5E0000}"/>
    <cellStyle name="Normal 23 2 7 11" xfId="24650" xr:uid="{00000000-0005-0000-0000-00009C5E0000}"/>
    <cellStyle name="Normal 23 2 7 2" xfId="1679" xr:uid="{00000000-0005-0000-0000-00009D5E0000}"/>
    <cellStyle name="Normal 23 2 7 2 2" xfId="9289" xr:uid="{00000000-0005-0000-0000-00009E5E0000}"/>
    <cellStyle name="Normal 23 2 7 2 3" xfId="14747" xr:uid="{00000000-0005-0000-0000-00009F5E0000}"/>
    <cellStyle name="Normal 23 2 7 2 4" xfId="20208" xr:uid="{00000000-0005-0000-0000-0000A05E0000}"/>
    <cellStyle name="Normal 23 2 7 2 5" xfId="25666" xr:uid="{00000000-0005-0000-0000-0000A15E0000}"/>
    <cellStyle name="Normal 23 2 7 3" xfId="2420" xr:uid="{00000000-0005-0000-0000-0000A25E0000}"/>
    <cellStyle name="Normal 23 2 7 3 2" xfId="10030" xr:uid="{00000000-0005-0000-0000-0000A35E0000}"/>
    <cellStyle name="Normal 23 2 7 3 3" xfId="15487" xr:uid="{00000000-0005-0000-0000-0000A45E0000}"/>
    <cellStyle name="Normal 23 2 7 3 4" xfId="20948" xr:uid="{00000000-0005-0000-0000-0000A55E0000}"/>
    <cellStyle name="Normal 23 2 7 3 5" xfId="26406" xr:uid="{00000000-0005-0000-0000-0000A65E0000}"/>
    <cellStyle name="Normal 23 2 7 4" xfId="3160" xr:uid="{00000000-0005-0000-0000-0000A75E0000}"/>
    <cellStyle name="Normal 23 2 7 4 2" xfId="10770" xr:uid="{00000000-0005-0000-0000-0000A85E0000}"/>
    <cellStyle name="Normal 23 2 7 4 3" xfId="16227" xr:uid="{00000000-0005-0000-0000-0000A95E0000}"/>
    <cellStyle name="Normal 23 2 7 4 4" xfId="21688" xr:uid="{00000000-0005-0000-0000-0000AA5E0000}"/>
    <cellStyle name="Normal 23 2 7 4 5" xfId="27146" xr:uid="{00000000-0005-0000-0000-0000AB5E0000}"/>
    <cellStyle name="Normal 23 2 7 5" xfId="3901" xr:uid="{00000000-0005-0000-0000-0000AC5E0000}"/>
    <cellStyle name="Normal 23 2 7 5 2" xfId="11510" xr:uid="{00000000-0005-0000-0000-0000AD5E0000}"/>
    <cellStyle name="Normal 23 2 7 5 3" xfId="16967" xr:uid="{00000000-0005-0000-0000-0000AE5E0000}"/>
    <cellStyle name="Normal 23 2 7 5 4" xfId="22428" xr:uid="{00000000-0005-0000-0000-0000AF5E0000}"/>
    <cellStyle name="Normal 23 2 7 5 5" xfId="27886" xr:uid="{00000000-0005-0000-0000-0000B05E0000}"/>
    <cellStyle name="Normal 23 2 7 6" xfId="4642" xr:uid="{00000000-0005-0000-0000-0000B15E0000}"/>
    <cellStyle name="Normal 23 2 7 6 2" xfId="12251" xr:uid="{00000000-0005-0000-0000-0000B25E0000}"/>
    <cellStyle name="Normal 23 2 7 6 3" xfId="17708" xr:uid="{00000000-0005-0000-0000-0000B35E0000}"/>
    <cellStyle name="Normal 23 2 7 6 4" xfId="23169" xr:uid="{00000000-0005-0000-0000-0000B45E0000}"/>
    <cellStyle name="Normal 23 2 7 6 5" xfId="28627" xr:uid="{00000000-0005-0000-0000-0000B55E0000}"/>
    <cellStyle name="Normal 23 2 7 7" xfId="5382" xr:uid="{00000000-0005-0000-0000-0000B65E0000}"/>
    <cellStyle name="Normal 23 2 7 7 2" xfId="12991" xr:uid="{00000000-0005-0000-0000-0000B75E0000}"/>
    <cellStyle name="Normal 23 2 7 7 3" xfId="18448" xr:uid="{00000000-0005-0000-0000-0000B85E0000}"/>
    <cellStyle name="Normal 23 2 7 7 4" xfId="23909" xr:uid="{00000000-0005-0000-0000-0000B95E0000}"/>
    <cellStyle name="Normal 23 2 7 7 5" xfId="29367" xr:uid="{00000000-0005-0000-0000-0000BA5E0000}"/>
    <cellStyle name="Normal 23 2 7 8" xfId="8272" xr:uid="{00000000-0005-0000-0000-0000BB5E0000}"/>
    <cellStyle name="Normal 23 2 7 9" xfId="13731" xr:uid="{00000000-0005-0000-0000-0000BC5E0000}"/>
    <cellStyle name="Normal 23 2 8" xfId="750" xr:uid="{00000000-0005-0000-0000-0000BD5E0000}"/>
    <cellStyle name="Normal 23 2 8 10" xfId="19281" xr:uid="{00000000-0005-0000-0000-0000BE5E0000}"/>
    <cellStyle name="Normal 23 2 8 11" xfId="24740" xr:uid="{00000000-0005-0000-0000-0000BF5E0000}"/>
    <cellStyle name="Normal 23 2 8 2" xfId="1769" xr:uid="{00000000-0005-0000-0000-0000C05E0000}"/>
    <cellStyle name="Normal 23 2 8 2 2" xfId="9379" xr:uid="{00000000-0005-0000-0000-0000C15E0000}"/>
    <cellStyle name="Normal 23 2 8 2 3" xfId="14837" xr:uid="{00000000-0005-0000-0000-0000C25E0000}"/>
    <cellStyle name="Normal 23 2 8 2 4" xfId="20298" xr:uid="{00000000-0005-0000-0000-0000C35E0000}"/>
    <cellStyle name="Normal 23 2 8 2 5" xfId="25756" xr:uid="{00000000-0005-0000-0000-0000C45E0000}"/>
    <cellStyle name="Normal 23 2 8 3" xfId="2510" xr:uid="{00000000-0005-0000-0000-0000C55E0000}"/>
    <cellStyle name="Normal 23 2 8 3 2" xfId="10120" xr:uid="{00000000-0005-0000-0000-0000C65E0000}"/>
    <cellStyle name="Normal 23 2 8 3 3" xfId="15577" xr:uid="{00000000-0005-0000-0000-0000C75E0000}"/>
    <cellStyle name="Normal 23 2 8 3 4" xfId="21038" xr:uid="{00000000-0005-0000-0000-0000C85E0000}"/>
    <cellStyle name="Normal 23 2 8 3 5" xfId="26496" xr:uid="{00000000-0005-0000-0000-0000C95E0000}"/>
    <cellStyle name="Normal 23 2 8 4" xfId="3250" xr:uid="{00000000-0005-0000-0000-0000CA5E0000}"/>
    <cellStyle name="Normal 23 2 8 4 2" xfId="10860" xr:uid="{00000000-0005-0000-0000-0000CB5E0000}"/>
    <cellStyle name="Normal 23 2 8 4 3" xfId="16317" xr:uid="{00000000-0005-0000-0000-0000CC5E0000}"/>
    <cellStyle name="Normal 23 2 8 4 4" xfId="21778" xr:uid="{00000000-0005-0000-0000-0000CD5E0000}"/>
    <cellStyle name="Normal 23 2 8 4 5" xfId="27236" xr:uid="{00000000-0005-0000-0000-0000CE5E0000}"/>
    <cellStyle name="Normal 23 2 8 5" xfId="3991" xr:uid="{00000000-0005-0000-0000-0000CF5E0000}"/>
    <cellStyle name="Normal 23 2 8 5 2" xfId="11600" xr:uid="{00000000-0005-0000-0000-0000D05E0000}"/>
    <cellStyle name="Normal 23 2 8 5 3" xfId="17057" xr:uid="{00000000-0005-0000-0000-0000D15E0000}"/>
    <cellStyle name="Normal 23 2 8 5 4" xfId="22518" xr:uid="{00000000-0005-0000-0000-0000D25E0000}"/>
    <cellStyle name="Normal 23 2 8 5 5" xfId="27976" xr:uid="{00000000-0005-0000-0000-0000D35E0000}"/>
    <cellStyle name="Normal 23 2 8 6" xfId="4732" xr:uid="{00000000-0005-0000-0000-0000D45E0000}"/>
    <cellStyle name="Normal 23 2 8 6 2" xfId="12341" xr:uid="{00000000-0005-0000-0000-0000D55E0000}"/>
    <cellStyle name="Normal 23 2 8 6 3" xfId="17798" xr:uid="{00000000-0005-0000-0000-0000D65E0000}"/>
    <cellStyle name="Normal 23 2 8 6 4" xfId="23259" xr:uid="{00000000-0005-0000-0000-0000D75E0000}"/>
    <cellStyle name="Normal 23 2 8 6 5" xfId="28717" xr:uid="{00000000-0005-0000-0000-0000D85E0000}"/>
    <cellStyle name="Normal 23 2 8 7" xfId="5472" xr:uid="{00000000-0005-0000-0000-0000D95E0000}"/>
    <cellStyle name="Normal 23 2 8 7 2" xfId="13081" xr:uid="{00000000-0005-0000-0000-0000DA5E0000}"/>
    <cellStyle name="Normal 23 2 8 7 3" xfId="18538" xr:uid="{00000000-0005-0000-0000-0000DB5E0000}"/>
    <cellStyle name="Normal 23 2 8 7 4" xfId="23999" xr:uid="{00000000-0005-0000-0000-0000DC5E0000}"/>
    <cellStyle name="Normal 23 2 8 7 5" xfId="29457" xr:uid="{00000000-0005-0000-0000-0000DD5E0000}"/>
    <cellStyle name="Normal 23 2 8 8" xfId="8362" xr:uid="{00000000-0005-0000-0000-0000DE5E0000}"/>
    <cellStyle name="Normal 23 2 8 9" xfId="13821" xr:uid="{00000000-0005-0000-0000-0000DF5E0000}"/>
    <cellStyle name="Normal 23 2 9" xfId="1118" xr:uid="{00000000-0005-0000-0000-0000E05E0000}"/>
    <cellStyle name="Normal 23 2 9 2" xfId="8730" xr:uid="{00000000-0005-0000-0000-0000E15E0000}"/>
    <cellStyle name="Normal 23 2 9 3" xfId="14188" xr:uid="{00000000-0005-0000-0000-0000E25E0000}"/>
    <cellStyle name="Normal 23 2 9 4" xfId="19649" xr:uid="{00000000-0005-0000-0000-0000E35E0000}"/>
    <cellStyle name="Normal 23 2 9 5" xfId="25107" xr:uid="{00000000-0005-0000-0000-0000E45E0000}"/>
    <cellStyle name="Normal 23 3" xfId="162" xr:uid="{00000000-0005-0000-0000-0000E55E0000}"/>
    <cellStyle name="Normal 23 3 10" xfId="18695" xr:uid="{00000000-0005-0000-0000-0000E65E0000}"/>
    <cellStyle name="Normal 23 3 11" xfId="24154" xr:uid="{00000000-0005-0000-0000-0000E75E0000}"/>
    <cellStyle name="Normal 23 3 2" xfId="1183" xr:uid="{00000000-0005-0000-0000-0000E85E0000}"/>
    <cellStyle name="Normal 23 3 2 2" xfId="8793" xr:uid="{00000000-0005-0000-0000-0000E95E0000}"/>
    <cellStyle name="Normal 23 3 2 3" xfId="14251" xr:uid="{00000000-0005-0000-0000-0000EA5E0000}"/>
    <cellStyle name="Normal 23 3 2 4" xfId="19712" xr:uid="{00000000-0005-0000-0000-0000EB5E0000}"/>
    <cellStyle name="Normal 23 3 2 5" xfId="25170" xr:uid="{00000000-0005-0000-0000-0000EC5E0000}"/>
    <cellStyle name="Normal 23 3 3" xfId="1924" xr:uid="{00000000-0005-0000-0000-0000ED5E0000}"/>
    <cellStyle name="Normal 23 3 3 2" xfId="9534" xr:uid="{00000000-0005-0000-0000-0000EE5E0000}"/>
    <cellStyle name="Normal 23 3 3 3" xfId="14991" xr:uid="{00000000-0005-0000-0000-0000EF5E0000}"/>
    <cellStyle name="Normal 23 3 3 4" xfId="20452" xr:uid="{00000000-0005-0000-0000-0000F05E0000}"/>
    <cellStyle name="Normal 23 3 3 5" xfId="25910" xr:uid="{00000000-0005-0000-0000-0000F15E0000}"/>
    <cellStyle name="Normal 23 3 4" xfId="2664" xr:uid="{00000000-0005-0000-0000-0000F25E0000}"/>
    <cellStyle name="Normal 23 3 4 2" xfId="10274" xr:uid="{00000000-0005-0000-0000-0000F35E0000}"/>
    <cellStyle name="Normal 23 3 4 3" xfId="15731" xr:uid="{00000000-0005-0000-0000-0000F45E0000}"/>
    <cellStyle name="Normal 23 3 4 4" xfId="21192" xr:uid="{00000000-0005-0000-0000-0000F55E0000}"/>
    <cellStyle name="Normal 23 3 4 5" xfId="26650" xr:uid="{00000000-0005-0000-0000-0000F65E0000}"/>
    <cellStyle name="Normal 23 3 5" xfId="3405" xr:uid="{00000000-0005-0000-0000-0000F75E0000}"/>
    <cellStyle name="Normal 23 3 5 2" xfId="11014" xr:uid="{00000000-0005-0000-0000-0000F85E0000}"/>
    <cellStyle name="Normal 23 3 5 3" xfId="16471" xr:uid="{00000000-0005-0000-0000-0000F95E0000}"/>
    <cellStyle name="Normal 23 3 5 4" xfId="21932" xr:uid="{00000000-0005-0000-0000-0000FA5E0000}"/>
    <cellStyle name="Normal 23 3 5 5" xfId="27390" xr:uid="{00000000-0005-0000-0000-0000FB5E0000}"/>
    <cellStyle name="Normal 23 3 6" xfId="4146" xr:uid="{00000000-0005-0000-0000-0000FC5E0000}"/>
    <cellStyle name="Normal 23 3 6 2" xfId="11755" xr:uid="{00000000-0005-0000-0000-0000FD5E0000}"/>
    <cellStyle name="Normal 23 3 6 3" xfId="17212" xr:uid="{00000000-0005-0000-0000-0000FE5E0000}"/>
    <cellStyle name="Normal 23 3 6 4" xfId="22673" xr:uid="{00000000-0005-0000-0000-0000FF5E0000}"/>
    <cellStyle name="Normal 23 3 6 5" xfId="28131" xr:uid="{00000000-0005-0000-0000-0000005F0000}"/>
    <cellStyle name="Normal 23 3 7" xfId="4886" xr:uid="{00000000-0005-0000-0000-0000015F0000}"/>
    <cellStyle name="Normal 23 3 7 2" xfId="12495" xr:uid="{00000000-0005-0000-0000-0000025F0000}"/>
    <cellStyle name="Normal 23 3 7 3" xfId="17952" xr:uid="{00000000-0005-0000-0000-0000035F0000}"/>
    <cellStyle name="Normal 23 3 7 4" xfId="23413" xr:uid="{00000000-0005-0000-0000-0000045F0000}"/>
    <cellStyle name="Normal 23 3 7 5" xfId="28871" xr:uid="{00000000-0005-0000-0000-0000055F0000}"/>
    <cellStyle name="Normal 23 3 8" xfId="7776" xr:uid="{00000000-0005-0000-0000-0000065F0000}"/>
    <cellStyle name="Normal 23 3 9" xfId="13235" xr:uid="{00000000-0005-0000-0000-0000075F0000}"/>
    <cellStyle name="Normal 23 4" xfId="252" xr:uid="{00000000-0005-0000-0000-0000085F0000}"/>
    <cellStyle name="Normal 23 4 10" xfId="18784" xr:uid="{00000000-0005-0000-0000-0000095F0000}"/>
    <cellStyle name="Normal 23 4 11" xfId="24243" xr:uid="{00000000-0005-0000-0000-00000A5F0000}"/>
    <cellStyle name="Normal 23 4 2" xfId="1272" xr:uid="{00000000-0005-0000-0000-00000B5F0000}"/>
    <cellStyle name="Normal 23 4 2 2" xfId="8882" xr:uid="{00000000-0005-0000-0000-00000C5F0000}"/>
    <cellStyle name="Normal 23 4 2 3" xfId="14340" xr:uid="{00000000-0005-0000-0000-00000D5F0000}"/>
    <cellStyle name="Normal 23 4 2 4" xfId="19801" xr:uid="{00000000-0005-0000-0000-00000E5F0000}"/>
    <cellStyle name="Normal 23 4 2 5" xfId="25259" xr:uid="{00000000-0005-0000-0000-00000F5F0000}"/>
    <cellStyle name="Normal 23 4 3" xfId="2013" xr:uid="{00000000-0005-0000-0000-0000105F0000}"/>
    <cellStyle name="Normal 23 4 3 2" xfId="9623" xr:uid="{00000000-0005-0000-0000-0000115F0000}"/>
    <cellStyle name="Normal 23 4 3 3" xfId="15080" xr:uid="{00000000-0005-0000-0000-0000125F0000}"/>
    <cellStyle name="Normal 23 4 3 4" xfId="20541" xr:uid="{00000000-0005-0000-0000-0000135F0000}"/>
    <cellStyle name="Normal 23 4 3 5" xfId="25999" xr:uid="{00000000-0005-0000-0000-0000145F0000}"/>
    <cellStyle name="Normal 23 4 4" xfId="2753" xr:uid="{00000000-0005-0000-0000-0000155F0000}"/>
    <cellStyle name="Normal 23 4 4 2" xfId="10363" xr:uid="{00000000-0005-0000-0000-0000165F0000}"/>
    <cellStyle name="Normal 23 4 4 3" xfId="15820" xr:uid="{00000000-0005-0000-0000-0000175F0000}"/>
    <cellStyle name="Normal 23 4 4 4" xfId="21281" xr:uid="{00000000-0005-0000-0000-0000185F0000}"/>
    <cellStyle name="Normal 23 4 4 5" xfId="26739" xr:uid="{00000000-0005-0000-0000-0000195F0000}"/>
    <cellStyle name="Normal 23 4 5" xfId="3494" xr:uid="{00000000-0005-0000-0000-00001A5F0000}"/>
    <cellStyle name="Normal 23 4 5 2" xfId="11103" xr:uid="{00000000-0005-0000-0000-00001B5F0000}"/>
    <cellStyle name="Normal 23 4 5 3" xfId="16560" xr:uid="{00000000-0005-0000-0000-00001C5F0000}"/>
    <cellStyle name="Normal 23 4 5 4" xfId="22021" xr:uid="{00000000-0005-0000-0000-00001D5F0000}"/>
    <cellStyle name="Normal 23 4 5 5" xfId="27479" xr:uid="{00000000-0005-0000-0000-00001E5F0000}"/>
    <cellStyle name="Normal 23 4 6" xfId="4235" xr:uid="{00000000-0005-0000-0000-00001F5F0000}"/>
    <cellStyle name="Normal 23 4 6 2" xfId="11844" xr:uid="{00000000-0005-0000-0000-0000205F0000}"/>
    <cellStyle name="Normal 23 4 6 3" xfId="17301" xr:uid="{00000000-0005-0000-0000-0000215F0000}"/>
    <cellStyle name="Normal 23 4 6 4" xfId="22762" xr:uid="{00000000-0005-0000-0000-0000225F0000}"/>
    <cellStyle name="Normal 23 4 6 5" xfId="28220" xr:uid="{00000000-0005-0000-0000-0000235F0000}"/>
    <cellStyle name="Normal 23 4 7" xfId="4975" xr:uid="{00000000-0005-0000-0000-0000245F0000}"/>
    <cellStyle name="Normal 23 4 7 2" xfId="12584" xr:uid="{00000000-0005-0000-0000-0000255F0000}"/>
    <cellStyle name="Normal 23 4 7 3" xfId="18041" xr:uid="{00000000-0005-0000-0000-0000265F0000}"/>
    <cellStyle name="Normal 23 4 7 4" xfId="23502" xr:uid="{00000000-0005-0000-0000-0000275F0000}"/>
    <cellStyle name="Normal 23 4 7 5" xfId="28960" xr:uid="{00000000-0005-0000-0000-0000285F0000}"/>
    <cellStyle name="Normal 23 4 8" xfId="7865" xr:uid="{00000000-0005-0000-0000-0000295F0000}"/>
    <cellStyle name="Normal 23 4 9" xfId="13324" xr:uid="{00000000-0005-0000-0000-00002A5F0000}"/>
    <cellStyle name="Normal 23 5" xfId="342" xr:uid="{00000000-0005-0000-0000-00002B5F0000}"/>
    <cellStyle name="Normal 23 5 10" xfId="18874" xr:uid="{00000000-0005-0000-0000-00002C5F0000}"/>
    <cellStyle name="Normal 23 5 11" xfId="24333" xr:uid="{00000000-0005-0000-0000-00002D5F0000}"/>
    <cellStyle name="Normal 23 5 2" xfId="1362" xr:uid="{00000000-0005-0000-0000-00002E5F0000}"/>
    <cellStyle name="Normal 23 5 2 2" xfId="8972" xr:uid="{00000000-0005-0000-0000-00002F5F0000}"/>
    <cellStyle name="Normal 23 5 2 3" xfId="14430" xr:uid="{00000000-0005-0000-0000-0000305F0000}"/>
    <cellStyle name="Normal 23 5 2 4" xfId="19891" xr:uid="{00000000-0005-0000-0000-0000315F0000}"/>
    <cellStyle name="Normal 23 5 2 5" xfId="25349" xr:uid="{00000000-0005-0000-0000-0000325F0000}"/>
    <cellStyle name="Normal 23 5 3" xfId="2103" xr:uid="{00000000-0005-0000-0000-0000335F0000}"/>
    <cellStyle name="Normal 23 5 3 2" xfId="9713" xr:uid="{00000000-0005-0000-0000-0000345F0000}"/>
    <cellStyle name="Normal 23 5 3 3" xfId="15170" xr:uid="{00000000-0005-0000-0000-0000355F0000}"/>
    <cellStyle name="Normal 23 5 3 4" xfId="20631" xr:uid="{00000000-0005-0000-0000-0000365F0000}"/>
    <cellStyle name="Normal 23 5 3 5" xfId="26089" xr:uid="{00000000-0005-0000-0000-0000375F0000}"/>
    <cellStyle name="Normal 23 5 4" xfId="2843" xr:uid="{00000000-0005-0000-0000-0000385F0000}"/>
    <cellStyle name="Normal 23 5 4 2" xfId="10453" xr:uid="{00000000-0005-0000-0000-0000395F0000}"/>
    <cellStyle name="Normal 23 5 4 3" xfId="15910" xr:uid="{00000000-0005-0000-0000-00003A5F0000}"/>
    <cellStyle name="Normal 23 5 4 4" xfId="21371" xr:uid="{00000000-0005-0000-0000-00003B5F0000}"/>
    <cellStyle name="Normal 23 5 4 5" xfId="26829" xr:uid="{00000000-0005-0000-0000-00003C5F0000}"/>
    <cellStyle name="Normal 23 5 5" xfId="3584" xr:uid="{00000000-0005-0000-0000-00003D5F0000}"/>
    <cellStyle name="Normal 23 5 5 2" xfId="11193" xr:uid="{00000000-0005-0000-0000-00003E5F0000}"/>
    <cellStyle name="Normal 23 5 5 3" xfId="16650" xr:uid="{00000000-0005-0000-0000-00003F5F0000}"/>
    <cellStyle name="Normal 23 5 5 4" xfId="22111" xr:uid="{00000000-0005-0000-0000-0000405F0000}"/>
    <cellStyle name="Normal 23 5 5 5" xfId="27569" xr:uid="{00000000-0005-0000-0000-0000415F0000}"/>
    <cellStyle name="Normal 23 5 6" xfId="4325" xr:uid="{00000000-0005-0000-0000-0000425F0000}"/>
    <cellStyle name="Normal 23 5 6 2" xfId="11934" xr:uid="{00000000-0005-0000-0000-0000435F0000}"/>
    <cellStyle name="Normal 23 5 6 3" xfId="17391" xr:uid="{00000000-0005-0000-0000-0000445F0000}"/>
    <cellStyle name="Normal 23 5 6 4" xfId="22852" xr:uid="{00000000-0005-0000-0000-0000455F0000}"/>
    <cellStyle name="Normal 23 5 6 5" xfId="28310" xr:uid="{00000000-0005-0000-0000-0000465F0000}"/>
    <cellStyle name="Normal 23 5 7" xfId="5065" xr:uid="{00000000-0005-0000-0000-0000475F0000}"/>
    <cellStyle name="Normal 23 5 7 2" xfId="12674" xr:uid="{00000000-0005-0000-0000-0000485F0000}"/>
    <cellStyle name="Normal 23 5 7 3" xfId="18131" xr:uid="{00000000-0005-0000-0000-0000495F0000}"/>
    <cellStyle name="Normal 23 5 7 4" xfId="23592" xr:uid="{00000000-0005-0000-0000-00004A5F0000}"/>
    <cellStyle name="Normal 23 5 7 5" xfId="29050" xr:uid="{00000000-0005-0000-0000-00004B5F0000}"/>
    <cellStyle name="Normal 23 5 8" xfId="7955" xr:uid="{00000000-0005-0000-0000-00004C5F0000}"/>
    <cellStyle name="Normal 23 5 9" xfId="13414" xr:uid="{00000000-0005-0000-0000-00004D5F0000}"/>
    <cellStyle name="Normal 23 6" xfId="432" xr:uid="{00000000-0005-0000-0000-00004E5F0000}"/>
    <cellStyle name="Normal 23 6 10" xfId="18963" xr:uid="{00000000-0005-0000-0000-00004F5F0000}"/>
    <cellStyle name="Normal 23 6 11" xfId="24422" xr:uid="{00000000-0005-0000-0000-0000505F0000}"/>
    <cellStyle name="Normal 23 6 2" xfId="1451" xr:uid="{00000000-0005-0000-0000-0000515F0000}"/>
    <cellStyle name="Normal 23 6 2 2" xfId="9061" xr:uid="{00000000-0005-0000-0000-0000525F0000}"/>
    <cellStyle name="Normal 23 6 2 3" xfId="14519" xr:uid="{00000000-0005-0000-0000-0000535F0000}"/>
    <cellStyle name="Normal 23 6 2 4" xfId="19980" xr:uid="{00000000-0005-0000-0000-0000545F0000}"/>
    <cellStyle name="Normal 23 6 2 5" xfId="25438" xr:uid="{00000000-0005-0000-0000-0000555F0000}"/>
    <cellStyle name="Normal 23 6 3" xfId="2192" xr:uid="{00000000-0005-0000-0000-0000565F0000}"/>
    <cellStyle name="Normal 23 6 3 2" xfId="9802" xr:uid="{00000000-0005-0000-0000-0000575F0000}"/>
    <cellStyle name="Normal 23 6 3 3" xfId="15259" xr:uid="{00000000-0005-0000-0000-0000585F0000}"/>
    <cellStyle name="Normal 23 6 3 4" xfId="20720" xr:uid="{00000000-0005-0000-0000-0000595F0000}"/>
    <cellStyle name="Normal 23 6 3 5" xfId="26178" xr:uid="{00000000-0005-0000-0000-00005A5F0000}"/>
    <cellStyle name="Normal 23 6 4" xfId="2932" xr:uid="{00000000-0005-0000-0000-00005B5F0000}"/>
    <cellStyle name="Normal 23 6 4 2" xfId="10542" xr:uid="{00000000-0005-0000-0000-00005C5F0000}"/>
    <cellStyle name="Normal 23 6 4 3" xfId="15999" xr:uid="{00000000-0005-0000-0000-00005D5F0000}"/>
    <cellStyle name="Normal 23 6 4 4" xfId="21460" xr:uid="{00000000-0005-0000-0000-00005E5F0000}"/>
    <cellStyle name="Normal 23 6 4 5" xfId="26918" xr:uid="{00000000-0005-0000-0000-00005F5F0000}"/>
    <cellStyle name="Normal 23 6 5" xfId="3673" xr:uid="{00000000-0005-0000-0000-0000605F0000}"/>
    <cellStyle name="Normal 23 6 5 2" xfId="11282" xr:uid="{00000000-0005-0000-0000-0000615F0000}"/>
    <cellStyle name="Normal 23 6 5 3" xfId="16739" xr:uid="{00000000-0005-0000-0000-0000625F0000}"/>
    <cellStyle name="Normal 23 6 5 4" xfId="22200" xr:uid="{00000000-0005-0000-0000-0000635F0000}"/>
    <cellStyle name="Normal 23 6 5 5" xfId="27658" xr:uid="{00000000-0005-0000-0000-0000645F0000}"/>
    <cellStyle name="Normal 23 6 6" xfId="4414" xr:uid="{00000000-0005-0000-0000-0000655F0000}"/>
    <cellStyle name="Normal 23 6 6 2" xfId="12023" xr:uid="{00000000-0005-0000-0000-0000665F0000}"/>
    <cellStyle name="Normal 23 6 6 3" xfId="17480" xr:uid="{00000000-0005-0000-0000-0000675F0000}"/>
    <cellStyle name="Normal 23 6 6 4" xfId="22941" xr:uid="{00000000-0005-0000-0000-0000685F0000}"/>
    <cellStyle name="Normal 23 6 6 5" xfId="28399" xr:uid="{00000000-0005-0000-0000-0000695F0000}"/>
    <cellStyle name="Normal 23 6 7" xfId="5154" xr:uid="{00000000-0005-0000-0000-00006A5F0000}"/>
    <cellStyle name="Normal 23 6 7 2" xfId="12763" xr:uid="{00000000-0005-0000-0000-00006B5F0000}"/>
    <cellStyle name="Normal 23 6 7 3" xfId="18220" xr:uid="{00000000-0005-0000-0000-00006C5F0000}"/>
    <cellStyle name="Normal 23 6 7 4" xfId="23681" xr:uid="{00000000-0005-0000-0000-00006D5F0000}"/>
    <cellStyle name="Normal 23 6 7 5" xfId="29139" xr:uid="{00000000-0005-0000-0000-00006E5F0000}"/>
    <cellStyle name="Normal 23 6 8" xfId="8044" xr:uid="{00000000-0005-0000-0000-00006F5F0000}"/>
    <cellStyle name="Normal 23 6 9" xfId="13503" xr:uid="{00000000-0005-0000-0000-0000705F0000}"/>
    <cellStyle name="Normal 23 7" xfId="521" xr:uid="{00000000-0005-0000-0000-0000715F0000}"/>
    <cellStyle name="Normal 23 7 10" xfId="19052" xr:uid="{00000000-0005-0000-0000-0000725F0000}"/>
    <cellStyle name="Normal 23 7 11" xfId="24511" xr:uid="{00000000-0005-0000-0000-0000735F0000}"/>
    <cellStyle name="Normal 23 7 2" xfId="1540" xr:uid="{00000000-0005-0000-0000-0000745F0000}"/>
    <cellStyle name="Normal 23 7 2 2" xfId="9150" xr:uid="{00000000-0005-0000-0000-0000755F0000}"/>
    <cellStyle name="Normal 23 7 2 3" xfId="14608" xr:uid="{00000000-0005-0000-0000-0000765F0000}"/>
    <cellStyle name="Normal 23 7 2 4" xfId="20069" xr:uid="{00000000-0005-0000-0000-0000775F0000}"/>
    <cellStyle name="Normal 23 7 2 5" xfId="25527" xr:uid="{00000000-0005-0000-0000-0000785F0000}"/>
    <cellStyle name="Normal 23 7 3" xfId="2281" xr:uid="{00000000-0005-0000-0000-0000795F0000}"/>
    <cellStyle name="Normal 23 7 3 2" xfId="9891" xr:uid="{00000000-0005-0000-0000-00007A5F0000}"/>
    <cellStyle name="Normal 23 7 3 3" xfId="15348" xr:uid="{00000000-0005-0000-0000-00007B5F0000}"/>
    <cellStyle name="Normal 23 7 3 4" xfId="20809" xr:uid="{00000000-0005-0000-0000-00007C5F0000}"/>
    <cellStyle name="Normal 23 7 3 5" xfId="26267" xr:uid="{00000000-0005-0000-0000-00007D5F0000}"/>
    <cellStyle name="Normal 23 7 4" xfId="3021" xr:uid="{00000000-0005-0000-0000-00007E5F0000}"/>
    <cellStyle name="Normal 23 7 4 2" xfId="10631" xr:uid="{00000000-0005-0000-0000-00007F5F0000}"/>
    <cellStyle name="Normal 23 7 4 3" xfId="16088" xr:uid="{00000000-0005-0000-0000-0000805F0000}"/>
    <cellStyle name="Normal 23 7 4 4" xfId="21549" xr:uid="{00000000-0005-0000-0000-0000815F0000}"/>
    <cellStyle name="Normal 23 7 4 5" xfId="27007" xr:uid="{00000000-0005-0000-0000-0000825F0000}"/>
    <cellStyle name="Normal 23 7 5" xfId="3762" xr:uid="{00000000-0005-0000-0000-0000835F0000}"/>
    <cellStyle name="Normal 23 7 5 2" xfId="11371" xr:uid="{00000000-0005-0000-0000-0000845F0000}"/>
    <cellStyle name="Normal 23 7 5 3" xfId="16828" xr:uid="{00000000-0005-0000-0000-0000855F0000}"/>
    <cellStyle name="Normal 23 7 5 4" xfId="22289" xr:uid="{00000000-0005-0000-0000-0000865F0000}"/>
    <cellStyle name="Normal 23 7 5 5" xfId="27747" xr:uid="{00000000-0005-0000-0000-0000875F0000}"/>
    <cellStyle name="Normal 23 7 6" xfId="4503" xr:uid="{00000000-0005-0000-0000-0000885F0000}"/>
    <cellStyle name="Normal 23 7 6 2" xfId="12112" xr:uid="{00000000-0005-0000-0000-0000895F0000}"/>
    <cellStyle name="Normal 23 7 6 3" xfId="17569" xr:uid="{00000000-0005-0000-0000-00008A5F0000}"/>
    <cellStyle name="Normal 23 7 6 4" xfId="23030" xr:uid="{00000000-0005-0000-0000-00008B5F0000}"/>
    <cellStyle name="Normal 23 7 6 5" xfId="28488" xr:uid="{00000000-0005-0000-0000-00008C5F0000}"/>
    <cellStyle name="Normal 23 7 7" xfId="5243" xr:uid="{00000000-0005-0000-0000-00008D5F0000}"/>
    <cellStyle name="Normal 23 7 7 2" xfId="12852" xr:uid="{00000000-0005-0000-0000-00008E5F0000}"/>
    <cellStyle name="Normal 23 7 7 3" xfId="18309" xr:uid="{00000000-0005-0000-0000-00008F5F0000}"/>
    <cellStyle name="Normal 23 7 7 4" xfId="23770" xr:uid="{00000000-0005-0000-0000-0000905F0000}"/>
    <cellStyle name="Normal 23 7 7 5" xfId="29228" xr:uid="{00000000-0005-0000-0000-0000915F0000}"/>
    <cellStyle name="Normal 23 7 8" xfId="8133" xr:uid="{00000000-0005-0000-0000-0000925F0000}"/>
    <cellStyle name="Normal 23 7 9" xfId="13592" xr:uid="{00000000-0005-0000-0000-0000935F0000}"/>
    <cellStyle name="Normal 23 8" xfId="610" xr:uid="{00000000-0005-0000-0000-0000945F0000}"/>
    <cellStyle name="Normal 23 8 10" xfId="19141" xr:uid="{00000000-0005-0000-0000-0000955F0000}"/>
    <cellStyle name="Normal 23 8 11" xfId="24600" xr:uid="{00000000-0005-0000-0000-0000965F0000}"/>
    <cellStyle name="Normal 23 8 2" xfId="1629" xr:uid="{00000000-0005-0000-0000-0000975F0000}"/>
    <cellStyle name="Normal 23 8 2 2" xfId="9239" xr:uid="{00000000-0005-0000-0000-0000985F0000}"/>
    <cellStyle name="Normal 23 8 2 3" xfId="14697" xr:uid="{00000000-0005-0000-0000-0000995F0000}"/>
    <cellStyle name="Normal 23 8 2 4" xfId="20158" xr:uid="{00000000-0005-0000-0000-00009A5F0000}"/>
    <cellStyle name="Normal 23 8 2 5" xfId="25616" xr:uid="{00000000-0005-0000-0000-00009B5F0000}"/>
    <cellStyle name="Normal 23 8 3" xfId="2370" xr:uid="{00000000-0005-0000-0000-00009C5F0000}"/>
    <cellStyle name="Normal 23 8 3 2" xfId="9980" xr:uid="{00000000-0005-0000-0000-00009D5F0000}"/>
    <cellStyle name="Normal 23 8 3 3" xfId="15437" xr:uid="{00000000-0005-0000-0000-00009E5F0000}"/>
    <cellStyle name="Normal 23 8 3 4" xfId="20898" xr:uid="{00000000-0005-0000-0000-00009F5F0000}"/>
    <cellStyle name="Normal 23 8 3 5" xfId="26356" xr:uid="{00000000-0005-0000-0000-0000A05F0000}"/>
    <cellStyle name="Normal 23 8 4" xfId="3110" xr:uid="{00000000-0005-0000-0000-0000A15F0000}"/>
    <cellStyle name="Normal 23 8 4 2" xfId="10720" xr:uid="{00000000-0005-0000-0000-0000A25F0000}"/>
    <cellStyle name="Normal 23 8 4 3" xfId="16177" xr:uid="{00000000-0005-0000-0000-0000A35F0000}"/>
    <cellStyle name="Normal 23 8 4 4" xfId="21638" xr:uid="{00000000-0005-0000-0000-0000A45F0000}"/>
    <cellStyle name="Normal 23 8 4 5" xfId="27096" xr:uid="{00000000-0005-0000-0000-0000A55F0000}"/>
    <cellStyle name="Normal 23 8 5" xfId="3851" xr:uid="{00000000-0005-0000-0000-0000A65F0000}"/>
    <cellStyle name="Normal 23 8 5 2" xfId="11460" xr:uid="{00000000-0005-0000-0000-0000A75F0000}"/>
    <cellStyle name="Normal 23 8 5 3" xfId="16917" xr:uid="{00000000-0005-0000-0000-0000A85F0000}"/>
    <cellStyle name="Normal 23 8 5 4" xfId="22378" xr:uid="{00000000-0005-0000-0000-0000A95F0000}"/>
    <cellStyle name="Normal 23 8 5 5" xfId="27836" xr:uid="{00000000-0005-0000-0000-0000AA5F0000}"/>
    <cellStyle name="Normal 23 8 6" xfId="4592" xr:uid="{00000000-0005-0000-0000-0000AB5F0000}"/>
    <cellStyle name="Normal 23 8 6 2" xfId="12201" xr:uid="{00000000-0005-0000-0000-0000AC5F0000}"/>
    <cellStyle name="Normal 23 8 6 3" xfId="17658" xr:uid="{00000000-0005-0000-0000-0000AD5F0000}"/>
    <cellStyle name="Normal 23 8 6 4" xfId="23119" xr:uid="{00000000-0005-0000-0000-0000AE5F0000}"/>
    <cellStyle name="Normal 23 8 6 5" xfId="28577" xr:uid="{00000000-0005-0000-0000-0000AF5F0000}"/>
    <cellStyle name="Normal 23 8 7" xfId="5332" xr:uid="{00000000-0005-0000-0000-0000B05F0000}"/>
    <cellStyle name="Normal 23 8 7 2" xfId="12941" xr:uid="{00000000-0005-0000-0000-0000B15F0000}"/>
    <cellStyle name="Normal 23 8 7 3" xfId="18398" xr:uid="{00000000-0005-0000-0000-0000B25F0000}"/>
    <cellStyle name="Normal 23 8 7 4" xfId="23859" xr:uid="{00000000-0005-0000-0000-0000B35F0000}"/>
    <cellStyle name="Normal 23 8 7 5" xfId="29317" xr:uid="{00000000-0005-0000-0000-0000B45F0000}"/>
    <cellStyle name="Normal 23 8 8" xfId="8222" xr:uid="{00000000-0005-0000-0000-0000B55F0000}"/>
    <cellStyle name="Normal 23 8 9" xfId="13681" xr:uid="{00000000-0005-0000-0000-0000B65F0000}"/>
    <cellStyle name="Normal 23 9" xfId="700" xr:uid="{00000000-0005-0000-0000-0000B75F0000}"/>
    <cellStyle name="Normal 23 9 10" xfId="19231" xr:uid="{00000000-0005-0000-0000-0000B85F0000}"/>
    <cellStyle name="Normal 23 9 11" xfId="24690" xr:uid="{00000000-0005-0000-0000-0000B95F0000}"/>
    <cellStyle name="Normal 23 9 2" xfId="1719" xr:uid="{00000000-0005-0000-0000-0000BA5F0000}"/>
    <cellStyle name="Normal 23 9 2 2" xfId="9329" xr:uid="{00000000-0005-0000-0000-0000BB5F0000}"/>
    <cellStyle name="Normal 23 9 2 3" xfId="14787" xr:uid="{00000000-0005-0000-0000-0000BC5F0000}"/>
    <cellStyle name="Normal 23 9 2 4" xfId="20248" xr:uid="{00000000-0005-0000-0000-0000BD5F0000}"/>
    <cellStyle name="Normal 23 9 2 5" xfId="25706" xr:uid="{00000000-0005-0000-0000-0000BE5F0000}"/>
    <cellStyle name="Normal 23 9 3" xfId="2460" xr:uid="{00000000-0005-0000-0000-0000BF5F0000}"/>
    <cellStyle name="Normal 23 9 3 2" xfId="10070" xr:uid="{00000000-0005-0000-0000-0000C05F0000}"/>
    <cellStyle name="Normal 23 9 3 3" xfId="15527" xr:uid="{00000000-0005-0000-0000-0000C15F0000}"/>
    <cellStyle name="Normal 23 9 3 4" xfId="20988" xr:uid="{00000000-0005-0000-0000-0000C25F0000}"/>
    <cellStyle name="Normal 23 9 3 5" xfId="26446" xr:uid="{00000000-0005-0000-0000-0000C35F0000}"/>
    <cellStyle name="Normal 23 9 4" xfId="3200" xr:uid="{00000000-0005-0000-0000-0000C45F0000}"/>
    <cellStyle name="Normal 23 9 4 2" xfId="10810" xr:uid="{00000000-0005-0000-0000-0000C55F0000}"/>
    <cellStyle name="Normal 23 9 4 3" xfId="16267" xr:uid="{00000000-0005-0000-0000-0000C65F0000}"/>
    <cellStyle name="Normal 23 9 4 4" xfId="21728" xr:uid="{00000000-0005-0000-0000-0000C75F0000}"/>
    <cellStyle name="Normal 23 9 4 5" xfId="27186" xr:uid="{00000000-0005-0000-0000-0000C85F0000}"/>
    <cellStyle name="Normal 23 9 5" xfId="3941" xr:uid="{00000000-0005-0000-0000-0000C95F0000}"/>
    <cellStyle name="Normal 23 9 5 2" xfId="11550" xr:uid="{00000000-0005-0000-0000-0000CA5F0000}"/>
    <cellStyle name="Normal 23 9 5 3" xfId="17007" xr:uid="{00000000-0005-0000-0000-0000CB5F0000}"/>
    <cellStyle name="Normal 23 9 5 4" xfId="22468" xr:uid="{00000000-0005-0000-0000-0000CC5F0000}"/>
    <cellStyle name="Normal 23 9 5 5" xfId="27926" xr:uid="{00000000-0005-0000-0000-0000CD5F0000}"/>
    <cellStyle name="Normal 23 9 6" xfId="4682" xr:uid="{00000000-0005-0000-0000-0000CE5F0000}"/>
    <cellStyle name="Normal 23 9 6 2" xfId="12291" xr:uid="{00000000-0005-0000-0000-0000CF5F0000}"/>
    <cellStyle name="Normal 23 9 6 3" xfId="17748" xr:uid="{00000000-0005-0000-0000-0000D05F0000}"/>
    <cellStyle name="Normal 23 9 6 4" xfId="23209" xr:uid="{00000000-0005-0000-0000-0000D15F0000}"/>
    <cellStyle name="Normal 23 9 6 5" xfId="28667" xr:uid="{00000000-0005-0000-0000-0000D25F0000}"/>
    <cellStyle name="Normal 23 9 7" xfId="5422" xr:uid="{00000000-0005-0000-0000-0000D35F0000}"/>
    <cellStyle name="Normal 23 9 7 2" xfId="13031" xr:uid="{00000000-0005-0000-0000-0000D45F0000}"/>
    <cellStyle name="Normal 23 9 7 3" xfId="18488" xr:uid="{00000000-0005-0000-0000-0000D55F0000}"/>
    <cellStyle name="Normal 23 9 7 4" xfId="23949" xr:uid="{00000000-0005-0000-0000-0000D65F0000}"/>
    <cellStyle name="Normal 23 9 7 5" xfId="29407" xr:uid="{00000000-0005-0000-0000-0000D75F0000}"/>
    <cellStyle name="Normal 23 9 8" xfId="8312" xr:uid="{00000000-0005-0000-0000-0000D85F0000}"/>
    <cellStyle name="Normal 23 9 9" xfId="13771" xr:uid="{00000000-0005-0000-0000-0000D95F0000}"/>
    <cellStyle name="Normal 24" xfId="44" xr:uid="{00000000-0005-0000-0000-0000DA5F0000}"/>
    <cellStyle name="Normal 24 10" xfId="1069" xr:uid="{00000000-0005-0000-0000-0000DB5F0000}"/>
    <cellStyle name="Normal 24 10 2" xfId="8681" xr:uid="{00000000-0005-0000-0000-0000DC5F0000}"/>
    <cellStyle name="Normal 24 10 3" xfId="14139" xr:uid="{00000000-0005-0000-0000-0000DD5F0000}"/>
    <cellStyle name="Normal 24 10 4" xfId="19600" xr:uid="{00000000-0005-0000-0000-0000DE5F0000}"/>
    <cellStyle name="Normal 24 10 5" xfId="25058" xr:uid="{00000000-0005-0000-0000-0000DF5F0000}"/>
    <cellStyle name="Normal 24 11" xfId="1811" xr:uid="{00000000-0005-0000-0000-0000E05F0000}"/>
    <cellStyle name="Normal 24 11 2" xfId="9421" xr:uid="{00000000-0005-0000-0000-0000E15F0000}"/>
    <cellStyle name="Normal 24 11 3" xfId="14879" xr:uid="{00000000-0005-0000-0000-0000E25F0000}"/>
    <cellStyle name="Normal 24 11 4" xfId="20340" xr:uid="{00000000-0005-0000-0000-0000E35F0000}"/>
    <cellStyle name="Normal 24 11 5" xfId="25798" xr:uid="{00000000-0005-0000-0000-0000E45F0000}"/>
    <cellStyle name="Normal 24 12" xfId="2552" xr:uid="{00000000-0005-0000-0000-0000E55F0000}"/>
    <cellStyle name="Normal 24 12 2" xfId="10162" xr:uid="{00000000-0005-0000-0000-0000E65F0000}"/>
    <cellStyle name="Normal 24 12 3" xfId="15619" xr:uid="{00000000-0005-0000-0000-0000E75F0000}"/>
    <cellStyle name="Normal 24 12 4" xfId="21080" xr:uid="{00000000-0005-0000-0000-0000E85F0000}"/>
    <cellStyle name="Normal 24 12 5" xfId="26538" xr:uid="{00000000-0005-0000-0000-0000E95F0000}"/>
    <cellStyle name="Normal 24 13" xfId="3292" xr:uid="{00000000-0005-0000-0000-0000EA5F0000}"/>
    <cellStyle name="Normal 24 13 2" xfId="10902" xr:uid="{00000000-0005-0000-0000-0000EB5F0000}"/>
    <cellStyle name="Normal 24 13 3" xfId="16359" xr:uid="{00000000-0005-0000-0000-0000EC5F0000}"/>
    <cellStyle name="Normal 24 13 4" xfId="21820" xr:uid="{00000000-0005-0000-0000-0000ED5F0000}"/>
    <cellStyle name="Normal 24 13 5" xfId="27278" xr:uid="{00000000-0005-0000-0000-0000EE5F0000}"/>
    <cellStyle name="Normal 24 14" xfId="4034" xr:uid="{00000000-0005-0000-0000-0000EF5F0000}"/>
    <cellStyle name="Normal 24 14 2" xfId="11643" xr:uid="{00000000-0005-0000-0000-0000F05F0000}"/>
    <cellStyle name="Normal 24 14 3" xfId="17100" xr:uid="{00000000-0005-0000-0000-0000F15F0000}"/>
    <cellStyle name="Normal 24 14 4" xfId="22561" xr:uid="{00000000-0005-0000-0000-0000F25F0000}"/>
    <cellStyle name="Normal 24 14 5" xfId="28019" xr:uid="{00000000-0005-0000-0000-0000F35F0000}"/>
    <cellStyle name="Normal 24 15" xfId="4774" xr:uid="{00000000-0005-0000-0000-0000F45F0000}"/>
    <cellStyle name="Normal 24 15 2" xfId="12383" xr:uid="{00000000-0005-0000-0000-0000F55F0000}"/>
    <cellStyle name="Normal 24 15 3" xfId="17840" xr:uid="{00000000-0005-0000-0000-0000F65F0000}"/>
    <cellStyle name="Normal 24 15 4" xfId="23301" xr:uid="{00000000-0005-0000-0000-0000F75F0000}"/>
    <cellStyle name="Normal 24 15 5" xfId="28759" xr:uid="{00000000-0005-0000-0000-0000F85F0000}"/>
    <cellStyle name="Normal 24 16" xfId="7664" xr:uid="{00000000-0005-0000-0000-0000F95F0000}"/>
    <cellStyle name="Normal 24 17" xfId="13123" xr:uid="{00000000-0005-0000-0000-0000FA5F0000}"/>
    <cellStyle name="Normal 24 18" xfId="18583" xr:uid="{00000000-0005-0000-0000-0000FB5F0000}"/>
    <cellStyle name="Normal 24 19" xfId="24042" xr:uid="{00000000-0005-0000-0000-0000FC5F0000}"/>
    <cellStyle name="Normal 24 2" xfId="97" xr:uid="{00000000-0005-0000-0000-0000FD5F0000}"/>
    <cellStyle name="Normal 24 2 10" xfId="1861" xr:uid="{00000000-0005-0000-0000-0000FE5F0000}"/>
    <cellStyle name="Normal 24 2 10 2" xfId="9471" xr:uid="{00000000-0005-0000-0000-0000FF5F0000}"/>
    <cellStyle name="Normal 24 2 10 3" xfId="14929" xr:uid="{00000000-0005-0000-0000-000000600000}"/>
    <cellStyle name="Normal 24 2 10 4" xfId="20390" xr:uid="{00000000-0005-0000-0000-000001600000}"/>
    <cellStyle name="Normal 24 2 10 5" xfId="25848" xr:uid="{00000000-0005-0000-0000-000002600000}"/>
    <cellStyle name="Normal 24 2 11" xfId="2602" xr:uid="{00000000-0005-0000-0000-000003600000}"/>
    <cellStyle name="Normal 24 2 11 2" xfId="10212" xr:uid="{00000000-0005-0000-0000-000004600000}"/>
    <cellStyle name="Normal 24 2 11 3" xfId="15669" xr:uid="{00000000-0005-0000-0000-000005600000}"/>
    <cellStyle name="Normal 24 2 11 4" xfId="21130" xr:uid="{00000000-0005-0000-0000-000006600000}"/>
    <cellStyle name="Normal 24 2 11 5" xfId="26588" xr:uid="{00000000-0005-0000-0000-000007600000}"/>
    <cellStyle name="Normal 24 2 12" xfId="3342" xr:uid="{00000000-0005-0000-0000-000008600000}"/>
    <cellStyle name="Normal 24 2 12 2" xfId="10952" xr:uid="{00000000-0005-0000-0000-000009600000}"/>
    <cellStyle name="Normal 24 2 12 3" xfId="16409" xr:uid="{00000000-0005-0000-0000-00000A600000}"/>
    <cellStyle name="Normal 24 2 12 4" xfId="21870" xr:uid="{00000000-0005-0000-0000-00000B600000}"/>
    <cellStyle name="Normal 24 2 12 5" xfId="27328" xr:uid="{00000000-0005-0000-0000-00000C600000}"/>
    <cellStyle name="Normal 24 2 13" xfId="4084" xr:uid="{00000000-0005-0000-0000-00000D600000}"/>
    <cellStyle name="Normal 24 2 13 2" xfId="11693" xr:uid="{00000000-0005-0000-0000-00000E600000}"/>
    <cellStyle name="Normal 24 2 13 3" xfId="17150" xr:uid="{00000000-0005-0000-0000-00000F600000}"/>
    <cellStyle name="Normal 24 2 13 4" xfId="22611" xr:uid="{00000000-0005-0000-0000-000010600000}"/>
    <cellStyle name="Normal 24 2 13 5" xfId="28069" xr:uid="{00000000-0005-0000-0000-000011600000}"/>
    <cellStyle name="Normal 24 2 14" xfId="4824" xr:uid="{00000000-0005-0000-0000-000012600000}"/>
    <cellStyle name="Normal 24 2 14 2" xfId="12433" xr:uid="{00000000-0005-0000-0000-000013600000}"/>
    <cellStyle name="Normal 24 2 14 3" xfId="17890" xr:uid="{00000000-0005-0000-0000-000014600000}"/>
    <cellStyle name="Normal 24 2 14 4" xfId="23351" xr:uid="{00000000-0005-0000-0000-000015600000}"/>
    <cellStyle name="Normal 24 2 14 5" xfId="28809" xr:uid="{00000000-0005-0000-0000-000016600000}"/>
    <cellStyle name="Normal 24 2 15" xfId="7714" xr:uid="{00000000-0005-0000-0000-000017600000}"/>
    <cellStyle name="Normal 24 2 16" xfId="13173" xr:uid="{00000000-0005-0000-0000-000018600000}"/>
    <cellStyle name="Normal 24 2 17" xfId="18633" xr:uid="{00000000-0005-0000-0000-000019600000}"/>
    <cellStyle name="Normal 24 2 18" xfId="24092" xr:uid="{00000000-0005-0000-0000-00001A600000}"/>
    <cellStyle name="Normal 24 2 2" xfId="214" xr:uid="{00000000-0005-0000-0000-00001B600000}"/>
    <cellStyle name="Normal 24 2 2 10" xfId="18746" xr:uid="{00000000-0005-0000-0000-00001C600000}"/>
    <cellStyle name="Normal 24 2 2 11" xfId="24205" xr:uid="{00000000-0005-0000-0000-00001D600000}"/>
    <cellStyle name="Normal 24 2 2 2" xfId="1234" xr:uid="{00000000-0005-0000-0000-00001E600000}"/>
    <cellStyle name="Normal 24 2 2 2 2" xfId="8844" xr:uid="{00000000-0005-0000-0000-00001F600000}"/>
    <cellStyle name="Normal 24 2 2 2 3" xfId="14302" xr:uid="{00000000-0005-0000-0000-000020600000}"/>
    <cellStyle name="Normal 24 2 2 2 4" xfId="19763" xr:uid="{00000000-0005-0000-0000-000021600000}"/>
    <cellStyle name="Normal 24 2 2 2 5" xfId="25221" xr:uid="{00000000-0005-0000-0000-000022600000}"/>
    <cellStyle name="Normal 24 2 2 3" xfId="1975" xr:uid="{00000000-0005-0000-0000-000023600000}"/>
    <cellStyle name="Normal 24 2 2 3 2" xfId="9585" xr:uid="{00000000-0005-0000-0000-000024600000}"/>
    <cellStyle name="Normal 24 2 2 3 3" xfId="15042" xr:uid="{00000000-0005-0000-0000-000025600000}"/>
    <cellStyle name="Normal 24 2 2 3 4" xfId="20503" xr:uid="{00000000-0005-0000-0000-000026600000}"/>
    <cellStyle name="Normal 24 2 2 3 5" xfId="25961" xr:uid="{00000000-0005-0000-0000-000027600000}"/>
    <cellStyle name="Normal 24 2 2 4" xfId="2715" xr:uid="{00000000-0005-0000-0000-000028600000}"/>
    <cellStyle name="Normal 24 2 2 4 2" xfId="10325" xr:uid="{00000000-0005-0000-0000-000029600000}"/>
    <cellStyle name="Normal 24 2 2 4 3" xfId="15782" xr:uid="{00000000-0005-0000-0000-00002A600000}"/>
    <cellStyle name="Normal 24 2 2 4 4" xfId="21243" xr:uid="{00000000-0005-0000-0000-00002B600000}"/>
    <cellStyle name="Normal 24 2 2 4 5" xfId="26701" xr:uid="{00000000-0005-0000-0000-00002C600000}"/>
    <cellStyle name="Normal 24 2 2 5" xfId="3456" xr:uid="{00000000-0005-0000-0000-00002D600000}"/>
    <cellStyle name="Normal 24 2 2 5 2" xfId="11065" xr:uid="{00000000-0005-0000-0000-00002E600000}"/>
    <cellStyle name="Normal 24 2 2 5 3" xfId="16522" xr:uid="{00000000-0005-0000-0000-00002F600000}"/>
    <cellStyle name="Normal 24 2 2 5 4" xfId="21983" xr:uid="{00000000-0005-0000-0000-000030600000}"/>
    <cellStyle name="Normal 24 2 2 5 5" xfId="27441" xr:uid="{00000000-0005-0000-0000-000031600000}"/>
    <cellStyle name="Normal 24 2 2 6" xfId="4197" xr:uid="{00000000-0005-0000-0000-000032600000}"/>
    <cellStyle name="Normal 24 2 2 6 2" xfId="11806" xr:uid="{00000000-0005-0000-0000-000033600000}"/>
    <cellStyle name="Normal 24 2 2 6 3" xfId="17263" xr:uid="{00000000-0005-0000-0000-000034600000}"/>
    <cellStyle name="Normal 24 2 2 6 4" xfId="22724" xr:uid="{00000000-0005-0000-0000-000035600000}"/>
    <cellStyle name="Normal 24 2 2 6 5" xfId="28182" xr:uid="{00000000-0005-0000-0000-000036600000}"/>
    <cellStyle name="Normal 24 2 2 7" xfId="4937" xr:uid="{00000000-0005-0000-0000-000037600000}"/>
    <cellStyle name="Normal 24 2 2 7 2" xfId="12546" xr:uid="{00000000-0005-0000-0000-000038600000}"/>
    <cellStyle name="Normal 24 2 2 7 3" xfId="18003" xr:uid="{00000000-0005-0000-0000-000039600000}"/>
    <cellStyle name="Normal 24 2 2 7 4" xfId="23464" xr:uid="{00000000-0005-0000-0000-00003A600000}"/>
    <cellStyle name="Normal 24 2 2 7 5" xfId="28922" xr:uid="{00000000-0005-0000-0000-00003B600000}"/>
    <cellStyle name="Normal 24 2 2 8" xfId="7827" xr:uid="{00000000-0005-0000-0000-00003C600000}"/>
    <cellStyle name="Normal 24 2 2 9" xfId="13286" xr:uid="{00000000-0005-0000-0000-00003D600000}"/>
    <cellStyle name="Normal 24 2 3" xfId="303" xr:uid="{00000000-0005-0000-0000-00003E600000}"/>
    <cellStyle name="Normal 24 2 3 10" xfId="18835" xr:uid="{00000000-0005-0000-0000-00003F600000}"/>
    <cellStyle name="Normal 24 2 3 11" xfId="24294" xr:uid="{00000000-0005-0000-0000-000040600000}"/>
    <cellStyle name="Normal 24 2 3 2" xfId="1323" xr:uid="{00000000-0005-0000-0000-000041600000}"/>
    <cellStyle name="Normal 24 2 3 2 2" xfId="8933" xr:uid="{00000000-0005-0000-0000-000042600000}"/>
    <cellStyle name="Normal 24 2 3 2 3" xfId="14391" xr:uid="{00000000-0005-0000-0000-000043600000}"/>
    <cellStyle name="Normal 24 2 3 2 4" xfId="19852" xr:uid="{00000000-0005-0000-0000-000044600000}"/>
    <cellStyle name="Normal 24 2 3 2 5" xfId="25310" xr:uid="{00000000-0005-0000-0000-000045600000}"/>
    <cellStyle name="Normal 24 2 3 3" xfId="2064" xr:uid="{00000000-0005-0000-0000-000046600000}"/>
    <cellStyle name="Normal 24 2 3 3 2" xfId="9674" xr:uid="{00000000-0005-0000-0000-000047600000}"/>
    <cellStyle name="Normal 24 2 3 3 3" xfId="15131" xr:uid="{00000000-0005-0000-0000-000048600000}"/>
    <cellStyle name="Normal 24 2 3 3 4" xfId="20592" xr:uid="{00000000-0005-0000-0000-000049600000}"/>
    <cellStyle name="Normal 24 2 3 3 5" xfId="26050" xr:uid="{00000000-0005-0000-0000-00004A600000}"/>
    <cellStyle name="Normal 24 2 3 4" xfId="2804" xr:uid="{00000000-0005-0000-0000-00004B600000}"/>
    <cellStyle name="Normal 24 2 3 4 2" xfId="10414" xr:uid="{00000000-0005-0000-0000-00004C600000}"/>
    <cellStyle name="Normal 24 2 3 4 3" xfId="15871" xr:uid="{00000000-0005-0000-0000-00004D600000}"/>
    <cellStyle name="Normal 24 2 3 4 4" xfId="21332" xr:uid="{00000000-0005-0000-0000-00004E600000}"/>
    <cellStyle name="Normal 24 2 3 4 5" xfId="26790" xr:uid="{00000000-0005-0000-0000-00004F600000}"/>
    <cellStyle name="Normal 24 2 3 5" xfId="3545" xr:uid="{00000000-0005-0000-0000-000050600000}"/>
    <cellStyle name="Normal 24 2 3 5 2" xfId="11154" xr:uid="{00000000-0005-0000-0000-000051600000}"/>
    <cellStyle name="Normal 24 2 3 5 3" xfId="16611" xr:uid="{00000000-0005-0000-0000-000052600000}"/>
    <cellStyle name="Normal 24 2 3 5 4" xfId="22072" xr:uid="{00000000-0005-0000-0000-000053600000}"/>
    <cellStyle name="Normal 24 2 3 5 5" xfId="27530" xr:uid="{00000000-0005-0000-0000-000054600000}"/>
    <cellStyle name="Normal 24 2 3 6" xfId="4286" xr:uid="{00000000-0005-0000-0000-000055600000}"/>
    <cellStyle name="Normal 24 2 3 6 2" xfId="11895" xr:uid="{00000000-0005-0000-0000-000056600000}"/>
    <cellStyle name="Normal 24 2 3 6 3" xfId="17352" xr:uid="{00000000-0005-0000-0000-000057600000}"/>
    <cellStyle name="Normal 24 2 3 6 4" xfId="22813" xr:uid="{00000000-0005-0000-0000-000058600000}"/>
    <cellStyle name="Normal 24 2 3 6 5" xfId="28271" xr:uid="{00000000-0005-0000-0000-000059600000}"/>
    <cellStyle name="Normal 24 2 3 7" xfId="5026" xr:uid="{00000000-0005-0000-0000-00005A600000}"/>
    <cellStyle name="Normal 24 2 3 7 2" xfId="12635" xr:uid="{00000000-0005-0000-0000-00005B600000}"/>
    <cellStyle name="Normal 24 2 3 7 3" xfId="18092" xr:uid="{00000000-0005-0000-0000-00005C600000}"/>
    <cellStyle name="Normal 24 2 3 7 4" xfId="23553" xr:uid="{00000000-0005-0000-0000-00005D600000}"/>
    <cellStyle name="Normal 24 2 3 7 5" xfId="29011" xr:uid="{00000000-0005-0000-0000-00005E600000}"/>
    <cellStyle name="Normal 24 2 3 8" xfId="7916" xr:uid="{00000000-0005-0000-0000-00005F600000}"/>
    <cellStyle name="Normal 24 2 3 9" xfId="13375" xr:uid="{00000000-0005-0000-0000-000060600000}"/>
    <cellStyle name="Normal 24 2 4" xfId="394" xr:uid="{00000000-0005-0000-0000-000061600000}"/>
    <cellStyle name="Normal 24 2 4 10" xfId="18925" xr:uid="{00000000-0005-0000-0000-000062600000}"/>
    <cellStyle name="Normal 24 2 4 11" xfId="24384" xr:uid="{00000000-0005-0000-0000-000063600000}"/>
    <cellStyle name="Normal 24 2 4 2" xfId="1413" xr:uid="{00000000-0005-0000-0000-000064600000}"/>
    <cellStyle name="Normal 24 2 4 2 2" xfId="9023" xr:uid="{00000000-0005-0000-0000-000065600000}"/>
    <cellStyle name="Normal 24 2 4 2 3" xfId="14481" xr:uid="{00000000-0005-0000-0000-000066600000}"/>
    <cellStyle name="Normal 24 2 4 2 4" xfId="19942" xr:uid="{00000000-0005-0000-0000-000067600000}"/>
    <cellStyle name="Normal 24 2 4 2 5" xfId="25400" xr:uid="{00000000-0005-0000-0000-000068600000}"/>
    <cellStyle name="Normal 24 2 4 3" xfId="2154" xr:uid="{00000000-0005-0000-0000-000069600000}"/>
    <cellStyle name="Normal 24 2 4 3 2" xfId="9764" xr:uid="{00000000-0005-0000-0000-00006A600000}"/>
    <cellStyle name="Normal 24 2 4 3 3" xfId="15221" xr:uid="{00000000-0005-0000-0000-00006B600000}"/>
    <cellStyle name="Normal 24 2 4 3 4" xfId="20682" xr:uid="{00000000-0005-0000-0000-00006C600000}"/>
    <cellStyle name="Normal 24 2 4 3 5" xfId="26140" xr:uid="{00000000-0005-0000-0000-00006D600000}"/>
    <cellStyle name="Normal 24 2 4 4" xfId="2894" xr:uid="{00000000-0005-0000-0000-00006E600000}"/>
    <cellStyle name="Normal 24 2 4 4 2" xfId="10504" xr:uid="{00000000-0005-0000-0000-00006F600000}"/>
    <cellStyle name="Normal 24 2 4 4 3" xfId="15961" xr:uid="{00000000-0005-0000-0000-000070600000}"/>
    <cellStyle name="Normal 24 2 4 4 4" xfId="21422" xr:uid="{00000000-0005-0000-0000-000071600000}"/>
    <cellStyle name="Normal 24 2 4 4 5" xfId="26880" xr:uid="{00000000-0005-0000-0000-000072600000}"/>
    <cellStyle name="Normal 24 2 4 5" xfId="3635" xr:uid="{00000000-0005-0000-0000-000073600000}"/>
    <cellStyle name="Normal 24 2 4 5 2" xfId="11244" xr:uid="{00000000-0005-0000-0000-000074600000}"/>
    <cellStyle name="Normal 24 2 4 5 3" xfId="16701" xr:uid="{00000000-0005-0000-0000-000075600000}"/>
    <cellStyle name="Normal 24 2 4 5 4" xfId="22162" xr:uid="{00000000-0005-0000-0000-000076600000}"/>
    <cellStyle name="Normal 24 2 4 5 5" xfId="27620" xr:uid="{00000000-0005-0000-0000-000077600000}"/>
    <cellStyle name="Normal 24 2 4 6" xfId="4376" xr:uid="{00000000-0005-0000-0000-000078600000}"/>
    <cellStyle name="Normal 24 2 4 6 2" xfId="11985" xr:uid="{00000000-0005-0000-0000-000079600000}"/>
    <cellStyle name="Normal 24 2 4 6 3" xfId="17442" xr:uid="{00000000-0005-0000-0000-00007A600000}"/>
    <cellStyle name="Normal 24 2 4 6 4" xfId="22903" xr:uid="{00000000-0005-0000-0000-00007B600000}"/>
    <cellStyle name="Normal 24 2 4 6 5" xfId="28361" xr:uid="{00000000-0005-0000-0000-00007C600000}"/>
    <cellStyle name="Normal 24 2 4 7" xfId="5116" xr:uid="{00000000-0005-0000-0000-00007D600000}"/>
    <cellStyle name="Normal 24 2 4 7 2" xfId="12725" xr:uid="{00000000-0005-0000-0000-00007E600000}"/>
    <cellStyle name="Normal 24 2 4 7 3" xfId="18182" xr:uid="{00000000-0005-0000-0000-00007F600000}"/>
    <cellStyle name="Normal 24 2 4 7 4" xfId="23643" xr:uid="{00000000-0005-0000-0000-000080600000}"/>
    <cellStyle name="Normal 24 2 4 7 5" xfId="29101" xr:uid="{00000000-0005-0000-0000-000081600000}"/>
    <cellStyle name="Normal 24 2 4 8" xfId="8006" xr:uid="{00000000-0005-0000-0000-000082600000}"/>
    <cellStyle name="Normal 24 2 4 9" xfId="13465" xr:uid="{00000000-0005-0000-0000-000083600000}"/>
    <cellStyle name="Normal 24 2 5" xfId="483" xr:uid="{00000000-0005-0000-0000-000084600000}"/>
    <cellStyle name="Normal 24 2 5 10" xfId="19014" xr:uid="{00000000-0005-0000-0000-000085600000}"/>
    <cellStyle name="Normal 24 2 5 11" xfId="24473" xr:uid="{00000000-0005-0000-0000-000086600000}"/>
    <cellStyle name="Normal 24 2 5 2" xfId="1502" xr:uid="{00000000-0005-0000-0000-000087600000}"/>
    <cellStyle name="Normal 24 2 5 2 2" xfId="9112" xr:uid="{00000000-0005-0000-0000-000088600000}"/>
    <cellStyle name="Normal 24 2 5 2 3" xfId="14570" xr:uid="{00000000-0005-0000-0000-000089600000}"/>
    <cellStyle name="Normal 24 2 5 2 4" xfId="20031" xr:uid="{00000000-0005-0000-0000-00008A600000}"/>
    <cellStyle name="Normal 24 2 5 2 5" xfId="25489" xr:uid="{00000000-0005-0000-0000-00008B600000}"/>
    <cellStyle name="Normal 24 2 5 3" xfId="2243" xr:uid="{00000000-0005-0000-0000-00008C600000}"/>
    <cellStyle name="Normal 24 2 5 3 2" xfId="9853" xr:uid="{00000000-0005-0000-0000-00008D600000}"/>
    <cellStyle name="Normal 24 2 5 3 3" xfId="15310" xr:uid="{00000000-0005-0000-0000-00008E600000}"/>
    <cellStyle name="Normal 24 2 5 3 4" xfId="20771" xr:uid="{00000000-0005-0000-0000-00008F600000}"/>
    <cellStyle name="Normal 24 2 5 3 5" xfId="26229" xr:uid="{00000000-0005-0000-0000-000090600000}"/>
    <cellStyle name="Normal 24 2 5 4" xfId="2983" xr:uid="{00000000-0005-0000-0000-000091600000}"/>
    <cellStyle name="Normal 24 2 5 4 2" xfId="10593" xr:uid="{00000000-0005-0000-0000-000092600000}"/>
    <cellStyle name="Normal 24 2 5 4 3" xfId="16050" xr:uid="{00000000-0005-0000-0000-000093600000}"/>
    <cellStyle name="Normal 24 2 5 4 4" xfId="21511" xr:uid="{00000000-0005-0000-0000-000094600000}"/>
    <cellStyle name="Normal 24 2 5 4 5" xfId="26969" xr:uid="{00000000-0005-0000-0000-000095600000}"/>
    <cellStyle name="Normal 24 2 5 5" xfId="3724" xr:uid="{00000000-0005-0000-0000-000096600000}"/>
    <cellStyle name="Normal 24 2 5 5 2" xfId="11333" xr:uid="{00000000-0005-0000-0000-000097600000}"/>
    <cellStyle name="Normal 24 2 5 5 3" xfId="16790" xr:uid="{00000000-0005-0000-0000-000098600000}"/>
    <cellStyle name="Normal 24 2 5 5 4" xfId="22251" xr:uid="{00000000-0005-0000-0000-000099600000}"/>
    <cellStyle name="Normal 24 2 5 5 5" xfId="27709" xr:uid="{00000000-0005-0000-0000-00009A600000}"/>
    <cellStyle name="Normal 24 2 5 6" xfId="4465" xr:uid="{00000000-0005-0000-0000-00009B600000}"/>
    <cellStyle name="Normal 24 2 5 6 2" xfId="12074" xr:uid="{00000000-0005-0000-0000-00009C600000}"/>
    <cellStyle name="Normal 24 2 5 6 3" xfId="17531" xr:uid="{00000000-0005-0000-0000-00009D600000}"/>
    <cellStyle name="Normal 24 2 5 6 4" xfId="22992" xr:uid="{00000000-0005-0000-0000-00009E600000}"/>
    <cellStyle name="Normal 24 2 5 6 5" xfId="28450" xr:uid="{00000000-0005-0000-0000-00009F600000}"/>
    <cellStyle name="Normal 24 2 5 7" xfId="5205" xr:uid="{00000000-0005-0000-0000-0000A0600000}"/>
    <cellStyle name="Normal 24 2 5 7 2" xfId="12814" xr:uid="{00000000-0005-0000-0000-0000A1600000}"/>
    <cellStyle name="Normal 24 2 5 7 3" xfId="18271" xr:uid="{00000000-0005-0000-0000-0000A2600000}"/>
    <cellStyle name="Normal 24 2 5 7 4" xfId="23732" xr:uid="{00000000-0005-0000-0000-0000A3600000}"/>
    <cellStyle name="Normal 24 2 5 7 5" xfId="29190" xr:uid="{00000000-0005-0000-0000-0000A4600000}"/>
    <cellStyle name="Normal 24 2 5 8" xfId="8095" xr:uid="{00000000-0005-0000-0000-0000A5600000}"/>
    <cellStyle name="Normal 24 2 5 9" xfId="13554" xr:uid="{00000000-0005-0000-0000-0000A6600000}"/>
    <cellStyle name="Normal 24 2 6" xfId="572" xr:uid="{00000000-0005-0000-0000-0000A7600000}"/>
    <cellStyle name="Normal 24 2 6 10" xfId="19103" xr:uid="{00000000-0005-0000-0000-0000A8600000}"/>
    <cellStyle name="Normal 24 2 6 11" xfId="24562" xr:uid="{00000000-0005-0000-0000-0000A9600000}"/>
    <cellStyle name="Normal 24 2 6 2" xfId="1591" xr:uid="{00000000-0005-0000-0000-0000AA600000}"/>
    <cellStyle name="Normal 24 2 6 2 2" xfId="9201" xr:uid="{00000000-0005-0000-0000-0000AB600000}"/>
    <cellStyle name="Normal 24 2 6 2 3" xfId="14659" xr:uid="{00000000-0005-0000-0000-0000AC600000}"/>
    <cellStyle name="Normal 24 2 6 2 4" xfId="20120" xr:uid="{00000000-0005-0000-0000-0000AD600000}"/>
    <cellStyle name="Normal 24 2 6 2 5" xfId="25578" xr:uid="{00000000-0005-0000-0000-0000AE600000}"/>
    <cellStyle name="Normal 24 2 6 3" xfId="2332" xr:uid="{00000000-0005-0000-0000-0000AF600000}"/>
    <cellStyle name="Normal 24 2 6 3 2" xfId="9942" xr:uid="{00000000-0005-0000-0000-0000B0600000}"/>
    <cellStyle name="Normal 24 2 6 3 3" xfId="15399" xr:uid="{00000000-0005-0000-0000-0000B1600000}"/>
    <cellStyle name="Normal 24 2 6 3 4" xfId="20860" xr:uid="{00000000-0005-0000-0000-0000B2600000}"/>
    <cellStyle name="Normal 24 2 6 3 5" xfId="26318" xr:uid="{00000000-0005-0000-0000-0000B3600000}"/>
    <cellStyle name="Normal 24 2 6 4" xfId="3072" xr:uid="{00000000-0005-0000-0000-0000B4600000}"/>
    <cellStyle name="Normal 24 2 6 4 2" xfId="10682" xr:uid="{00000000-0005-0000-0000-0000B5600000}"/>
    <cellStyle name="Normal 24 2 6 4 3" xfId="16139" xr:uid="{00000000-0005-0000-0000-0000B6600000}"/>
    <cellStyle name="Normal 24 2 6 4 4" xfId="21600" xr:uid="{00000000-0005-0000-0000-0000B7600000}"/>
    <cellStyle name="Normal 24 2 6 4 5" xfId="27058" xr:uid="{00000000-0005-0000-0000-0000B8600000}"/>
    <cellStyle name="Normal 24 2 6 5" xfId="3813" xr:uid="{00000000-0005-0000-0000-0000B9600000}"/>
    <cellStyle name="Normal 24 2 6 5 2" xfId="11422" xr:uid="{00000000-0005-0000-0000-0000BA600000}"/>
    <cellStyle name="Normal 24 2 6 5 3" xfId="16879" xr:uid="{00000000-0005-0000-0000-0000BB600000}"/>
    <cellStyle name="Normal 24 2 6 5 4" xfId="22340" xr:uid="{00000000-0005-0000-0000-0000BC600000}"/>
    <cellStyle name="Normal 24 2 6 5 5" xfId="27798" xr:uid="{00000000-0005-0000-0000-0000BD600000}"/>
    <cellStyle name="Normal 24 2 6 6" xfId="4554" xr:uid="{00000000-0005-0000-0000-0000BE600000}"/>
    <cellStyle name="Normal 24 2 6 6 2" xfId="12163" xr:uid="{00000000-0005-0000-0000-0000BF600000}"/>
    <cellStyle name="Normal 24 2 6 6 3" xfId="17620" xr:uid="{00000000-0005-0000-0000-0000C0600000}"/>
    <cellStyle name="Normal 24 2 6 6 4" xfId="23081" xr:uid="{00000000-0005-0000-0000-0000C1600000}"/>
    <cellStyle name="Normal 24 2 6 6 5" xfId="28539" xr:uid="{00000000-0005-0000-0000-0000C2600000}"/>
    <cellStyle name="Normal 24 2 6 7" xfId="5294" xr:uid="{00000000-0005-0000-0000-0000C3600000}"/>
    <cellStyle name="Normal 24 2 6 7 2" xfId="12903" xr:uid="{00000000-0005-0000-0000-0000C4600000}"/>
    <cellStyle name="Normal 24 2 6 7 3" xfId="18360" xr:uid="{00000000-0005-0000-0000-0000C5600000}"/>
    <cellStyle name="Normal 24 2 6 7 4" xfId="23821" xr:uid="{00000000-0005-0000-0000-0000C6600000}"/>
    <cellStyle name="Normal 24 2 6 7 5" xfId="29279" xr:uid="{00000000-0005-0000-0000-0000C7600000}"/>
    <cellStyle name="Normal 24 2 6 8" xfId="8184" xr:uid="{00000000-0005-0000-0000-0000C8600000}"/>
    <cellStyle name="Normal 24 2 6 9" xfId="13643" xr:uid="{00000000-0005-0000-0000-0000C9600000}"/>
    <cellStyle name="Normal 24 2 7" xfId="661" xr:uid="{00000000-0005-0000-0000-0000CA600000}"/>
    <cellStyle name="Normal 24 2 7 10" xfId="19192" xr:uid="{00000000-0005-0000-0000-0000CB600000}"/>
    <cellStyle name="Normal 24 2 7 11" xfId="24651" xr:uid="{00000000-0005-0000-0000-0000CC600000}"/>
    <cellStyle name="Normal 24 2 7 2" xfId="1680" xr:uid="{00000000-0005-0000-0000-0000CD600000}"/>
    <cellStyle name="Normal 24 2 7 2 2" xfId="9290" xr:uid="{00000000-0005-0000-0000-0000CE600000}"/>
    <cellStyle name="Normal 24 2 7 2 3" xfId="14748" xr:uid="{00000000-0005-0000-0000-0000CF600000}"/>
    <cellStyle name="Normal 24 2 7 2 4" xfId="20209" xr:uid="{00000000-0005-0000-0000-0000D0600000}"/>
    <cellStyle name="Normal 24 2 7 2 5" xfId="25667" xr:uid="{00000000-0005-0000-0000-0000D1600000}"/>
    <cellStyle name="Normal 24 2 7 3" xfId="2421" xr:uid="{00000000-0005-0000-0000-0000D2600000}"/>
    <cellStyle name="Normal 24 2 7 3 2" xfId="10031" xr:uid="{00000000-0005-0000-0000-0000D3600000}"/>
    <cellStyle name="Normal 24 2 7 3 3" xfId="15488" xr:uid="{00000000-0005-0000-0000-0000D4600000}"/>
    <cellStyle name="Normal 24 2 7 3 4" xfId="20949" xr:uid="{00000000-0005-0000-0000-0000D5600000}"/>
    <cellStyle name="Normal 24 2 7 3 5" xfId="26407" xr:uid="{00000000-0005-0000-0000-0000D6600000}"/>
    <cellStyle name="Normal 24 2 7 4" xfId="3161" xr:uid="{00000000-0005-0000-0000-0000D7600000}"/>
    <cellStyle name="Normal 24 2 7 4 2" xfId="10771" xr:uid="{00000000-0005-0000-0000-0000D8600000}"/>
    <cellStyle name="Normal 24 2 7 4 3" xfId="16228" xr:uid="{00000000-0005-0000-0000-0000D9600000}"/>
    <cellStyle name="Normal 24 2 7 4 4" xfId="21689" xr:uid="{00000000-0005-0000-0000-0000DA600000}"/>
    <cellStyle name="Normal 24 2 7 4 5" xfId="27147" xr:uid="{00000000-0005-0000-0000-0000DB600000}"/>
    <cellStyle name="Normal 24 2 7 5" xfId="3902" xr:uid="{00000000-0005-0000-0000-0000DC600000}"/>
    <cellStyle name="Normal 24 2 7 5 2" xfId="11511" xr:uid="{00000000-0005-0000-0000-0000DD600000}"/>
    <cellStyle name="Normal 24 2 7 5 3" xfId="16968" xr:uid="{00000000-0005-0000-0000-0000DE600000}"/>
    <cellStyle name="Normal 24 2 7 5 4" xfId="22429" xr:uid="{00000000-0005-0000-0000-0000DF600000}"/>
    <cellStyle name="Normal 24 2 7 5 5" xfId="27887" xr:uid="{00000000-0005-0000-0000-0000E0600000}"/>
    <cellStyle name="Normal 24 2 7 6" xfId="4643" xr:uid="{00000000-0005-0000-0000-0000E1600000}"/>
    <cellStyle name="Normal 24 2 7 6 2" xfId="12252" xr:uid="{00000000-0005-0000-0000-0000E2600000}"/>
    <cellStyle name="Normal 24 2 7 6 3" xfId="17709" xr:uid="{00000000-0005-0000-0000-0000E3600000}"/>
    <cellStyle name="Normal 24 2 7 6 4" xfId="23170" xr:uid="{00000000-0005-0000-0000-0000E4600000}"/>
    <cellStyle name="Normal 24 2 7 6 5" xfId="28628" xr:uid="{00000000-0005-0000-0000-0000E5600000}"/>
    <cellStyle name="Normal 24 2 7 7" xfId="5383" xr:uid="{00000000-0005-0000-0000-0000E6600000}"/>
    <cellStyle name="Normal 24 2 7 7 2" xfId="12992" xr:uid="{00000000-0005-0000-0000-0000E7600000}"/>
    <cellStyle name="Normal 24 2 7 7 3" xfId="18449" xr:uid="{00000000-0005-0000-0000-0000E8600000}"/>
    <cellStyle name="Normal 24 2 7 7 4" xfId="23910" xr:uid="{00000000-0005-0000-0000-0000E9600000}"/>
    <cellStyle name="Normal 24 2 7 7 5" xfId="29368" xr:uid="{00000000-0005-0000-0000-0000EA600000}"/>
    <cellStyle name="Normal 24 2 7 8" xfId="8273" xr:uid="{00000000-0005-0000-0000-0000EB600000}"/>
    <cellStyle name="Normal 24 2 7 9" xfId="13732" xr:uid="{00000000-0005-0000-0000-0000EC600000}"/>
    <cellStyle name="Normal 24 2 8" xfId="751" xr:uid="{00000000-0005-0000-0000-0000ED600000}"/>
    <cellStyle name="Normal 24 2 8 10" xfId="19282" xr:uid="{00000000-0005-0000-0000-0000EE600000}"/>
    <cellStyle name="Normal 24 2 8 11" xfId="24741" xr:uid="{00000000-0005-0000-0000-0000EF600000}"/>
    <cellStyle name="Normal 24 2 8 2" xfId="1770" xr:uid="{00000000-0005-0000-0000-0000F0600000}"/>
    <cellStyle name="Normal 24 2 8 2 2" xfId="9380" xr:uid="{00000000-0005-0000-0000-0000F1600000}"/>
    <cellStyle name="Normal 24 2 8 2 3" xfId="14838" xr:uid="{00000000-0005-0000-0000-0000F2600000}"/>
    <cellStyle name="Normal 24 2 8 2 4" xfId="20299" xr:uid="{00000000-0005-0000-0000-0000F3600000}"/>
    <cellStyle name="Normal 24 2 8 2 5" xfId="25757" xr:uid="{00000000-0005-0000-0000-0000F4600000}"/>
    <cellStyle name="Normal 24 2 8 3" xfId="2511" xr:uid="{00000000-0005-0000-0000-0000F5600000}"/>
    <cellStyle name="Normal 24 2 8 3 2" xfId="10121" xr:uid="{00000000-0005-0000-0000-0000F6600000}"/>
    <cellStyle name="Normal 24 2 8 3 3" xfId="15578" xr:uid="{00000000-0005-0000-0000-0000F7600000}"/>
    <cellStyle name="Normal 24 2 8 3 4" xfId="21039" xr:uid="{00000000-0005-0000-0000-0000F8600000}"/>
    <cellStyle name="Normal 24 2 8 3 5" xfId="26497" xr:uid="{00000000-0005-0000-0000-0000F9600000}"/>
    <cellStyle name="Normal 24 2 8 4" xfId="3251" xr:uid="{00000000-0005-0000-0000-0000FA600000}"/>
    <cellStyle name="Normal 24 2 8 4 2" xfId="10861" xr:uid="{00000000-0005-0000-0000-0000FB600000}"/>
    <cellStyle name="Normal 24 2 8 4 3" xfId="16318" xr:uid="{00000000-0005-0000-0000-0000FC600000}"/>
    <cellStyle name="Normal 24 2 8 4 4" xfId="21779" xr:uid="{00000000-0005-0000-0000-0000FD600000}"/>
    <cellStyle name="Normal 24 2 8 4 5" xfId="27237" xr:uid="{00000000-0005-0000-0000-0000FE600000}"/>
    <cellStyle name="Normal 24 2 8 5" xfId="3992" xr:uid="{00000000-0005-0000-0000-0000FF600000}"/>
    <cellStyle name="Normal 24 2 8 5 2" xfId="11601" xr:uid="{00000000-0005-0000-0000-000000610000}"/>
    <cellStyle name="Normal 24 2 8 5 3" xfId="17058" xr:uid="{00000000-0005-0000-0000-000001610000}"/>
    <cellStyle name="Normal 24 2 8 5 4" xfId="22519" xr:uid="{00000000-0005-0000-0000-000002610000}"/>
    <cellStyle name="Normal 24 2 8 5 5" xfId="27977" xr:uid="{00000000-0005-0000-0000-000003610000}"/>
    <cellStyle name="Normal 24 2 8 6" xfId="4733" xr:uid="{00000000-0005-0000-0000-000004610000}"/>
    <cellStyle name="Normal 24 2 8 6 2" xfId="12342" xr:uid="{00000000-0005-0000-0000-000005610000}"/>
    <cellStyle name="Normal 24 2 8 6 3" xfId="17799" xr:uid="{00000000-0005-0000-0000-000006610000}"/>
    <cellStyle name="Normal 24 2 8 6 4" xfId="23260" xr:uid="{00000000-0005-0000-0000-000007610000}"/>
    <cellStyle name="Normal 24 2 8 6 5" xfId="28718" xr:uid="{00000000-0005-0000-0000-000008610000}"/>
    <cellStyle name="Normal 24 2 8 7" xfId="5473" xr:uid="{00000000-0005-0000-0000-000009610000}"/>
    <cellStyle name="Normal 24 2 8 7 2" xfId="13082" xr:uid="{00000000-0005-0000-0000-00000A610000}"/>
    <cellStyle name="Normal 24 2 8 7 3" xfId="18539" xr:uid="{00000000-0005-0000-0000-00000B610000}"/>
    <cellStyle name="Normal 24 2 8 7 4" xfId="24000" xr:uid="{00000000-0005-0000-0000-00000C610000}"/>
    <cellStyle name="Normal 24 2 8 7 5" xfId="29458" xr:uid="{00000000-0005-0000-0000-00000D610000}"/>
    <cellStyle name="Normal 24 2 8 8" xfId="8363" xr:uid="{00000000-0005-0000-0000-00000E610000}"/>
    <cellStyle name="Normal 24 2 8 9" xfId="13822" xr:uid="{00000000-0005-0000-0000-00000F610000}"/>
    <cellStyle name="Normal 24 2 9" xfId="1119" xr:uid="{00000000-0005-0000-0000-000010610000}"/>
    <cellStyle name="Normal 24 2 9 2" xfId="8731" xr:uid="{00000000-0005-0000-0000-000011610000}"/>
    <cellStyle name="Normal 24 2 9 3" xfId="14189" xr:uid="{00000000-0005-0000-0000-000012610000}"/>
    <cellStyle name="Normal 24 2 9 4" xfId="19650" xr:uid="{00000000-0005-0000-0000-000013610000}"/>
    <cellStyle name="Normal 24 2 9 5" xfId="25108" xr:uid="{00000000-0005-0000-0000-000014610000}"/>
    <cellStyle name="Normal 24 3" xfId="163" xr:uid="{00000000-0005-0000-0000-000015610000}"/>
    <cellStyle name="Normal 24 3 10" xfId="18696" xr:uid="{00000000-0005-0000-0000-000016610000}"/>
    <cellStyle name="Normal 24 3 11" xfId="24155" xr:uid="{00000000-0005-0000-0000-000017610000}"/>
    <cellStyle name="Normal 24 3 2" xfId="1184" xr:uid="{00000000-0005-0000-0000-000018610000}"/>
    <cellStyle name="Normal 24 3 2 2" xfId="8794" xr:uid="{00000000-0005-0000-0000-000019610000}"/>
    <cellStyle name="Normal 24 3 2 3" xfId="14252" xr:uid="{00000000-0005-0000-0000-00001A610000}"/>
    <cellStyle name="Normal 24 3 2 4" xfId="19713" xr:uid="{00000000-0005-0000-0000-00001B610000}"/>
    <cellStyle name="Normal 24 3 2 5" xfId="25171" xr:uid="{00000000-0005-0000-0000-00001C610000}"/>
    <cellStyle name="Normal 24 3 3" xfId="1925" xr:uid="{00000000-0005-0000-0000-00001D610000}"/>
    <cellStyle name="Normal 24 3 3 2" xfId="9535" xr:uid="{00000000-0005-0000-0000-00001E610000}"/>
    <cellStyle name="Normal 24 3 3 3" xfId="14992" xr:uid="{00000000-0005-0000-0000-00001F610000}"/>
    <cellStyle name="Normal 24 3 3 4" xfId="20453" xr:uid="{00000000-0005-0000-0000-000020610000}"/>
    <cellStyle name="Normal 24 3 3 5" xfId="25911" xr:uid="{00000000-0005-0000-0000-000021610000}"/>
    <cellStyle name="Normal 24 3 4" xfId="2665" xr:uid="{00000000-0005-0000-0000-000022610000}"/>
    <cellStyle name="Normal 24 3 4 2" xfId="10275" xr:uid="{00000000-0005-0000-0000-000023610000}"/>
    <cellStyle name="Normal 24 3 4 3" xfId="15732" xr:uid="{00000000-0005-0000-0000-000024610000}"/>
    <cellStyle name="Normal 24 3 4 4" xfId="21193" xr:uid="{00000000-0005-0000-0000-000025610000}"/>
    <cellStyle name="Normal 24 3 4 5" xfId="26651" xr:uid="{00000000-0005-0000-0000-000026610000}"/>
    <cellStyle name="Normal 24 3 5" xfId="3406" xr:uid="{00000000-0005-0000-0000-000027610000}"/>
    <cellStyle name="Normal 24 3 5 2" xfId="11015" xr:uid="{00000000-0005-0000-0000-000028610000}"/>
    <cellStyle name="Normal 24 3 5 3" xfId="16472" xr:uid="{00000000-0005-0000-0000-000029610000}"/>
    <cellStyle name="Normal 24 3 5 4" xfId="21933" xr:uid="{00000000-0005-0000-0000-00002A610000}"/>
    <cellStyle name="Normal 24 3 5 5" xfId="27391" xr:uid="{00000000-0005-0000-0000-00002B610000}"/>
    <cellStyle name="Normal 24 3 6" xfId="4147" xr:uid="{00000000-0005-0000-0000-00002C610000}"/>
    <cellStyle name="Normal 24 3 6 2" xfId="11756" xr:uid="{00000000-0005-0000-0000-00002D610000}"/>
    <cellStyle name="Normal 24 3 6 3" xfId="17213" xr:uid="{00000000-0005-0000-0000-00002E610000}"/>
    <cellStyle name="Normal 24 3 6 4" xfId="22674" xr:uid="{00000000-0005-0000-0000-00002F610000}"/>
    <cellStyle name="Normal 24 3 6 5" xfId="28132" xr:uid="{00000000-0005-0000-0000-000030610000}"/>
    <cellStyle name="Normal 24 3 7" xfId="4887" xr:uid="{00000000-0005-0000-0000-000031610000}"/>
    <cellStyle name="Normal 24 3 7 2" xfId="12496" xr:uid="{00000000-0005-0000-0000-000032610000}"/>
    <cellStyle name="Normal 24 3 7 3" xfId="17953" xr:uid="{00000000-0005-0000-0000-000033610000}"/>
    <cellStyle name="Normal 24 3 7 4" xfId="23414" xr:uid="{00000000-0005-0000-0000-000034610000}"/>
    <cellStyle name="Normal 24 3 7 5" xfId="28872" xr:uid="{00000000-0005-0000-0000-000035610000}"/>
    <cellStyle name="Normal 24 3 8" xfId="7777" xr:uid="{00000000-0005-0000-0000-000036610000}"/>
    <cellStyle name="Normal 24 3 9" xfId="13236" xr:uid="{00000000-0005-0000-0000-000037610000}"/>
    <cellStyle name="Normal 24 4" xfId="253" xr:uid="{00000000-0005-0000-0000-000038610000}"/>
    <cellStyle name="Normal 24 4 10" xfId="18785" xr:uid="{00000000-0005-0000-0000-000039610000}"/>
    <cellStyle name="Normal 24 4 11" xfId="24244" xr:uid="{00000000-0005-0000-0000-00003A610000}"/>
    <cellStyle name="Normal 24 4 2" xfId="1273" xr:uid="{00000000-0005-0000-0000-00003B610000}"/>
    <cellStyle name="Normal 24 4 2 2" xfId="8883" xr:uid="{00000000-0005-0000-0000-00003C610000}"/>
    <cellStyle name="Normal 24 4 2 3" xfId="14341" xr:uid="{00000000-0005-0000-0000-00003D610000}"/>
    <cellStyle name="Normal 24 4 2 4" xfId="19802" xr:uid="{00000000-0005-0000-0000-00003E610000}"/>
    <cellStyle name="Normal 24 4 2 5" xfId="25260" xr:uid="{00000000-0005-0000-0000-00003F610000}"/>
    <cellStyle name="Normal 24 4 3" xfId="2014" xr:uid="{00000000-0005-0000-0000-000040610000}"/>
    <cellStyle name="Normal 24 4 3 2" xfId="9624" xr:uid="{00000000-0005-0000-0000-000041610000}"/>
    <cellStyle name="Normal 24 4 3 3" xfId="15081" xr:uid="{00000000-0005-0000-0000-000042610000}"/>
    <cellStyle name="Normal 24 4 3 4" xfId="20542" xr:uid="{00000000-0005-0000-0000-000043610000}"/>
    <cellStyle name="Normal 24 4 3 5" xfId="26000" xr:uid="{00000000-0005-0000-0000-000044610000}"/>
    <cellStyle name="Normal 24 4 4" xfId="2754" xr:uid="{00000000-0005-0000-0000-000045610000}"/>
    <cellStyle name="Normal 24 4 4 2" xfId="10364" xr:uid="{00000000-0005-0000-0000-000046610000}"/>
    <cellStyle name="Normal 24 4 4 3" xfId="15821" xr:uid="{00000000-0005-0000-0000-000047610000}"/>
    <cellStyle name="Normal 24 4 4 4" xfId="21282" xr:uid="{00000000-0005-0000-0000-000048610000}"/>
    <cellStyle name="Normal 24 4 4 5" xfId="26740" xr:uid="{00000000-0005-0000-0000-000049610000}"/>
    <cellStyle name="Normal 24 4 5" xfId="3495" xr:uid="{00000000-0005-0000-0000-00004A610000}"/>
    <cellStyle name="Normal 24 4 5 2" xfId="11104" xr:uid="{00000000-0005-0000-0000-00004B610000}"/>
    <cellStyle name="Normal 24 4 5 3" xfId="16561" xr:uid="{00000000-0005-0000-0000-00004C610000}"/>
    <cellStyle name="Normal 24 4 5 4" xfId="22022" xr:uid="{00000000-0005-0000-0000-00004D610000}"/>
    <cellStyle name="Normal 24 4 5 5" xfId="27480" xr:uid="{00000000-0005-0000-0000-00004E610000}"/>
    <cellStyle name="Normal 24 4 6" xfId="4236" xr:uid="{00000000-0005-0000-0000-00004F610000}"/>
    <cellStyle name="Normal 24 4 6 2" xfId="11845" xr:uid="{00000000-0005-0000-0000-000050610000}"/>
    <cellStyle name="Normal 24 4 6 3" xfId="17302" xr:uid="{00000000-0005-0000-0000-000051610000}"/>
    <cellStyle name="Normal 24 4 6 4" xfId="22763" xr:uid="{00000000-0005-0000-0000-000052610000}"/>
    <cellStyle name="Normal 24 4 6 5" xfId="28221" xr:uid="{00000000-0005-0000-0000-000053610000}"/>
    <cellStyle name="Normal 24 4 7" xfId="4976" xr:uid="{00000000-0005-0000-0000-000054610000}"/>
    <cellStyle name="Normal 24 4 7 2" xfId="12585" xr:uid="{00000000-0005-0000-0000-000055610000}"/>
    <cellStyle name="Normal 24 4 7 3" xfId="18042" xr:uid="{00000000-0005-0000-0000-000056610000}"/>
    <cellStyle name="Normal 24 4 7 4" xfId="23503" xr:uid="{00000000-0005-0000-0000-000057610000}"/>
    <cellStyle name="Normal 24 4 7 5" xfId="28961" xr:uid="{00000000-0005-0000-0000-000058610000}"/>
    <cellStyle name="Normal 24 4 8" xfId="7866" xr:uid="{00000000-0005-0000-0000-000059610000}"/>
    <cellStyle name="Normal 24 4 9" xfId="13325" xr:uid="{00000000-0005-0000-0000-00005A610000}"/>
    <cellStyle name="Normal 24 5" xfId="343" xr:uid="{00000000-0005-0000-0000-00005B610000}"/>
    <cellStyle name="Normal 24 5 10" xfId="18875" xr:uid="{00000000-0005-0000-0000-00005C610000}"/>
    <cellStyle name="Normal 24 5 11" xfId="24334" xr:uid="{00000000-0005-0000-0000-00005D610000}"/>
    <cellStyle name="Normal 24 5 2" xfId="1363" xr:uid="{00000000-0005-0000-0000-00005E610000}"/>
    <cellStyle name="Normal 24 5 2 2" xfId="8973" xr:uid="{00000000-0005-0000-0000-00005F610000}"/>
    <cellStyle name="Normal 24 5 2 3" xfId="14431" xr:uid="{00000000-0005-0000-0000-000060610000}"/>
    <cellStyle name="Normal 24 5 2 4" xfId="19892" xr:uid="{00000000-0005-0000-0000-000061610000}"/>
    <cellStyle name="Normal 24 5 2 5" xfId="25350" xr:uid="{00000000-0005-0000-0000-000062610000}"/>
    <cellStyle name="Normal 24 5 3" xfId="2104" xr:uid="{00000000-0005-0000-0000-000063610000}"/>
    <cellStyle name="Normal 24 5 3 2" xfId="9714" xr:uid="{00000000-0005-0000-0000-000064610000}"/>
    <cellStyle name="Normal 24 5 3 3" xfId="15171" xr:uid="{00000000-0005-0000-0000-000065610000}"/>
    <cellStyle name="Normal 24 5 3 4" xfId="20632" xr:uid="{00000000-0005-0000-0000-000066610000}"/>
    <cellStyle name="Normal 24 5 3 5" xfId="26090" xr:uid="{00000000-0005-0000-0000-000067610000}"/>
    <cellStyle name="Normal 24 5 4" xfId="2844" xr:uid="{00000000-0005-0000-0000-000068610000}"/>
    <cellStyle name="Normal 24 5 4 2" xfId="10454" xr:uid="{00000000-0005-0000-0000-000069610000}"/>
    <cellStyle name="Normal 24 5 4 3" xfId="15911" xr:uid="{00000000-0005-0000-0000-00006A610000}"/>
    <cellStyle name="Normal 24 5 4 4" xfId="21372" xr:uid="{00000000-0005-0000-0000-00006B610000}"/>
    <cellStyle name="Normal 24 5 4 5" xfId="26830" xr:uid="{00000000-0005-0000-0000-00006C610000}"/>
    <cellStyle name="Normal 24 5 5" xfId="3585" xr:uid="{00000000-0005-0000-0000-00006D610000}"/>
    <cellStyle name="Normal 24 5 5 2" xfId="11194" xr:uid="{00000000-0005-0000-0000-00006E610000}"/>
    <cellStyle name="Normal 24 5 5 3" xfId="16651" xr:uid="{00000000-0005-0000-0000-00006F610000}"/>
    <cellStyle name="Normal 24 5 5 4" xfId="22112" xr:uid="{00000000-0005-0000-0000-000070610000}"/>
    <cellStyle name="Normal 24 5 5 5" xfId="27570" xr:uid="{00000000-0005-0000-0000-000071610000}"/>
    <cellStyle name="Normal 24 5 6" xfId="4326" xr:uid="{00000000-0005-0000-0000-000072610000}"/>
    <cellStyle name="Normal 24 5 6 2" xfId="11935" xr:uid="{00000000-0005-0000-0000-000073610000}"/>
    <cellStyle name="Normal 24 5 6 3" xfId="17392" xr:uid="{00000000-0005-0000-0000-000074610000}"/>
    <cellStyle name="Normal 24 5 6 4" xfId="22853" xr:uid="{00000000-0005-0000-0000-000075610000}"/>
    <cellStyle name="Normal 24 5 6 5" xfId="28311" xr:uid="{00000000-0005-0000-0000-000076610000}"/>
    <cellStyle name="Normal 24 5 7" xfId="5066" xr:uid="{00000000-0005-0000-0000-000077610000}"/>
    <cellStyle name="Normal 24 5 7 2" xfId="12675" xr:uid="{00000000-0005-0000-0000-000078610000}"/>
    <cellStyle name="Normal 24 5 7 3" xfId="18132" xr:uid="{00000000-0005-0000-0000-000079610000}"/>
    <cellStyle name="Normal 24 5 7 4" xfId="23593" xr:uid="{00000000-0005-0000-0000-00007A610000}"/>
    <cellStyle name="Normal 24 5 7 5" xfId="29051" xr:uid="{00000000-0005-0000-0000-00007B610000}"/>
    <cellStyle name="Normal 24 5 8" xfId="7956" xr:uid="{00000000-0005-0000-0000-00007C610000}"/>
    <cellStyle name="Normal 24 5 9" xfId="13415" xr:uid="{00000000-0005-0000-0000-00007D610000}"/>
    <cellStyle name="Normal 24 6" xfId="433" xr:uid="{00000000-0005-0000-0000-00007E610000}"/>
    <cellStyle name="Normal 24 6 10" xfId="18964" xr:uid="{00000000-0005-0000-0000-00007F610000}"/>
    <cellStyle name="Normal 24 6 11" xfId="24423" xr:uid="{00000000-0005-0000-0000-000080610000}"/>
    <cellStyle name="Normal 24 6 2" xfId="1452" xr:uid="{00000000-0005-0000-0000-000081610000}"/>
    <cellStyle name="Normal 24 6 2 2" xfId="9062" xr:uid="{00000000-0005-0000-0000-000082610000}"/>
    <cellStyle name="Normal 24 6 2 3" xfId="14520" xr:uid="{00000000-0005-0000-0000-000083610000}"/>
    <cellStyle name="Normal 24 6 2 4" xfId="19981" xr:uid="{00000000-0005-0000-0000-000084610000}"/>
    <cellStyle name="Normal 24 6 2 5" xfId="25439" xr:uid="{00000000-0005-0000-0000-000085610000}"/>
    <cellStyle name="Normal 24 6 3" xfId="2193" xr:uid="{00000000-0005-0000-0000-000086610000}"/>
    <cellStyle name="Normal 24 6 3 2" xfId="9803" xr:uid="{00000000-0005-0000-0000-000087610000}"/>
    <cellStyle name="Normal 24 6 3 3" xfId="15260" xr:uid="{00000000-0005-0000-0000-000088610000}"/>
    <cellStyle name="Normal 24 6 3 4" xfId="20721" xr:uid="{00000000-0005-0000-0000-000089610000}"/>
    <cellStyle name="Normal 24 6 3 5" xfId="26179" xr:uid="{00000000-0005-0000-0000-00008A610000}"/>
    <cellStyle name="Normal 24 6 4" xfId="2933" xr:uid="{00000000-0005-0000-0000-00008B610000}"/>
    <cellStyle name="Normal 24 6 4 2" xfId="10543" xr:uid="{00000000-0005-0000-0000-00008C610000}"/>
    <cellStyle name="Normal 24 6 4 3" xfId="16000" xr:uid="{00000000-0005-0000-0000-00008D610000}"/>
    <cellStyle name="Normal 24 6 4 4" xfId="21461" xr:uid="{00000000-0005-0000-0000-00008E610000}"/>
    <cellStyle name="Normal 24 6 4 5" xfId="26919" xr:uid="{00000000-0005-0000-0000-00008F610000}"/>
    <cellStyle name="Normal 24 6 5" xfId="3674" xr:uid="{00000000-0005-0000-0000-000090610000}"/>
    <cellStyle name="Normal 24 6 5 2" xfId="11283" xr:uid="{00000000-0005-0000-0000-000091610000}"/>
    <cellStyle name="Normal 24 6 5 3" xfId="16740" xr:uid="{00000000-0005-0000-0000-000092610000}"/>
    <cellStyle name="Normal 24 6 5 4" xfId="22201" xr:uid="{00000000-0005-0000-0000-000093610000}"/>
    <cellStyle name="Normal 24 6 5 5" xfId="27659" xr:uid="{00000000-0005-0000-0000-000094610000}"/>
    <cellStyle name="Normal 24 6 6" xfId="4415" xr:uid="{00000000-0005-0000-0000-000095610000}"/>
    <cellStyle name="Normal 24 6 6 2" xfId="12024" xr:uid="{00000000-0005-0000-0000-000096610000}"/>
    <cellStyle name="Normal 24 6 6 3" xfId="17481" xr:uid="{00000000-0005-0000-0000-000097610000}"/>
    <cellStyle name="Normal 24 6 6 4" xfId="22942" xr:uid="{00000000-0005-0000-0000-000098610000}"/>
    <cellStyle name="Normal 24 6 6 5" xfId="28400" xr:uid="{00000000-0005-0000-0000-000099610000}"/>
    <cellStyle name="Normal 24 6 7" xfId="5155" xr:uid="{00000000-0005-0000-0000-00009A610000}"/>
    <cellStyle name="Normal 24 6 7 2" xfId="12764" xr:uid="{00000000-0005-0000-0000-00009B610000}"/>
    <cellStyle name="Normal 24 6 7 3" xfId="18221" xr:uid="{00000000-0005-0000-0000-00009C610000}"/>
    <cellStyle name="Normal 24 6 7 4" xfId="23682" xr:uid="{00000000-0005-0000-0000-00009D610000}"/>
    <cellStyle name="Normal 24 6 7 5" xfId="29140" xr:uid="{00000000-0005-0000-0000-00009E610000}"/>
    <cellStyle name="Normal 24 6 8" xfId="8045" xr:uid="{00000000-0005-0000-0000-00009F610000}"/>
    <cellStyle name="Normal 24 6 9" xfId="13504" xr:uid="{00000000-0005-0000-0000-0000A0610000}"/>
    <cellStyle name="Normal 24 7" xfId="522" xr:uid="{00000000-0005-0000-0000-0000A1610000}"/>
    <cellStyle name="Normal 24 7 10" xfId="19053" xr:uid="{00000000-0005-0000-0000-0000A2610000}"/>
    <cellStyle name="Normal 24 7 11" xfId="24512" xr:uid="{00000000-0005-0000-0000-0000A3610000}"/>
    <cellStyle name="Normal 24 7 2" xfId="1541" xr:uid="{00000000-0005-0000-0000-0000A4610000}"/>
    <cellStyle name="Normal 24 7 2 2" xfId="9151" xr:uid="{00000000-0005-0000-0000-0000A5610000}"/>
    <cellStyle name="Normal 24 7 2 3" xfId="14609" xr:uid="{00000000-0005-0000-0000-0000A6610000}"/>
    <cellStyle name="Normal 24 7 2 4" xfId="20070" xr:uid="{00000000-0005-0000-0000-0000A7610000}"/>
    <cellStyle name="Normal 24 7 2 5" xfId="25528" xr:uid="{00000000-0005-0000-0000-0000A8610000}"/>
    <cellStyle name="Normal 24 7 3" xfId="2282" xr:uid="{00000000-0005-0000-0000-0000A9610000}"/>
    <cellStyle name="Normal 24 7 3 2" xfId="9892" xr:uid="{00000000-0005-0000-0000-0000AA610000}"/>
    <cellStyle name="Normal 24 7 3 3" xfId="15349" xr:uid="{00000000-0005-0000-0000-0000AB610000}"/>
    <cellStyle name="Normal 24 7 3 4" xfId="20810" xr:uid="{00000000-0005-0000-0000-0000AC610000}"/>
    <cellStyle name="Normal 24 7 3 5" xfId="26268" xr:uid="{00000000-0005-0000-0000-0000AD610000}"/>
    <cellStyle name="Normal 24 7 4" xfId="3022" xr:uid="{00000000-0005-0000-0000-0000AE610000}"/>
    <cellStyle name="Normal 24 7 4 2" xfId="10632" xr:uid="{00000000-0005-0000-0000-0000AF610000}"/>
    <cellStyle name="Normal 24 7 4 3" xfId="16089" xr:uid="{00000000-0005-0000-0000-0000B0610000}"/>
    <cellStyle name="Normal 24 7 4 4" xfId="21550" xr:uid="{00000000-0005-0000-0000-0000B1610000}"/>
    <cellStyle name="Normal 24 7 4 5" xfId="27008" xr:uid="{00000000-0005-0000-0000-0000B2610000}"/>
    <cellStyle name="Normal 24 7 5" xfId="3763" xr:uid="{00000000-0005-0000-0000-0000B3610000}"/>
    <cellStyle name="Normal 24 7 5 2" xfId="11372" xr:uid="{00000000-0005-0000-0000-0000B4610000}"/>
    <cellStyle name="Normal 24 7 5 3" xfId="16829" xr:uid="{00000000-0005-0000-0000-0000B5610000}"/>
    <cellStyle name="Normal 24 7 5 4" xfId="22290" xr:uid="{00000000-0005-0000-0000-0000B6610000}"/>
    <cellStyle name="Normal 24 7 5 5" xfId="27748" xr:uid="{00000000-0005-0000-0000-0000B7610000}"/>
    <cellStyle name="Normal 24 7 6" xfId="4504" xr:uid="{00000000-0005-0000-0000-0000B8610000}"/>
    <cellStyle name="Normal 24 7 6 2" xfId="12113" xr:uid="{00000000-0005-0000-0000-0000B9610000}"/>
    <cellStyle name="Normal 24 7 6 3" xfId="17570" xr:uid="{00000000-0005-0000-0000-0000BA610000}"/>
    <cellStyle name="Normal 24 7 6 4" xfId="23031" xr:uid="{00000000-0005-0000-0000-0000BB610000}"/>
    <cellStyle name="Normal 24 7 6 5" xfId="28489" xr:uid="{00000000-0005-0000-0000-0000BC610000}"/>
    <cellStyle name="Normal 24 7 7" xfId="5244" xr:uid="{00000000-0005-0000-0000-0000BD610000}"/>
    <cellStyle name="Normal 24 7 7 2" xfId="12853" xr:uid="{00000000-0005-0000-0000-0000BE610000}"/>
    <cellStyle name="Normal 24 7 7 3" xfId="18310" xr:uid="{00000000-0005-0000-0000-0000BF610000}"/>
    <cellStyle name="Normal 24 7 7 4" xfId="23771" xr:uid="{00000000-0005-0000-0000-0000C0610000}"/>
    <cellStyle name="Normal 24 7 7 5" xfId="29229" xr:uid="{00000000-0005-0000-0000-0000C1610000}"/>
    <cellStyle name="Normal 24 7 8" xfId="8134" xr:uid="{00000000-0005-0000-0000-0000C2610000}"/>
    <cellStyle name="Normal 24 7 9" xfId="13593" xr:uid="{00000000-0005-0000-0000-0000C3610000}"/>
    <cellStyle name="Normal 24 8" xfId="611" xr:uid="{00000000-0005-0000-0000-0000C4610000}"/>
    <cellStyle name="Normal 24 8 10" xfId="19142" xr:uid="{00000000-0005-0000-0000-0000C5610000}"/>
    <cellStyle name="Normal 24 8 11" xfId="24601" xr:uid="{00000000-0005-0000-0000-0000C6610000}"/>
    <cellStyle name="Normal 24 8 2" xfId="1630" xr:uid="{00000000-0005-0000-0000-0000C7610000}"/>
    <cellStyle name="Normal 24 8 2 2" xfId="9240" xr:uid="{00000000-0005-0000-0000-0000C8610000}"/>
    <cellStyle name="Normal 24 8 2 3" xfId="14698" xr:uid="{00000000-0005-0000-0000-0000C9610000}"/>
    <cellStyle name="Normal 24 8 2 4" xfId="20159" xr:uid="{00000000-0005-0000-0000-0000CA610000}"/>
    <cellStyle name="Normal 24 8 2 5" xfId="25617" xr:uid="{00000000-0005-0000-0000-0000CB610000}"/>
    <cellStyle name="Normal 24 8 3" xfId="2371" xr:uid="{00000000-0005-0000-0000-0000CC610000}"/>
    <cellStyle name="Normal 24 8 3 2" xfId="9981" xr:uid="{00000000-0005-0000-0000-0000CD610000}"/>
    <cellStyle name="Normal 24 8 3 3" xfId="15438" xr:uid="{00000000-0005-0000-0000-0000CE610000}"/>
    <cellStyle name="Normal 24 8 3 4" xfId="20899" xr:uid="{00000000-0005-0000-0000-0000CF610000}"/>
    <cellStyle name="Normal 24 8 3 5" xfId="26357" xr:uid="{00000000-0005-0000-0000-0000D0610000}"/>
    <cellStyle name="Normal 24 8 4" xfId="3111" xr:uid="{00000000-0005-0000-0000-0000D1610000}"/>
    <cellStyle name="Normal 24 8 4 2" xfId="10721" xr:uid="{00000000-0005-0000-0000-0000D2610000}"/>
    <cellStyle name="Normal 24 8 4 3" xfId="16178" xr:uid="{00000000-0005-0000-0000-0000D3610000}"/>
    <cellStyle name="Normal 24 8 4 4" xfId="21639" xr:uid="{00000000-0005-0000-0000-0000D4610000}"/>
    <cellStyle name="Normal 24 8 4 5" xfId="27097" xr:uid="{00000000-0005-0000-0000-0000D5610000}"/>
    <cellStyle name="Normal 24 8 5" xfId="3852" xr:uid="{00000000-0005-0000-0000-0000D6610000}"/>
    <cellStyle name="Normal 24 8 5 2" xfId="11461" xr:uid="{00000000-0005-0000-0000-0000D7610000}"/>
    <cellStyle name="Normal 24 8 5 3" xfId="16918" xr:uid="{00000000-0005-0000-0000-0000D8610000}"/>
    <cellStyle name="Normal 24 8 5 4" xfId="22379" xr:uid="{00000000-0005-0000-0000-0000D9610000}"/>
    <cellStyle name="Normal 24 8 5 5" xfId="27837" xr:uid="{00000000-0005-0000-0000-0000DA610000}"/>
    <cellStyle name="Normal 24 8 6" xfId="4593" xr:uid="{00000000-0005-0000-0000-0000DB610000}"/>
    <cellStyle name="Normal 24 8 6 2" xfId="12202" xr:uid="{00000000-0005-0000-0000-0000DC610000}"/>
    <cellStyle name="Normal 24 8 6 3" xfId="17659" xr:uid="{00000000-0005-0000-0000-0000DD610000}"/>
    <cellStyle name="Normal 24 8 6 4" xfId="23120" xr:uid="{00000000-0005-0000-0000-0000DE610000}"/>
    <cellStyle name="Normal 24 8 6 5" xfId="28578" xr:uid="{00000000-0005-0000-0000-0000DF610000}"/>
    <cellStyle name="Normal 24 8 7" xfId="5333" xr:uid="{00000000-0005-0000-0000-0000E0610000}"/>
    <cellStyle name="Normal 24 8 7 2" xfId="12942" xr:uid="{00000000-0005-0000-0000-0000E1610000}"/>
    <cellStyle name="Normal 24 8 7 3" xfId="18399" xr:uid="{00000000-0005-0000-0000-0000E2610000}"/>
    <cellStyle name="Normal 24 8 7 4" xfId="23860" xr:uid="{00000000-0005-0000-0000-0000E3610000}"/>
    <cellStyle name="Normal 24 8 7 5" xfId="29318" xr:uid="{00000000-0005-0000-0000-0000E4610000}"/>
    <cellStyle name="Normal 24 8 8" xfId="8223" xr:uid="{00000000-0005-0000-0000-0000E5610000}"/>
    <cellStyle name="Normal 24 8 9" xfId="13682" xr:uid="{00000000-0005-0000-0000-0000E6610000}"/>
    <cellStyle name="Normal 24 9" xfId="701" xr:uid="{00000000-0005-0000-0000-0000E7610000}"/>
    <cellStyle name="Normal 24 9 10" xfId="19232" xr:uid="{00000000-0005-0000-0000-0000E8610000}"/>
    <cellStyle name="Normal 24 9 11" xfId="24691" xr:uid="{00000000-0005-0000-0000-0000E9610000}"/>
    <cellStyle name="Normal 24 9 2" xfId="1720" xr:uid="{00000000-0005-0000-0000-0000EA610000}"/>
    <cellStyle name="Normal 24 9 2 2" xfId="9330" xr:uid="{00000000-0005-0000-0000-0000EB610000}"/>
    <cellStyle name="Normal 24 9 2 3" xfId="14788" xr:uid="{00000000-0005-0000-0000-0000EC610000}"/>
    <cellStyle name="Normal 24 9 2 4" xfId="20249" xr:uid="{00000000-0005-0000-0000-0000ED610000}"/>
    <cellStyle name="Normal 24 9 2 5" xfId="25707" xr:uid="{00000000-0005-0000-0000-0000EE610000}"/>
    <cellStyle name="Normal 24 9 3" xfId="2461" xr:uid="{00000000-0005-0000-0000-0000EF610000}"/>
    <cellStyle name="Normal 24 9 3 2" xfId="10071" xr:uid="{00000000-0005-0000-0000-0000F0610000}"/>
    <cellStyle name="Normal 24 9 3 3" xfId="15528" xr:uid="{00000000-0005-0000-0000-0000F1610000}"/>
    <cellStyle name="Normal 24 9 3 4" xfId="20989" xr:uid="{00000000-0005-0000-0000-0000F2610000}"/>
    <cellStyle name="Normal 24 9 3 5" xfId="26447" xr:uid="{00000000-0005-0000-0000-0000F3610000}"/>
    <cellStyle name="Normal 24 9 4" xfId="3201" xr:uid="{00000000-0005-0000-0000-0000F4610000}"/>
    <cellStyle name="Normal 24 9 4 2" xfId="10811" xr:uid="{00000000-0005-0000-0000-0000F5610000}"/>
    <cellStyle name="Normal 24 9 4 3" xfId="16268" xr:uid="{00000000-0005-0000-0000-0000F6610000}"/>
    <cellStyle name="Normal 24 9 4 4" xfId="21729" xr:uid="{00000000-0005-0000-0000-0000F7610000}"/>
    <cellStyle name="Normal 24 9 4 5" xfId="27187" xr:uid="{00000000-0005-0000-0000-0000F8610000}"/>
    <cellStyle name="Normal 24 9 5" xfId="3942" xr:uid="{00000000-0005-0000-0000-0000F9610000}"/>
    <cellStyle name="Normal 24 9 5 2" xfId="11551" xr:uid="{00000000-0005-0000-0000-0000FA610000}"/>
    <cellStyle name="Normal 24 9 5 3" xfId="17008" xr:uid="{00000000-0005-0000-0000-0000FB610000}"/>
    <cellStyle name="Normal 24 9 5 4" xfId="22469" xr:uid="{00000000-0005-0000-0000-0000FC610000}"/>
    <cellStyle name="Normal 24 9 5 5" xfId="27927" xr:uid="{00000000-0005-0000-0000-0000FD610000}"/>
    <cellStyle name="Normal 24 9 6" xfId="4683" xr:uid="{00000000-0005-0000-0000-0000FE610000}"/>
    <cellStyle name="Normal 24 9 6 2" xfId="12292" xr:uid="{00000000-0005-0000-0000-0000FF610000}"/>
    <cellStyle name="Normal 24 9 6 3" xfId="17749" xr:uid="{00000000-0005-0000-0000-000000620000}"/>
    <cellStyle name="Normal 24 9 6 4" xfId="23210" xr:uid="{00000000-0005-0000-0000-000001620000}"/>
    <cellStyle name="Normal 24 9 6 5" xfId="28668" xr:uid="{00000000-0005-0000-0000-000002620000}"/>
    <cellStyle name="Normal 24 9 7" xfId="5423" xr:uid="{00000000-0005-0000-0000-000003620000}"/>
    <cellStyle name="Normal 24 9 7 2" xfId="13032" xr:uid="{00000000-0005-0000-0000-000004620000}"/>
    <cellStyle name="Normal 24 9 7 3" xfId="18489" xr:uid="{00000000-0005-0000-0000-000005620000}"/>
    <cellStyle name="Normal 24 9 7 4" xfId="23950" xr:uid="{00000000-0005-0000-0000-000006620000}"/>
    <cellStyle name="Normal 24 9 7 5" xfId="29408" xr:uid="{00000000-0005-0000-0000-000007620000}"/>
    <cellStyle name="Normal 24 9 8" xfId="8313" xr:uid="{00000000-0005-0000-0000-000008620000}"/>
    <cellStyle name="Normal 24 9 9" xfId="13772" xr:uid="{00000000-0005-0000-0000-000009620000}"/>
    <cellStyle name="Normal 25" xfId="45" xr:uid="{00000000-0005-0000-0000-00000A620000}"/>
    <cellStyle name="Normal 25 10" xfId="1070" xr:uid="{00000000-0005-0000-0000-00000B620000}"/>
    <cellStyle name="Normal 25 10 2" xfId="8682" xr:uid="{00000000-0005-0000-0000-00000C620000}"/>
    <cellStyle name="Normal 25 10 3" xfId="14140" xr:uid="{00000000-0005-0000-0000-00000D620000}"/>
    <cellStyle name="Normal 25 10 4" xfId="19601" xr:uid="{00000000-0005-0000-0000-00000E620000}"/>
    <cellStyle name="Normal 25 10 5" xfId="25059" xr:uid="{00000000-0005-0000-0000-00000F620000}"/>
    <cellStyle name="Normal 25 11" xfId="1812" xr:uid="{00000000-0005-0000-0000-000010620000}"/>
    <cellStyle name="Normal 25 11 2" xfId="9422" xr:uid="{00000000-0005-0000-0000-000011620000}"/>
    <cellStyle name="Normal 25 11 3" xfId="14880" xr:uid="{00000000-0005-0000-0000-000012620000}"/>
    <cellStyle name="Normal 25 11 4" xfId="20341" xr:uid="{00000000-0005-0000-0000-000013620000}"/>
    <cellStyle name="Normal 25 11 5" xfId="25799" xr:uid="{00000000-0005-0000-0000-000014620000}"/>
    <cellStyle name="Normal 25 12" xfId="2553" xr:uid="{00000000-0005-0000-0000-000015620000}"/>
    <cellStyle name="Normal 25 12 2" xfId="10163" xr:uid="{00000000-0005-0000-0000-000016620000}"/>
    <cellStyle name="Normal 25 12 3" xfId="15620" xr:uid="{00000000-0005-0000-0000-000017620000}"/>
    <cellStyle name="Normal 25 12 4" xfId="21081" xr:uid="{00000000-0005-0000-0000-000018620000}"/>
    <cellStyle name="Normal 25 12 5" xfId="26539" xr:uid="{00000000-0005-0000-0000-000019620000}"/>
    <cellStyle name="Normal 25 13" xfId="3293" xr:uid="{00000000-0005-0000-0000-00001A620000}"/>
    <cellStyle name="Normal 25 13 2" xfId="10903" xr:uid="{00000000-0005-0000-0000-00001B620000}"/>
    <cellStyle name="Normal 25 13 3" xfId="16360" xr:uid="{00000000-0005-0000-0000-00001C620000}"/>
    <cellStyle name="Normal 25 13 4" xfId="21821" xr:uid="{00000000-0005-0000-0000-00001D620000}"/>
    <cellStyle name="Normal 25 13 5" xfId="27279" xr:uid="{00000000-0005-0000-0000-00001E620000}"/>
    <cellStyle name="Normal 25 14" xfId="4035" xr:uid="{00000000-0005-0000-0000-00001F620000}"/>
    <cellStyle name="Normal 25 14 2" xfId="11644" xr:uid="{00000000-0005-0000-0000-000020620000}"/>
    <cellStyle name="Normal 25 14 3" xfId="17101" xr:uid="{00000000-0005-0000-0000-000021620000}"/>
    <cellStyle name="Normal 25 14 4" xfId="22562" xr:uid="{00000000-0005-0000-0000-000022620000}"/>
    <cellStyle name="Normal 25 14 5" xfId="28020" xr:uid="{00000000-0005-0000-0000-000023620000}"/>
    <cellStyle name="Normal 25 15" xfId="4775" xr:uid="{00000000-0005-0000-0000-000024620000}"/>
    <cellStyle name="Normal 25 15 2" xfId="12384" xr:uid="{00000000-0005-0000-0000-000025620000}"/>
    <cellStyle name="Normal 25 15 3" xfId="17841" xr:uid="{00000000-0005-0000-0000-000026620000}"/>
    <cellStyle name="Normal 25 15 4" xfId="23302" xr:uid="{00000000-0005-0000-0000-000027620000}"/>
    <cellStyle name="Normal 25 15 5" xfId="28760" xr:uid="{00000000-0005-0000-0000-000028620000}"/>
    <cellStyle name="Normal 25 16" xfId="7665" xr:uid="{00000000-0005-0000-0000-000029620000}"/>
    <cellStyle name="Normal 25 17" xfId="13124" xr:uid="{00000000-0005-0000-0000-00002A620000}"/>
    <cellStyle name="Normal 25 18" xfId="18584" xr:uid="{00000000-0005-0000-0000-00002B620000}"/>
    <cellStyle name="Normal 25 19" xfId="24043" xr:uid="{00000000-0005-0000-0000-00002C620000}"/>
    <cellStyle name="Normal 25 2" xfId="98" xr:uid="{00000000-0005-0000-0000-00002D620000}"/>
    <cellStyle name="Normal 25 2 10" xfId="1862" xr:uid="{00000000-0005-0000-0000-00002E620000}"/>
    <cellStyle name="Normal 25 2 10 2" xfId="9472" xr:uid="{00000000-0005-0000-0000-00002F620000}"/>
    <cellStyle name="Normal 25 2 10 3" xfId="14930" xr:uid="{00000000-0005-0000-0000-000030620000}"/>
    <cellStyle name="Normal 25 2 10 4" xfId="20391" xr:uid="{00000000-0005-0000-0000-000031620000}"/>
    <cellStyle name="Normal 25 2 10 5" xfId="25849" xr:uid="{00000000-0005-0000-0000-000032620000}"/>
    <cellStyle name="Normal 25 2 11" xfId="2603" xr:uid="{00000000-0005-0000-0000-000033620000}"/>
    <cellStyle name="Normal 25 2 11 2" xfId="10213" xr:uid="{00000000-0005-0000-0000-000034620000}"/>
    <cellStyle name="Normal 25 2 11 3" xfId="15670" xr:uid="{00000000-0005-0000-0000-000035620000}"/>
    <cellStyle name="Normal 25 2 11 4" xfId="21131" xr:uid="{00000000-0005-0000-0000-000036620000}"/>
    <cellStyle name="Normal 25 2 11 5" xfId="26589" xr:uid="{00000000-0005-0000-0000-000037620000}"/>
    <cellStyle name="Normal 25 2 12" xfId="3343" xr:uid="{00000000-0005-0000-0000-000038620000}"/>
    <cellStyle name="Normal 25 2 12 2" xfId="10953" xr:uid="{00000000-0005-0000-0000-000039620000}"/>
    <cellStyle name="Normal 25 2 12 3" xfId="16410" xr:uid="{00000000-0005-0000-0000-00003A620000}"/>
    <cellStyle name="Normal 25 2 12 4" xfId="21871" xr:uid="{00000000-0005-0000-0000-00003B620000}"/>
    <cellStyle name="Normal 25 2 12 5" xfId="27329" xr:uid="{00000000-0005-0000-0000-00003C620000}"/>
    <cellStyle name="Normal 25 2 13" xfId="4085" xr:uid="{00000000-0005-0000-0000-00003D620000}"/>
    <cellStyle name="Normal 25 2 13 2" xfId="11694" xr:uid="{00000000-0005-0000-0000-00003E620000}"/>
    <cellStyle name="Normal 25 2 13 3" xfId="17151" xr:uid="{00000000-0005-0000-0000-00003F620000}"/>
    <cellStyle name="Normal 25 2 13 4" xfId="22612" xr:uid="{00000000-0005-0000-0000-000040620000}"/>
    <cellStyle name="Normal 25 2 13 5" xfId="28070" xr:uid="{00000000-0005-0000-0000-000041620000}"/>
    <cellStyle name="Normal 25 2 14" xfId="4825" xr:uid="{00000000-0005-0000-0000-000042620000}"/>
    <cellStyle name="Normal 25 2 14 2" xfId="12434" xr:uid="{00000000-0005-0000-0000-000043620000}"/>
    <cellStyle name="Normal 25 2 14 3" xfId="17891" xr:uid="{00000000-0005-0000-0000-000044620000}"/>
    <cellStyle name="Normal 25 2 14 4" xfId="23352" xr:uid="{00000000-0005-0000-0000-000045620000}"/>
    <cellStyle name="Normal 25 2 14 5" xfId="28810" xr:uid="{00000000-0005-0000-0000-000046620000}"/>
    <cellStyle name="Normal 25 2 15" xfId="7715" xr:uid="{00000000-0005-0000-0000-000047620000}"/>
    <cellStyle name="Normal 25 2 16" xfId="13174" xr:uid="{00000000-0005-0000-0000-000048620000}"/>
    <cellStyle name="Normal 25 2 17" xfId="18634" xr:uid="{00000000-0005-0000-0000-000049620000}"/>
    <cellStyle name="Normal 25 2 18" xfId="24093" xr:uid="{00000000-0005-0000-0000-00004A620000}"/>
    <cellStyle name="Normal 25 2 2" xfId="215" xr:uid="{00000000-0005-0000-0000-00004B620000}"/>
    <cellStyle name="Normal 25 2 2 10" xfId="18747" xr:uid="{00000000-0005-0000-0000-00004C620000}"/>
    <cellStyle name="Normal 25 2 2 11" xfId="24206" xr:uid="{00000000-0005-0000-0000-00004D620000}"/>
    <cellStyle name="Normal 25 2 2 2" xfId="1235" xr:uid="{00000000-0005-0000-0000-00004E620000}"/>
    <cellStyle name="Normal 25 2 2 2 2" xfId="8845" xr:uid="{00000000-0005-0000-0000-00004F620000}"/>
    <cellStyle name="Normal 25 2 2 2 3" xfId="14303" xr:uid="{00000000-0005-0000-0000-000050620000}"/>
    <cellStyle name="Normal 25 2 2 2 4" xfId="19764" xr:uid="{00000000-0005-0000-0000-000051620000}"/>
    <cellStyle name="Normal 25 2 2 2 5" xfId="25222" xr:uid="{00000000-0005-0000-0000-000052620000}"/>
    <cellStyle name="Normal 25 2 2 3" xfId="1976" xr:uid="{00000000-0005-0000-0000-000053620000}"/>
    <cellStyle name="Normal 25 2 2 3 2" xfId="9586" xr:uid="{00000000-0005-0000-0000-000054620000}"/>
    <cellStyle name="Normal 25 2 2 3 3" xfId="15043" xr:uid="{00000000-0005-0000-0000-000055620000}"/>
    <cellStyle name="Normal 25 2 2 3 4" xfId="20504" xr:uid="{00000000-0005-0000-0000-000056620000}"/>
    <cellStyle name="Normal 25 2 2 3 5" xfId="25962" xr:uid="{00000000-0005-0000-0000-000057620000}"/>
    <cellStyle name="Normal 25 2 2 4" xfId="2716" xr:uid="{00000000-0005-0000-0000-000058620000}"/>
    <cellStyle name="Normal 25 2 2 4 2" xfId="10326" xr:uid="{00000000-0005-0000-0000-000059620000}"/>
    <cellStyle name="Normal 25 2 2 4 3" xfId="15783" xr:uid="{00000000-0005-0000-0000-00005A620000}"/>
    <cellStyle name="Normal 25 2 2 4 4" xfId="21244" xr:uid="{00000000-0005-0000-0000-00005B620000}"/>
    <cellStyle name="Normal 25 2 2 4 5" xfId="26702" xr:uid="{00000000-0005-0000-0000-00005C620000}"/>
    <cellStyle name="Normal 25 2 2 5" xfId="3457" xr:uid="{00000000-0005-0000-0000-00005D620000}"/>
    <cellStyle name="Normal 25 2 2 5 2" xfId="11066" xr:uid="{00000000-0005-0000-0000-00005E620000}"/>
    <cellStyle name="Normal 25 2 2 5 3" xfId="16523" xr:uid="{00000000-0005-0000-0000-00005F620000}"/>
    <cellStyle name="Normal 25 2 2 5 4" xfId="21984" xr:uid="{00000000-0005-0000-0000-000060620000}"/>
    <cellStyle name="Normal 25 2 2 5 5" xfId="27442" xr:uid="{00000000-0005-0000-0000-000061620000}"/>
    <cellStyle name="Normal 25 2 2 6" xfId="4198" xr:uid="{00000000-0005-0000-0000-000062620000}"/>
    <cellStyle name="Normal 25 2 2 6 2" xfId="11807" xr:uid="{00000000-0005-0000-0000-000063620000}"/>
    <cellStyle name="Normal 25 2 2 6 3" xfId="17264" xr:uid="{00000000-0005-0000-0000-000064620000}"/>
    <cellStyle name="Normal 25 2 2 6 4" xfId="22725" xr:uid="{00000000-0005-0000-0000-000065620000}"/>
    <cellStyle name="Normal 25 2 2 6 5" xfId="28183" xr:uid="{00000000-0005-0000-0000-000066620000}"/>
    <cellStyle name="Normal 25 2 2 7" xfId="4938" xr:uid="{00000000-0005-0000-0000-000067620000}"/>
    <cellStyle name="Normal 25 2 2 7 2" xfId="12547" xr:uid="{00000000-0005-0000-0000-000068620000}"/>
    <cellStyle name="Normal 25 2 2 7 3" xfId="18004" xr:uid="{00000000-0005-0000-0000-000069620000}"/>
    <cellStyle name="Normal 25 2 2 7 4" xfId="23465" xr:uid="{00000000-0005-0000-0000-00006A620000}"/>
    <cellStyle name="Normal 25 2 2 7 5" xfId="28923" xr:uid="{00000000-0005-0000-0000-00006B620000}"/>
    <cellStyle name="Normal 25 2 2 8" xfId="7828" xr:uid="{00000000-0005-0000-0000-00006C620000}"/>
    <cellStyle name="Normal 25 2 2 9" xfId="13287" xr:uid="{00000000-0005-0000-0000-00006D620000}"/>
    <cellStyle name="Normal 25 2 3" xfId="304" xr:uid="{00000000-0005-0000-0000-00006E620000}"/>
    <cellStyle name="Normal 25 2 3 10" xfId="18836" xr:uid="{00000000-0005-0000-0000-00006F620000}"/>
    <cellStyle name="Normal 25 2 3 11" xfId="24295" xr:uid="{00000000-0005-0000-0000-000070620000}"/>
    <cellStyle name="Normal 25 2 3 2" xfId="1324" xr:uid="{00000000-0005-0000-0000-000071620000}"/>
    <cellStyle name="Normal 25 2 3 2 2" xfId="8934" xr:uid="{00000000-0005-0000-0000-000072620000}"/>
    <cellStyle name="Normal 25 2 3 2 3" xfId="14392" xr:uid="{00000000-0005-0000-0000-000073620000}"/>
    <cellStyle name="Normal 25 2 3 2 4" xfId="19853" xr:uid="{00000000-0005-0000-0000-000074620000}"/>
    <cellStyle name="Normal 25 2 3 2 5" xfId="25311" xr:uid="{00000000-0005-0000-0000-000075620000}"/>
    <cellStyle name="Normal 25 2 3 3" xfId="2065" xr:uid="{00000000-0005-0000-0000-000076620000}"/>
    <cellStyle name="Normal 25 2 3 3 2" xfId="9675" xr:uid="{00000000-0005-0000-0000-000077620000}"/>
    <cellStyle name="Normal 25 2 3 3 3" xfId="15132" xr:uid="{00000000-0005-0000-0000-000078620000}"/>
    <cellStyle name="Normal 25 2 3 3 4" xfId="20593" xr:uid="{00000000-0005-0000-0000-000079620000}"/>
    <cellStyle name="Normal 25 2 3 3 5" xfId="26051" xr:uid="{00000000-0005-0000-0000-00007A620000}"/>
    <cellStyle name="Normal 25 2 3 4" xfId="2805" xr:uid="{00000000-0005-0000-0000-00007B620000}"/>
    <cellStyle name="Normal 25 2 3 4 2" xfId="10415" xr:uid="{00000000-0005-0000-0000-00007C620000}"/>
    <cellStyle name="Normal 25 2 3 4 3" xfId="15872" xr:uid="{00000000-0005-0000-0000-00007D620000}"/>
    <cellStyle name="Normal 25 2 3 4 4" xfId="21333" xr:uid="{00000000-0005-0000-0000-00007E620000}"/>
    <cellStyle name="Normal 25 2 3 4 5" xfId="26791" xr:uid="{00000000-0005-0000-0000-00007F620000}"/>
    <cellStyle name="Normal 25 2 3 5" xfId="3546" xr:uid="{00000000-0005-0000-0000-000080620000}"/>
    <cellStyle name="Normal 25 2 3 5 2" xfId="11155" xr:uid="{00000000-0005-0000-0000-000081620000}"/>
    <cellStyle name="Normal 25 2 3 5 3" xfId="16612" xr:uid="{00000000-0005-0000-0000-000082620000}"/>
    <cellStyle name="Normal 25 2 3 5 4" xfId="22073" xr:uid="{00000000-0005-0000-0000-000083620000}"/>
    <cellStyle name="Normal 25 2 3 5 5" xfId="27531" xr:uid="{00000000-0005-0000-0000-000084620000}"/>
    <cellStyle name="Normal 25 2 3 6" xfId="4287" xr:uid="{00000000-0005-0000-0000-000085620000}"/>
    <cellStyle name="Normal 25 2 3 6 2" xfId="11896" xr:uid="{00000000-0005-0000-0000-000086620000}"/>
    <cellStyle name="Normal 25 2 3 6 3" xfId="17353" xr:uid="{00000000-0005-0000-0000-000087620000}"/>
    <cellStyle name="Normal 25 2 3 6 4" xfId="22814" xr:uid="{00000000-0005-0000-0000-000088620000}"/>
    <cellStyle name="Normal 25 2 3 6 5" xfId="28272" xr:uid="{00000000-0005-0000-0000-000089620000}"/>
    <cellStyle name="Normal 25 2 3 7" xfId="5027" xr:uid="{00000000-0005-0000-0000-00008A620000}"/>
    <cellStyle name="Normal 25 2 3 7 2" xfId="12636" xr:uid="{00000000-0005-0000-0000-00008B620000}"/>
    <cellStyle name="Normal 25 2 3 7 3" xfId="18093" xr:uid="{00000000-0005-0000-0000-00008C620000}"/>
    <cellStyle name="Normal 25 2 3 7 4" xfId="23554" xr:uid="{00000000-0005-0000-0000-00008D620000}"/>
    <cellStyle name="Normal 25 2 3 7 5" xfId="29012" xr:uid="{00000000-0005-0000-0000-00008E620000}"/>
    <cellStyle name="Normal 25 2 3 8" xfId="7917" xr:uid="{00000000-0005-0000-0000-00008F620000}"/>
    <cellStyle name="Normal 25 2 3 9" xfId="13376" xr:uid="{00000000-0005-0000-0000-000090620000}"/>
    <cellStyle name="Normal 25 2 4" xfId="395" xr:uid="{00000000-0005-0000-0000-000091620000}"/>
    <cellStyle name="Normal 25 2 4 10" xfId="18926" xr:uid="{00000000-0005-0000-0000-000092620000}"/>
    <cellStyle name="Normal 25 2 4 11" xfId="24385" xr:uid="{00000000-0005-0000-0000-000093620000}"/>
    <cellStyle name="Normal 25 2 4 2" xfId="1414" xr:uid="{00000000-0005-0000-0000-000094620000}"/>
    <cellStyle name="Normal 25 2 4 2 2" xfId="9024" xr:uid="{00000000-0005-0000-0000-000095620000}"/>
    <cellStyle name="Normal 25 2 4 2 3" xfId="14482" xr:uid="{00000000-0005-0000-0000-000096620000}"/>
    <cellStyle name="Normal 25 2 4 2 4" xfId="19943" xr:uid="{00000000-0005-0000-0000-000097620000}"/>
    <cellStyle name="Normal 25 2 4 2 5" xfId="25401" xr:uid="{00000000-0005-0000-0000-000098620000}"/>
    <cellStyle name="Normal 25 2 4 3" xfId="2155" xr:uid="{00000000-0005-0000-0000-000099620000}"/>
    <cellStyle name="Normal 25 2 4 3 2" xfId="9765" xr:uid="{00000000-0005-0000-0000-00009A620000}"/>
    <cellStyle name="Normal 25 2 4 3 3" xfId="15222" xr:uid="{00000000-0005-0000-0000-00009B620000}"/>
    <cellStyle name="Normal 25 2 4 3 4" xfId="20683" xr:uid="{00000000-0005-0000-0000-00009C620000}"/>
    <cellStyle name="Normal 25 2 4 3 5" xfId="26141" xr:uid="{00000000-0005-0000-0000-00009D620000}"/>
    <cellStyle name="Normal 25 2 4 4" xfId="2895" xr:uid="{00000000-0005-0000-0000-00009E620000}"/>
    <cellStyle name="Normal 25 2 4 4 2" xfId="10505" xr:uid="{00000000-0005-0000-0000-00009F620000}"/>
    <cellStyle name="Normal 25 2 4 4 3" xfId="15962" xr:uid="{00000000-0005-0000-0000-0000A0620000}"/>
    <cellStyle name="Normal 25 2 4 4 4" xfId="21423" xr:uid="{00000000-0005-0000-0000-0000A1620000}"/>
    <cellStyle name="Normal 25 2 4 4 5" xfId="26881" xr:uid="{00000000-0005-0000-0000-0000A2620000}"/>
    <cellStyle name="Normal 25 2 4 5" xfId="3636" xr:uid="{00000000-0005-0000-0000-0000A3620000}"/>
    <cellStyle name="Normal 25 2 4 5 2" xfId="11245" xr:uid="{00000000-0005-0000-0000-0000A4620000}"/>
    <cellStyle name="Normal 25 2 4 5 3" xfId="16702" xr:uid="{00000000-0005-0000-0000-0000A5620000}"/>
    <cellStyle name="Normal 25 2 4 5 4" xfId="22163" xr:uid="{00000000-0005-0000-0000-0000A6620000}"/>
    <cellStyle name="Normal 25 2 4 5 5" xfId="27621" xr:uid="{00000000-0005-0000-0000-0000A7620000}"/>
    <cellStyle name="Normal 25 2 4 6" xfId="4377" xr:uid="{00000000-0005-0000-0000-0000A8620000}"/>
    <cellStyle name="Normal 25 2 4 6 2" xfId="11986" xr:uid="{00000000-0005-0000-0000-0000A9620000}"/>
    <cellStyle name="Normal 25 2 4 6 3" xfId="17443" xr:uid="{00000000-0005-0000-0000-0000AA620000}"/>
    <cellStyle name="Normal 25 2 4 6 4" xfId="22904" xr:uid="{00000000-0005-0000-0000-0000AB620000}"/>
    <cellStyle name="Normal 25 2 4 6 5" xfId="28362" xr:uid="{00000000-0005-0000-0000-0000AC620000}"/>
    <cellStyle name="Normal 25 2 4 7" xfId="5117" xr:uid="{00000000-0005-0000-0000-0000AD620000}"/>
    <cellStyle name="Normal 25 2 4 7 2" xfId="12726" xr:uid="{00000000-0005-0000-0000-0000AE620000}"/>
    <cellStyle name="Normal 25 2 4 7 3" xfId="18183" xr:uid="{00000000-0005-0000-0000-0000AF620000}"/>
    <cellStyle name="Normal 25 2 4 7 4" xfId="23644" xr:uid="{00000000-0005-0000-0000-0000B0620000}"/>
    <cellStyle name="Normal 25 2 4 7 5" xfId="29102" xr:uid="{00000000-0005-0000-0000-0000B1620000}"/>
    <cellStyle name="Normal 25 2 4 8" xfId="8007" xr:uid="{00000000-0005-0000-0000-0000B2620000}"/>
    <cellStyle name="Normal 25 2 4 9" xfId="13466" xr:uid="{00000000-0005-0000-0000-0000B3620000}"/>
    <cellStyle name="Normal 25 2 5" xfId="484" xr:uid="{00000000-0005-0000-0000-0000B4620000}"/>
    <cellStyle name="Normal 25 2 5 10" xfId="19015" xr:uid="{00000000-0005-0000-0000-0000B5620000}"/>
    <cellStyle name="Normal 25 2 5 11" xfId="24474" xr:uid="{00000000-0005-0000-0000-0000B6620000}"/>
    <cellStyle name="Normal 25 2 5 2" xfId="1503" xr:uid="{00000000-0005-0000-0000-0000B7620000}"/>
    <cellStyle name="Normal 25 2 5 2 2" xfId="9113" xr:uid="{00000000-0005-0000-0000-0000B8620000}"/>
    <cellStyle name="Normal 25 2 5 2 3" xfId="14571" xr:uid="{00000000-0005-0000-0000-0000B9620000}"/>
    <cellStyle name="Normal 25 2 5 2 4" xfId="20032" xr:uid="{00000000-0005-0000-0000-0000BA620000}"/>
    <cellStyle name="Normal 25 2 5 2 5" xfId="25490" xr:uid="{00000000-0005-0000-0000-0000BB620000}"/>
    <cellStyle name="Normal 25 2 5 3" xfId="2244" xr:uid="{00000000-0005-0000-0000-0000BC620000}"/>
    <cellStyle name="Normal 25 2 5 3 2" xfId="9854" xr:uid="{00000000-0005-0000-0000-0000BD620000}"/>
    <cellStyle name="Normal 25 2 5 3 3" xfId="15311" xr:uid="{00000000-0005-0000-0000-0000BE620000}"/>
    <cellStyle name="Normal 25 2 5 3 4" xfId="20772" xr:uid="{00000000-0005-0000-0000-0000BF620000}"/>
    <cellStyle name="Normal 25 2 5 3 5" xfId="26230" xr:uid="{00000000-0005-0000-0000-0000C0620000}"/>
    <cellStyle name="Normal 25 2 5 4" xfId="2984" xr:uid="{00000000-0005-0000-0000-0000C1620000}"/>
    <cellStyle name="Normal 25 2 5 4 2" xfId="10594" xr:uid="{00000000-0005-0000-0000-0000C2620000}"/>
    <cellStyle name="Normal 25 2 5 4 3" xfId="16051" xr:uid="{00000000-0005-0000-0000-0000C3620000}"/>
    <cellStyle name="Normal 25 2 5 4 4" xfId="21512" xr:uid="{00000000-0005-0000-0000-0000C4620000}"/>
    <cellStyle name="Normal 25 2 5 4 5" xfId="26970" xr:uid="{00000000-0005-0000-0000-0000C5620000}"/>
    <cellStyle name="Normal 25 2 5 5" xfId="3725" xr:uid="{00000000-0005-0000-0000-0000C6620000}"/>
    <cellStyle name="Normal 25 2 5 5 2" xfId="11334" xr:uid="{00000000-0005-0000-0000-0000C7620000}"/>
    <cellStyle name="Normal 25 2 5 5 3" xfId="16791" xr:uid="{00000000-0005-0000-0000-0000C8620000}"/>
    <cellStyle name="Normal 25 2 5 5 4" xfId="22252" xr:uid="{00000000-0005-0000-0000-0000C9620000}"/>
    <cellStyle name="Normal 25 2 5 5 5" xfId="27710" xr:uid="{00000000-0005-0000-0000-0000CA620000}"/>
    <cellStyle name="Normal 25 2 5 6" xfId="4466" xr:uid="{00000000-0005-0000-0000-0000CB620000}"/>
    <cellStyle name="Normal 25 2 5 6 2" xfId="12075" xr:uid="{00000000-0005-0000-0000-0000CC620000}"/>
    <cellStyle name="Normal 25 2 5 6 3" xfId="17532" xr:uid="{00000000-0005-0000-0000-0000CD620000}"/>
    <cellStyle name="Normal 25 2 5 6 4" xfId="22993" xr:uid="{00000000-0005-0000-0000-0000CE620000}"/>
    <cellStyle name="Normal 25 2 5 6 5" xfId="28451" xr:uid="{00000000-0005-0000-0000-0000CF620000}"/>
    <cellStyle name="Normal 25 2 5 7" xfId="5206" xr:uid="{00000000-0005-0000-0000-0000D0620000}"/>
    <cellStyle name="Normal 25 2 5 7 2" xfId="12815" xr:uid="{00000000-0005-0000-0000-0000D1620000}"/>
    <cellStyle name="Normal 25 2 5 7 3" xfId="18272" xr:uid="{00000000-0005-0000-0000-0000D2620000}"/>
    <cellStyle name="Normal 25 2 5 7 4" xfId="23733" xr:uid="{00000000-0005-0000-0000-0000D3620000}"/>
    <cellStyle name="Normal 25 2 5 7 5" xfId="29191" xr:uid="{00000000-0005-0000-0000-0000D4620000}"/>
    <cellStyle name="Normal 25 2 5 8" xfId="8096" xr:uid="{00000000-0005-0000-0000-0000D5620000}"/>
    <cellStyle name="Normal 25 2 5 9" xfId="13555" xr:uid="{00000000-0005-0000-0000-0000D6620000}"/>
    <cellStyle name="Normal 25 2 6" xfId="573" xr:uid="{00000000-0005-0000-0000-0000D7620000}"/>
    <cellStyle name="Normal 25 2 6 10" xfId="19104" xr:uid="{00000000-0005-0000-0000-0000D8620000}"/>
    <cellStyle name="Normal 25 2 6 11" xfId="24563" xr:uid="{00000000-0005-0000-0000-0000D9620000}"/>
    <cellStyle name="Normal 25 2 6 2" xfId="1592" xr:uid="{00000000-0005-0000-0000-0000DA620000}"/>
    <cellStyle name="Normal 25 2 6 2 2" xfId="9202" xr:uid="{00000000-0005-0000-0000-0000DB620000}"/>
    <cellStyle name="Normal 25 2 6 2 3" xfId="14660" xr:uid="{00000000-0005-0000-0000-0000DC620000}"/>
    <cellStyle name="Normal 25 2 6 2 4" xfId="20121" xr:uid="{00000000-0005-0000-0000-0000DD620000}"/>
    <cellStyle name="Normal 25 2 6 2 5" xfId="25579" xr:uid="{00000000-0005-0000-0000-0000DE620000}"/>
    <cellStyle name="Normal 25 2 6 3" xfId="2333" xr:uid="{00000000-0005-0000-0000-0000DF620000}"/>
    <cellStyle name="Normal 25 2 6 3 2" xfId="9943" xr:uid="{00000000-0005-0000-0000-0000E0620000}"/>
    <cellStyle name="Normal 25 2 6 3 3" xfId="15400" xr:uid="{00000000-0005-0000-0000-0000E1620000}"/>
    <cellStyle name="Normal 25 2 6 3 4" xfId="20861" xr:uid="{00000000-0005-0000-0000-0000E2620000}"/>
    <cellStyle name="Normal 25 2 6 3 5" xfId="26319" xr:uid="{00000000-0005-0000-0000-0000E3620000}"/>
    <cellStyle name="Normal 25 2 6 4" xfId="3073" xr:uid="{00000000-0005-0000-0000-0000E4620000}"/>
    <cellStyle name="Normal 25 2 6 4 2" xfId="10683" xr:uid="{00000000-0005-0000-0000-0000E5620000}"/>
    <cellStyle name="Normal 25 2 6 4 3" xfId="16140" xr:uid="{00000000-0005-0000-0000-0000E6620000}"/>
    <cellStyle name="Normal 25 2 6 4 4" xfId="21601" xr:uid="{00000000-0005-0000-0000-0000E7620000}"/>
    <cellStyle name="Normal 25 2 6 4 5" xfId="27059" xr:uid="{00000000-0005-0000-0000-0000E8620000}"/>
    <cellStyle name="Normal 25 2 6 5" xfId="3814" xr:uid="{00000000-0005-0000-0000-0000E9620000}"/>
    <cellStyle name="Normal 25 2 6 5 2" xfId="11423" xr:uid="{00000000-0005-0000-0000-0000EA620000}"/>
    <cellStyle name="Normal 25 2 6 5 3" xfId="16880" xr:uid="{00000000-0005-0000-0000-0000EB620000}"/>
    <cellStyle name="Normal 25 2 6 5 4" xfId="22341" xr:uid="{00000000-0005-0000-0000-0000EC620000}"/>
    <cellStyle name="Normal 25 2 6 5 5" xfId="27799" xr:uid="{00000000-0005-0000-0000-0000ED620000}"/>
    <cellStyle name="Normal 25 2 6 6" xfId="4555" xr:uid="{00000000-0005-0000-0000-0000EE620000}"/>
    <cellStyle name="Normal 25 2 6 6 2" xfId="12164" xr:uid="{00000000-0005-0000-0000-0000EF620000}"/>
    <cellStyle name="Normal 25 2 6 6 3" xfId="17621" xr:uid="{00000000-0005-0000-0000-0000F0620000}"/>
    <cellStyle name="Normal 25 2 6 6 4" xfId="23082" xr:uid="{00000000-0005-0000-0000-0000F1620000}"/>
    <cellStyle name="Normal 25 2 6 6 5" xfId="28540" xr:uid="{00000000-0005-0000-0000-0000F2620000}"/>
    <cellStyle name="Normal 25 2 6 7" xfId="5295" xr:uid="{00000000-0005-0000-0000-0000F3620000}"/>
    <cellStyle name="Normal 25 2 6 7 2" xfId="12904" xr:uid="{00000000-0005-0000-0000-0000F4620000}"/>
    <cellStyle name="Normal 25 2 6 7 3" xfId="18361" xr:uid="{00000000-0005-0000-0000-0000F5620000}"/>
    <cellStyle name="Normal 25 2 6 7 4" xfId="23822" xr:uid="{00000000-0005-0000-0000-0000F6620000}"/>
    <cellStyle name="Normal 25 2 6 7 5" xfId="29280" xr:uid="{00000000-0005-0000-0000-0000F7620000}"/>
    <cellStyle name="Normal 25 2 6 8" xfId="8185" xr:uid="{00000000-0005-0000-0000-0000F8620000}"/>
    <cellStyle name="Normal 25 2 6 9" xfId="13644" xr:uid="{00000000-0005-0000-0000-0000F9620000}"/>
    <cellStyle name="Normal 25 2 7" xfId="662" xr:uid="{00000000-0005-0000-0000-0000FA620000}"/>
    <cellStyle name="Normal 25 2 7 10" xfId="19193" xr:uid="{00000000-0005-0000-0000-0000FB620000}"/>
    <cellStyle name="Normal 25 2 7 11" xfId="24652" xr:uid="{00000000-0005-0000-0000-0000FC620000}"/>
    <cellStyle name="Normal 25 2 7 2" xfId="1681" xr:uid="{00000000-0005-0000-0000-0000FD620000}"/>
    <cellStyle name="Normal 25 2 7 2 2" xfId="9291" xr:uid="{00000000-0005-0000-0000-0000FE620000}"/>
    <cellStyle name="Normal 25 2 7 2 3" xfId="14749" xr:uid="{00000000-0005-0000-0000-0000FF620000}"/>
    <cellStyle name="Normal 25 2 7 2 4" xfId="20210" xr:uid="{00000000-0005-0000-0000-000000630000}"/>
    <cellStyle name="Normal 25 2 7 2 5" xfId="25668" xr:uid="{00000000-0005-0000-0000-000001630000}"/>
    <cellStyle name="Normal 25 2 7 3" xfId="2422" xr:uid="{00000000-0005-0000-0000-000002630000}"/>
    <cellStyle name="Normal 25 2 7 3 2" xfId="10032" xr:uid="{00000000-0005-0000-0000-000003630000}"/>
    <cellStyle name="Normal 25 2 7 3 3" xfId="15489" xr:uid="{00000000-0005-0000-0000-000004630000}"/>
    <cellStyle name="Normal 25 2 7 3 4" xfId="20950" xr:uid="{00000000-0005-0000-0000-000005630000}"/>
    <cellStyle name="Normal 25 2 7 3 5" xfId="26408" xr:uid="{00000000-0005-0000-0000-000006630000}"/>
    <cellStyle name="Normal 25 2 7 4" xfId="3162" xr:uid="{00000000-0005-0000-0000-000007630000}"/>
    <cellStyle name="Normal 25 2 7 4 2" xfId="10772" xr:uid="{00000000-0005-0000-0000-000008630000}"/>
    <cellStyle name="Normal 25 2 7 4 3" xfId="16229" xr:uid="{00000000-0005-0000-0000-000009630000}"/>
    <cellStyle name="Normal 25 2 7 4 4" xfId="21690" xr:uid="{00000000-0005-0000-0000-00000A630000}"/>
    <cellStyle name="Normal 25 2 7 4 5" xfId="27148" xr:uid="{00000000-0005-0000-0000-00000B630000}"/>
    <cellStyle name="Normal 25 2 7 5" xfId="3903" xr:uid="{00000000-0005-0000-0000-00000C630000}"/>
    <cellStyle name="Normal 25 2 7 5 2" xfId="11512" xr:uid="{00000000-0005-0000-0000-00000D630000}"/>
    <cellStyle name="Normal 25 2 7 5 3" xfId="16969" xr:uid="{00000000-0005-0000-0000-00000E630000}"/>
    <cellStyle name="Normal 25 2 7 5 4" xfId="22430" xr:uid="{00000000-0005-0000-0000-00000F630000}"/>
    <cellStyle name="Normal 25 2 7 5 5" xfId="27888" xr:uid="{00000000-0005-0000-0000-000010630000}"/>
    <cellStyle name="Normal 25 2 7 6" xfId="4644" xr:uid="{00000000-0005-0000-0000-000011630000}"/>
    <cellStyle name="Normal 25 2 7 6 2" xfId="12253" xr:uid="{00000000-0005-0000-0000-000012630000}"/>
    <cellStyle name="Normal 25 2 7 6 3" xfId="17710" xr:uid="{00000000-0005-0000-0000-000013630000}"/>
    <cellStyle name="Normal 25 2 7 6 4" xfId="23171" xr:uid="{00000000-0005-0000-0000-000014630000}"/>
    <cellStyle name="Normal 25 2 7 6 5" xfId="28629" xr:uid="{00000000-0005-0000-0000-000015630000}"/>
    <cellStyle name="Normal 25 2 7 7" xfId="5384" xr:uid="{00000000-0005-0000-0000-000016630000}"/>
    <cellStyle name="Normal 25 2 7 7 2" xfId="12993" xr:uid="{00000000-0005-0000-0000-000017630000}"/>
    <cellStyle name="Normal 25 2 7 7 3" xfId="18450" xr:uid="{00000000-0005-0000-0000-000018630000}"/>
    <cellStyle name="Normal 25 2 7 7 4" xfId="23911" xr:uid="{00000000-0005-0000-0000-000019630000}"/>
    <cellStyle name="Normal 25 2 7 7 5" xfId="29369" xr:uid="{00000000-0005-0000-0000-00001A630000}"/>
    <cellStyle name="Normal 25 2 7 8" xfId="8274" xr:uid="{00000000-0005-0000-0000-00001B630000}"/>
    <cellStyle name="Normal 25 2 7 9" xfId="13733" xr:uid="{00000000-0005-0000-0000-00001C630000}"/>
    <cellStyle name="Normal 25 2 8" xfId="752" xr:uid="{00000000-0005-0000-0000-00001D630000}"/>
    <cellStyle name="Normal 25 2 8 10" xfId="19283" xr:uid="{00000000-0005-0000-0000-00001E630000}"/>
    <cellStyle name="Normal 25 2 8 11" xfId="24742" xr:uid="{00000000-0005-0000-0000-00001F630000}"/>
    <cellStyle name="Normal 25 2 8 2" xfId="1771" xr:uid="{00000000-0005-0000-0000-000020630000}"/>
    <cellStyle name="Normal 25 2 8 2 2" xfId="9381" xr:uid="{00000000-0005-0000-0000-000021630000}"/>
    <cellStyle name="Normal 25 2 8 2 3" xfId="14839" xr:uid="{00000000-0005-0000-0000-000022630000}"/>
    <cellStyle name="Normal 25 2 8 2 4" xfId="20300" xr:uid="{00000000-0005-0000-0000-000023630000}"/>
    <cellStyle name="Normal 25 2 8 2 5" xfId="25758" xr:uid="{00000000-0005-0000-0000-000024630000}"/>
    <cellStyle name="Normal 25 2 8 3" xfId="2512" xr:uid="{00000000-0005-0000-0000-000025630000}"/>
    <cellStyle name="Normal 25 2 8 3 2" xfId="10122" xr:uid="{00000000-0005-0000-0000-000026630000}"/>
    <cellStyle name="Normal 25 2 8 3 3" xfId="15579" xr:uid="{00000000-0005-0000-0000-000027630000}"/>
    <cellStyle name="Normal 25 2 8 3 4" xfId="21040" xr:uid="{00000000-0005-0000-0000-000028630000}"/>
    <cellStyle name="Normal 25 2 8 3 5" xfId="26498" xr:uid="{00000000-0005-0000-0000-000029630000}"/>
    <cellStyle name="Normal 25 2 8 4" xfId="3252" xr:uid="{00000000-0005-0000-0000-00002A630000}"/>
    <cellStyle name="Normal 25 2 8 4 2" xfId="10862" xr:uid="{00000000-0005-0000-0000-00002B630000}"/>
    <cellStyle name="Normal 25 2 8 4 3" xfId="16319" xr:uid="{00000000-0005-0000-0000-00002C630000}"/>
    <cellStyle name="Normal 25 2 8 4 4" xfId="21780" xr:uid="{00000000-0005-0000-0000-00002D630000}"/>
    <cellStyle name="Normal 25 2 8 4 5" xfId="27238" xr:uid="{00000000-0005-0000-0000-00002E630000}"/>
    <cellStyle name="Normal 25 2 8 5" xfId="3993" xr:uid="{00000000-0005-0000-0000-00002F630000}"/>
    <cellStyle name="Normal 25 2 8 5 2" xfId="11602" xr:uid="{00000000-0005-0000-0000-000030630000}"/>
    <cellStyle name="Normal 25 2 8 5 3" xfId="17059" xr:uid="{00000000-0005-0000-0000-000031630000}"/>
    <cellStyle name="Normal 25 2 8 5 4" xfId="22520" xr:uid="{00000000-0005-0000-0000-000032630000}"/>
    <cellStyle name="Normal 25 2 8 5 5" xfId="27978" xr:uid="{00000000-0005-0000-0000-000033630000}"/>
    <cellStyle name="Normal 25 2 8 6" xfId="4734" xr:uid="{00000000-0005-0000-0000-000034630000}"/>
    <cellStyle name="Normal 25 2 8 6 2" xfId="12343" xr:uid="{00000000-0005-0000-0000-000035630000}"/>
    <cellStyle name="Normal 25 2 8 6 3" xfId="17800" xr:uid="{00000000-0005-0000-0000-000036630000}"/>
    <cellStyle name="Normal 25 2 8 6 4" xfId="23261" xr:uid="{00000000-0005-0000-0000-000037630000}"/>
    <cellStyle name="Normal 25 2 8 6 5" xfId="28719" xr:uid="{00000000-0005-0000-0000-000038630000}"/>
    <cellStyle name="Normal 25 2 8 7" xfId="5474" xr:uid="{00000000-0005-0000-0000-000039630000}"/>
    <cellStyle name="Normal 25 2 8 7 2" xfId="13083" xr:uid="{00000000-0005-0000-0000-00003A630000}"/>
    <cellStyle name="Normal 25 2 8 7 3" xfId="18540" xr:uid="{00000000-0005-0000-0000-00003B630000}"/>
    <cellStyle name="Normal 25 2 8 7 4" xfId="24001" xr:uid="{00000000-0005-0000-0000-00003C630000}"/>
    <cellStyle name="Normal 25 2 8 7 5" xfId="29459" xr:uid="{00000000-0005-0000-0000-00003D630000}"/>
    <cellStyle name="Normal 25 2 8 8" xfId="8364" xr:uid="{00000000-0005-0000-0000-00003E630000}"/>
    <cellStyle name="Normal 25 2 8 9" xfId="13823" xr:uid="{00000000-0005-0000-0000-00003F630000}"/>
    <cellStyle name="Normal 25 2 9" xfId="1120" xr:uid="{00000000-0005-0000-0000-000040630000}"/>
    <cellStyle name="Normal 25 2 9 2" xfId="8732" xr:uid="{00000000-0005-0000-0000-000041630000}"/>
    <cellStyle name="Normal 25 2 9 3" xfId="14190" xr:uid="{00000000-0005-0000-0000-000042630000}"/>
    <cellStyle name="Normal 25 2 9 4" xfId="19651" xr:uid="{00000000-0005-0000-0000-000043630000}"/>
    <cellStyle name="Normal 25 2 9 5" xfId="25109" xr:uid="{00000000-0005-0000-0000-000044630000}"/>
    <cellStyle name="Normal 25 3" xfId="164" xr:uid="{00000000-0005-0000-0000-000045630000}"/>
    <cellStyle name="Normal 25 3 10" xfId="18697" xr:uid="{00000000-0005-0000-0000-000046630000}"/>
    <cellStyle name="Normal 25 3 11" xfId="24156" xr:uid="{00000000-0005-0000-0000-000047630000}"/>
    <cellStyle name="Normal 25 3 2" xfId="1185" xr:uid="{00000000-0005-0000-0000-000048630000}"/>
    <cellStyle name="Normal 25 3 2 2" xfId="8795" xr:uid="{00000000-0005-0000-0000-000049630000}"/>
    <cellStyle name="Normal 25 3 2 3" xfId="14253" xr:uid="{00000000-0005-0000-0000-00004A630000}"/>
    <cellStyle name="Normal 25 3 2 4" xfId="19714" xr:uid="{00000000-0005-0000-0000-00004B630000}"/>
    <cellStyle name="Normal 25 3 2 5" xfId="25172" xr:uid="{00000000-0005-0000-0000-00004C630000}"/>
    <cellStyle name="Normal 25 3 3" xfId="1926" xr:uid="{00000000-0005-0000-0000-00004D630000}"/>
    <cellStyle name="Normal 25 3 3 2" xfId="9536" xr:uid="{00000000-0005-0000-0000-00004E630000}"/>
    <cellStyle name="Normal 25 3 3 3" xfId="14993" xr:uid="{00000000-0005-0000-0000-00004F630000}"/>
    <cellStyle name="Normal 25 3 3 4" xfId="20454" xr:uid="{00000000-0005-0000-0000-000050630000}"/>
    <cellStyle name="Normal 25 3 3 5" xfId="25912" xr:uid="{00000000-0005-0000-0000-000051630000}"/>
    <cellStyle name="Normal 25 3 4" xfId="2666" xr:uid="{00000000-0005-0000-0000-000052630000}"/>
    <cellStyle name="Normal 25 3 4 2" xfId="10276" xr:uid="{00000000-0005-0000-0000-000053630000}"/>
    <cellStyle name="Normal 25 3 4 3" xfId="15733" xr:uid="{00000000-0005-0000-0000-000054630000}"/>
    <cellStyle name="Normal 25 3 4 4" xfId="21194" xr:uid="{00000000-0005-0000-0000-000055630000}"/>
    <cellStyle name="Normal 25 3 4 5" xfId="26652" xr:uid="{00000000-0005-0000-0000-000056630000}"/>
    <cellStyle name="Normal 25 3 5" xfId="3407" xr:uid="{00000000-0005-0000-0000-000057630000}"/>
    <cellStyle name="Normal 25 3 5 2" xfId="11016" xr:uid="{00000000-0005-0000-0000-000058630000}"/>
    <cellStyle name="Normal 25 3 5 3" xfId="16473" xr:uid="{00000000-0005-0000-0000-000059630000}"/>
    <cellStyle name="Normal 25 3 5 4" xfId="21934" xr:uid="{00000000-0005-0000-0000-00005A630000}"/>
    <cellStyle name="Normal 25 3 5 5" xfId="27392" xr:uid="{00000000-0005-0000-0000-00005B630000}"/>
    <cellStyle name="Normal 25 3 6" xfId="4148" xr:uid="{00000000-0005-0000-0000-00005C630000}"/>
    <cellStyle name="Normal 25 3 6 2" xfId="11757" xr:uid="{00000000-0005-0000-0000-00005D630000}"/>
    <cellStyle name="Normal 25 3 6 3" xfId="17214" xr:uid="{00000000-0005-0000-0000-00005E630000}"/>
    <cellStyle name="Normal 25 3 6 4" xfId="22675" xr:uid="{00000000-0005-0000-0000-00005F630000}"/>
    <cellStyle name="Normal 25 3 6 5" xfId="28133" xr:uid="{00000000-0005-0000-0000-000060630000}"/>
    <cellStyle name="Normal 25 3 7" xfId="4888" xr:uid="{00000000-0005-0000-0000-000061630000}"/>
    <cellStyle name="Normal 25 3 7 2" xfId="12497" xr:uid="{00000000-0005-0000-0000-000062630000}"/>
    <cellStyle name="Normal 25 3 7 3" xfId="17954" xr:uid="{00000000-0005-0000-0000-000063630000}"/>
    <cellStyle name="Normal 25 3 7 4" xfId="23415" xr:uid="{00000000-0005-0000-0000-000064630000}"/>
    <cellStyle name="Normal 25 3 7 5" xfId="28873" xr:uid="{00000000-0005-0000-0000-000065630000}"/>
    <cellStyle name="Normal 25 3 8" xfId="7778" xr:uid="{00000000-0005-0000-0000-000066630000}"/>
    <cellStyle name="Normal 25 3 9" xfId="13237" xr:uid="{00000000-0005-0000-0000-000067630000}"/>
    <cellStyle name="Normal 25 4" xfId="254" xr:uid="{00000000-0005-0000-0000-000068630000}"/>
    <cellStyle name="Normal 25 4 10" xfId="18786" xr:uid="{00000000-0005-0000-0000-000069630000}"/>
    <cellStyle name="Normal 25 4 11" xfId="24245" xr:uid="{00000000-0005-0000-0000-00006A630000}"/>
    <cellStyle name="Normal 25 4 2" xfId="1274" xr:uid="{00000000-0005-0000-0000-00006B630000}"/>
    <cellStyle name="Normal 25 4 2 2" xfId="8884" xr:uid="{00000000-0005-0000-0000-00006C630000}"/>
    <cellStyle name="Normal 25 4 2 3" xfId="14342" xr:uid="{00000000-0005-0000-0000-00006D630000}"/>
    <cellStyle name="Normal 25 4 2 4" xfId="19803" xr:uid="{00000000-0005-0000-0000-00006E630000}"/>
    <cellStyle name="Normal 25 4 2 5" xfId="25261" xr:uid="{00000000-0005-0000-0000-00006F630000}"/>
    <cellStyle name="Normal 25 4 3" xfId="2015" xr:uid="{00000000-0005-0000-0000-000070630000}"/>
    <cellStyle name="Normal 25 4 3 2" xfId="9625" xr:uid="{00000000-0005-0000-0000-000071630000}"/>
    <cellStyle name="Normal 25 4 3 3" xfId="15082" xr:uid="{00000000-0005-0000-0000-000072630000}"/>
    <cellStyle name="Normal 25 4 3 4" xfId="20543" xr:uid="{00000000-0005-0000-0000-000073630000}"/>
    <cellStyle name="Normal 25 4 3 5" xfId="26001" xr:uid="{00000000-0005-0000-0000-000074630000}"/>
    <cellStyle name="Normal 25 4 4" xfId="2755" xr:uid="{00000000-0005-0000-0000-000075630000}"/>
    <cellStyle name="Normal 25 4 4 2" xfId="10365" xr:uid="{00000000-0005-0000-0000-000076630000}"/>
    <cellStyle name="Normal 25 4 4 3" xfId="15822" xr:uid="{00000000-0005-0000-0000-000077630000}"/>
    <cellStyle name="Normal 25 4 4 4" xfId="21283" xr:uid="{00000000-0005-0000-0000-000078630000}"/>
    <cellStyle name="Normal 25 4 4 5" xfId="26741" xr:uid="{00000000-0005-0000-0000-000079630000}"/>
    <cellStyle name="Normal 25 4 5" xfId="3496" xr:uid="{00000000-0005-0000-0000-00007A630000}"/>
    <cellStyle name="Normal 25 4 5 2" xfId="11105" xr:uid="{00000000-0005-0000-0000-00007B630000}"/>
    <cellStyle name="Normal 25 4 5 3" xfId="16562" xr:uid="{00000000-0005-0000-0000-00007C630000}"/>
    <cellStyle name="Normal 25 4 5 4" xfId="22023" xr:uid="{00000000-0005-0000-0000-00007D630000}"/>
    <cellStyle name="Normal 25 4 5 5" xfId="27481" xr:uid="{00000000-0005-0000-0000-00007E630000}"/>
    <cellStyle name="Normal 25 4 6" xfId="4237" xr:uid="{00000000-0005-0000-0000-00007F630000}"/>
    <cellStyle name="Normal 25 4 6 2" xfId="11846" xr:uid="{00000000-0005-0000-0000-000080630000}"/>
    <cellStyle name="Normal 25 4 6 3" xfId="17303" xr:uid="{00000000-0005-0000-0000-000081630000}"/>
    <cellStyle name="Normal 25 4 6 4" xfId="22764" xr:uid="{00000000-0005-0000-0000-000082630000}"/>
    <cellStyle name="Normal 25 4 6 5" xfId="28222" xr:uid="{00000000-0005-0000-0000-000083630000}"/>
    <cellStyle name="Normal 25 4 7" xfId="4977" xr:uid="{00000000-0005-0000-0000-000084630000}"/>
    <cellStyle name="Normal 25 4 7 2" xfId="12586" xr:uid="{00000000-0005-0000-0000-000085630000}"/>
    <cellStyle name="Normal 25 4 7 3" xfId="18043" xr:uid="{00000000-0005-0000-0000-000086630000}"/>
    <cellStyle name="Normal 25 4 7 4" xfId="23504" xr:uid="{00000000-0005-0000-0000-000087630000}"/>
    <cellStyle name="Normal 25 4 7 5" xfId="28962" xr:uid="{00000000-0005-0000-0000-000088630000}"/>
    <cellStyle name="Normal 25 4 8" xfId="7867" xr:uid="{00000000-0005-0000-0000-000089630000}"/>
    <cellStyle name="Normal 25 4 9" xfId="13326" xr:uid="{00000000-0005-0000-0000-00008A630000}"/>
    <cellStyle name="Normal 25 5" xfId="344" xr:uid="{00000000-0005-0000-0000-00008B630000}"/>
    <cellStyle name="Normal 25 5 10" xfId="18876" xr:uid="{00000000-0005-0000-0000-00008C630000}"/>
    <cellStyle name="Normal 25 5 11" xfId="24335" xr:uid="{00000000-0005-0000-0000-00008D630000}"/>
    <cellStyle name="Normal 25 5 2" xfId="1364" xr:uid="{00000000-0005-0000-0000-00008E630000}"/>
    <cellStyle name="Normal 25 5 2 2" xfId="8974" xr:uid="{00000000-0005-0000-0000-00008F630000}"/>
    <cellStyle name="Normal 25 5 2 3" xfId="14432" xr:uid="{00000000-0005-0000-0000-000090630000}"/>
    <cellStyle name="Normal 25 5 2 4" xfId="19893" xr:uid="{00000000-0005-0000-0000-000091630000}"/>
    <cellStyle name="Normal 25 5 2 5" xfId="25351" xr:uid="{00000000-0005-0000-0000-000092630000}"/>
    <cellStyle name="Normal 25 5 3" xfId="2105" xr:uid="{00000000-0005-0000-0000-000093630000}"/>
    <cellStyle name="Normal 25 5 3 2" xfId="9715" xr:uid="{00000000-0005-0000-0000-000094630000}"/>
    <cellStyle name="Normal 25 5 3 3" xfId="15172" xr:uid="{00000000-0005-0000-0000-000095630000}"/>
    <cellStyle name="Normal 25 5 3 4" xfId="20633" xr:uid="{00000000-0005-0000-0000-000096630000}"/>
    <cellStyle name="Normal 25 5 3 5" xfId="26091" xr:uid="{00000000-0005-0000-0000-000097630000}"/>
    <cellStyle name="Normal 25 5 4" xfId="2845" xr:uid="{00000000-0005-0000-0000-000098630000}"/>
    <cellStyle name="Normal 25 5 4 2" xfId="10455" xr:uid="{00000000-0005-0000-0000-000099630000}"/>
    <cellStyle name="Normal 25 5 4 3" xfId="15912" xr:uid="{00000000-0005-0000-0000-00009A630000}"/>
    <cellStyle name="Normal 25 5 4 4" xfId="21373" xr:uid="{00000000-0005-0000-0000-00009B630000}"/>
    <cellStyle name="Normal 25 5 4 5" xfId="26831" xr:uid="{00000000-0005-0000-0000-00009C630000}"/>
    <cellStyle name="Normal 25 5 5" xfId="3586" xr:uid="{00000000-0005-0000-0000-00009D630000}"/>
    <cellStyle name="Normal 25 5 5 2" xfId="11195" xr:uid="{00000000-0005-0000-0000-00009E630000}"/>
    <cellStyle name="Normal 25 5 5 3" xfId="16652" xr:uid="{00000000-0005-0000-0000-00009F630000}"/>
    <cellStyle name="Normal 25 5 5 4" xfId="22113" xr:uid="{00000000-0005-0000-0000-0000A0630000}"/>
    <cellStyle name="Normal 25 5 5 5" xfId="27571" xr:uid="{00000000-0005-0000-0000-0000A1630000}"/>
    <cellStyle name="Normal 25 5 6" xfId="4327" xr:uid="{00000000-0005-0000-0000-0000A2630000}"/>
    <cellStyle name="Normal 25 5 6 2" xfId="11936" xr:uid="{00000000-0005-0000-0000-0000A3630000}"/>
    <cellStyle name="Normal 25 5 6 3" xfId="17393" xr:uid="{00000000-0005-0000-0000-0000A4630000}"/>
    <cellStyle name="Normal 25 5 6 4" xfId="22854" xr:uid="{00000000-0005-0000-0000-0000A5630000}"/>
    <cellStyle name="Normal 25 5 6 5" xfId="28312" xr:uid="{00000000-0005-0000-0000-0000A6630000}"/>
    <cellStyle name="Normal 25 5 7" xfId="5067" xr:uid="{00000000-0005-0000-0000-0000A7630000}"/>
    <cellStyle name="Normal 25 5 7 2" xfId="12676" xr:uid="{00000000-0005-0000-0000-0000A8630000}"/>
    <cellStyle name="Normal 25 5 7 3" xfId="18133" xr:uid="{00000000-0005-0000-0000-0000A9630000}"/>
    <cellStyle name="Normal 25 5 7 4" xfId="23594" xr:uid="{00000000-0005-0000-0000-0000AA630000}"/>
    <cellStyle name="Normal 25 5 7 5" xfId="29052" xr:uid="{00000000-0005-0000-0000-0000AB630000}"/>
    <cellStyle name="Normal 25 5 8" xfId="7957" xr:uid="{00000000-0005-0000-0000-0000AC630000}"/>
    <cellStyle name="Normal 25 5 9" xfId="13416" xr:uid="{00000000-0005-0000-0000-0000AD630000}"/>
    <cellStyle name="Normal 25 6" xfId="434" xr:uid="{00000000-0005-0000-0000-0000AE630000}"/>
    <cellStyle name="Normal 25 6 10" xfId="18965" xr:uid="{00000000-0005-0000-0000-0000AF630000}"/>
    <cellStyle name="Normal 25 6 11" xfId="24424" xr:uid="{00000000-0005-0000-0000-0000B0630000}"/>
    <cellStyle name="Normal 25 6 2" xfId="1453" xr:uid="{00000000-0005-0000-0000-0000B1630000}"/>
    <cellStyle name="Normal 25 6 2 2" xfId="9063" xr:uid="{00000000-0005-0000-0000-0000B2630000}"/>
    <cellStyle name="Normal 25 6 2 3" xfId="14521" xr:uid="{00000000-0005-0000-0000-0000B3630000}"/>
    <cellStyle name="Normal 25 6 2 4" xfId="19982" xr:uid="{00000000-0005-0000-0000-0000B4630000}"/>
    <cellStyle name="Normal 25 6 2 5" xfId="25440" xr:uid="{00000000-0005-0000-0000-0000B5630000}"/>
    <cellStyle name="Normal 25 6 3" xfId="2194" xr:uid="{00000000-0005-0000-0000-0000B6630000}"/>
    <cellStyle name="Normal 25 6 3 2" xfId="9804" xr:uid="{00000000-0005-0000-0000-0000B7630000}"/>
    <cellStyle name="Normal 25 6 3 3" xfId="15261" xr:uid="{00000000-0005-0000-0000-0000B8630000}"/>
    <cellStyle name="Normal 25 6 3 4" xfId="20722" xr:uid="{00000000-0005-0000-0000-0000B9630000}"/>
    <cellStyle name="Normal 25 6 3 5" xfId="26180" xr:uid="{00000000-0005-0000-0000-0000BA630000}"/>
    <cellStyle name="Normal 25 6 4" xfId="2934" xr:uid="{00000000-0005-0000-0000-0000BB630000}"/>
    <cellStyle name="Normal 25 6 4 2" xfId="10544" xr:uid="{00000000-0005-0000-0000-0000BC630000}"/>
    <cellStyle name="Normal 25 6 4 3" xfId="16001" xr:uid="{00000000-0005-0000-0000-0000BD630000}"/>
    <cellStyle name="Normal 25 6 4 4" xfId="21462" xr:uid="{00000000-0005-0000-0000-0000BE630000}"/>
    <cellStyle name="Normal 25 6 4 5" xfId="26920" xr:uid="{00000000-0005-0000-0000-0000BF630000}"/>
    <cellStyle name="Normal 25 6 5" xfId="3675" xr:uid="{00000000-0005-0000-0000-0000C0630000}"/>
    <cellStyle name="Normal 25 6 5 2" xfId="11284" xr:uid="{00000000-0005-0000-0000-0000C1630000}"/>
    <cellStyle name="Normal 25 6 5 3" xfId="16741" xr:uid="{00000000-0005-0000-0000-0000C2630000}"/>
    <cellStyle name="Normal 25 6 5 4" xfId="22202" xr:uid="{00000000-0005-0000-0000-0000C3630000}"/>
    <cellStyle name="Normal 25 6 5 5" xfId="27660" xr:uid="{00000000-0005-0000-0000-0000C4630000}"/>
    <cellStyle name="Normal 25 6 6" xfId="4416" xr:uid="{00000000-0005-0000-0000-0000C5630000}"/>
    <cellStyle name="Normal 25 6 6 2" xfId="12025" xr:uid="{00000000-0005-0000-0000-0000C6630000}"/>
    <cellStyle name="Normal 25 6 6 3" xfId="17482" xr:uid="{00000000-0005-0000-0000-0000C7630000}"/>
    <cellStyle name="Normal 25 6 6 4" xfId="22943" xr:uid="{00000000-0005-0000-0000-0000C8630000}"/>
    <cellStyle name="Normal 25 6 6 5" xfId="28401" xr:uid="{00000000-0005-0000-0000-0000C9630000}"/>
    <cellStyle name="Normal 25 6 7" xfId="5156" xr:uid="{00000000-0005-0000-0000-0000CA630000}"/>
    <cellStyle name="Normal 25 6 7 2" xfId="12765" xr:uid="{00000000-0005-0000-0000-0000CB630000}"/>
    <cellStyle name="Normal 25 6 7 3" xfId="18222" xr:uid="{00000000-0005-0000-0000-0000CC630000}"/>
    <cellStyle name="Normal 25 6 7 4" xfId="23683" xr:uid="{00000000-0005-0000-0000-0000CD630000}"/>
    <cellStyle name="Normal 25 6 7 5" xfId="29141" xr:uid="{00000000-0005-0000-0000-0000CE630000}"/>
    <cellStyle name="Normal 25 6 8" xfId="8046" xr:uid="{00000000-0005-0000-0000-0000CF630000}"/>
    <cellStyle name="Normal 25 6 9" xfId="13505" xr:uid="{00000000-0005-0000-0000-0000D0630000}"/>
    <cellStyle name="Normal 25 7" xfId="523" xr:uid="{00000000-0005-0000-0000-0000D1630000}"/>
    <cellStyle name="Normal 25 7 10" xfId="19054" xr:uid="{00000000-0005-0000-0000-0000D2630000}"/>
    <cellStyle name="Normal 25 7 11" xfId="24513" xr:uid="{00000000-0005-0000-0000-0000D3630000}"/>
    <cellStyle name="Normal 25 7 2" xfId="1542" xr:uid="{00000000-0005-0000-0000-0000D4630000}"/>
    <cellStyle name="Normal 25 7 2 2" xfId="9152" xr:uid="{00000000-0005-0000-0000-0000D5630000}"/>
    <cellStyle name="Normal 25 7 2 3" xfId="14610" xr:uid="{00000000-0005-0000-0000-0000D6630000}"/>
    <cellStyle name="Normal 25 7 2 4" xfId="20071" xr:uid="{00000000-0005-0000-0000-0000D7630000}"/>
    <cellStyle name="Normal 25 7 2 5" xfId="25529" xr:uid="{00000000-0005-0000-0000-0000D8630000}"/>
    <cellStyle name="Normal 25 7 3" xfId="2283" xr:uid="{00000000-0005-0000-0000-0000D9630000}"/>
    <cellStyle name="Normal 25 7 3 2" xfId="9893" xr:uid="{00000000-0005-0000-0000-0000DA630000}"/>
    <cellStyle name="Normal 25 7 3 3" xfId="15350" xr:uid="{00000000-0005-0000-0000-0000DB630000}"/>
    <cellStyle name="Normal 25 7 3 4" xfId="20811" xr:uid="{00000000-0005-0000-0000-0000DC630000}"/>
    <cellStyle name="Normal 25 7 3 5" xfId="26269" xr:uid="{00000000-0005-0000-0000-0000DD630000}"/>
    <cellStyle name="Normal 25 7 4" xfId="3023" xr:uid="{00000000-0005-0000-0000-0000DE630000}"/>
    <cellStyle name="Normal 25 7 4 2" xfId="10633" xr:uid="{00000000-0005-0000-0000-0000DF630000}"/>
    <cellStyle name="Normal 25 7 4 3" xfId="16090" xr:uid="{00000000-0005-0000-0000-0000E0630000}"/>
    <cellStyle name="Normal 25 7 4 4" xfId="21551" xr:uid="{00000000-0005-0000-0000-0000E1630000}"/>
    <cellStyle name="Normal 25 7 4 5" xfId="27009" xr:uid="{00000000-0005-0000-0000-0000E2630000}"/>
    <cellStyle name="Normal 25 7 5" xfId="3764" xr:uid="{00000000-0005-0000-0000-0000E3630000}"/>
    <cellStyle name="Normal 25 7 5 2" xfId="11373" xr:uid="{00000000-0005-0000-0000-0000E4630000}"/>
    <cellStyle name="Normal 25 7 5 3" xfId="16830" xr:uid="{00000000-0005-0000-0000-0000E5630000}"/>
    <cellStyle name="Normal 25 7 5 4" xfId="22291" xr:uid="{00000000-0005-0000-0000-0000E6630000}"/>
    <cellStyle name="Normal 25 7 5 5" xfId="27749" xr:uid="{00000000-0005-0000-0000-0000E7630000}"/>
    <cellStyle name="Normal 25 7 6" xfId="4505" xr:uid="{00000000-0005-0000-0000-0000E8630000}"/>
    <cellStyle name="Normal 25 7 6 2" xfId="12114" xr:uid="{00000000-0005-0000-0000-0000E9630000}"/>
    <cellStyle name="Normal 25 7 6 3" xfId="17571" xr:uid="{00000000-0005-0000-0000-0000EA630000}"/>
    <cellStyle name="Normal 25 7 6 4" xfId="23032" xr:uid="{00000000-0005-0000-0000-0000EB630000}"/>
    <cellStyle name="Normal 25 7 6 5" xfId="28490" xr:uid="{00000000-0005-0000-0000-0000EC630000}"/>
    <cellStyle name="Normal 25 7 7" xfId="5245" xr:uid="{00000000-0005-0000-0000-0000ED630000}"/>
    <cellStyle name="Normal 25 7 7 2" xfId="12854" xr:uid="{00000000-0005-0000-0000-0000EE630000}"/>
    <cellStyle name="Normal 25 7 7 3" xfId="18311" xr:uid="{00000000-0005-0000-0000-0000EF630000}"/>
    <cellStyle name="Normal 25 7 7 4" xfId="23772" xr:uid="{00000000-0005-0000-0000-0000F0630000}"/>
    <cellStyle name="Normal 25 7 7 5" xfId="29230" xr:uid="{00000000-0005-0000-0000-0000F1630000}"/>
    <cellStyle name="Normal 25 7 8" xfId="8135" xr:uid="{00000000-0005-0000-0000-0000F2630000}"/>
    <cellStyle name="Normal 25 7 9" xfId="13594" xr:uid="{00000000-0005-0000-0000-0000F3630000}"/>
    <cellStyle name="Normal 25 8" xfId="612" xr:uid="{00000000-0005-0000-0000-0000F4630000}"/>
    <cellStyle name="Normal 25 8 10" xfId="19143" xr:uid="{00000000-0005-0000-0000-0000F5630000}"/>
    <cellStyle name="Normal 25 8 11" xfId="24602" xr:uid="{00000000-0005-0000-0000-0000F6630000}"/>
    <cellStyle name="Normal 25 8 2" xfId="1631" xr:uid="{00000000-0005-0000-0000-0000F7630000}"/>
    <cellStyle name="Normal 25 8 2 2" xfId="9241" xr:uid="{00000000-0005-0000-0000-0000F8630000}"/>
    <cellStyle name="Normal 25 8 2 3" xfId="14699" xr:uid="{00000000-0005-0000-0000-0000F9630000}"/>
    <cellStyle name="Normal 25 8 2 4" xfId="20160" xr:uid="{00000000-0005-0000-0000-0000FA630000}"/>
    <cellStyle name="Normal 25 8 2 5" xfId="25618" xr:uid="{00000000-0005-0000-0000-0000FB630000}"/>
    <cellStyle name="Normal 25 8 3" xfId="2372" xr:uid="{00000000-0005-0000-0000-0000FC630000}"/>
    <cellStyle name="Normal 25 8 3 2" xfId="9982" xr:uid="{00000000-0005-0000-0000-0000FD630000}"/>
    <cellStyle name="Normal 25 8 3 3" xfId="15439" xr:uid="{00000000-0005-0000-0000-0000FE630000}"/>
    <cellStyle name="Normal 25 8 3 4" xfId="20900" xr:uid="{00000000-0005-0000-0000-0000FF630000}"/>
    <cellStyle name="Normal 25 8 3 5" xfId="26358" xr:uid="{00000000-0005-0000-0000-000000640000}"/>
    <cellStyle name="Normal 25 8 4" xfId="3112" xr:uid="{00000000-0005-0000-0000-000001640000}"/>
    <cellStyle name="Normal 25 8 4 2" xfId="10722" xr:uid="{00000000-0005-0000-0000-000002640000}"/>
    <cellStyle name="Normal 25 8 4 3" xfId="16179" xr:uid="{00000000-0005-0000-0000-000003640000}"/>
    <cellStyle name="Normal 25 8 4 4" xfId="21640" xr:uid="{00000000-0005-0000-0000-000004640000}"/>
    <cellStyle name="Normal 25 8 4 5" xfId="27098" xr:uid="{00000000-0005-0000-0000-000005640000}"/>
    <cellStyle name="Normal 25 8 5" xfId="3853" xr:uid="{00000000-0005-0000-0000-000006640000}"/>
    <cellStyle name="Normal 25 8 5 2" xfId="11462" xr:uid="{00000000-0005-0000-0000-000007640000}"/>
    <cellStyle name="Normal 25 8 5 3" xfId="16919" xr:uid="{00000000-0005-0000-0000-000008640000}"/>
    <cellStyle name="Normal 25 8 5 4" xfId="22380" xr:uid="{00000000-0005-0000-0000-000009640000}"/>
    <cellStyle name="Normal 25 8 5 5" xfId="27838" xr:uid="{00000000-0005-0000-0000-00000A640000}"/>
    <cellStyle name="Normal 25 8 6" xfId="4594" xr:uid="{00000000-0005-0000-0000-00000B640000}"/>
    <cellStyle name="Normal 25 8 6 2" xfId="12203" xr:uid="{00000000-0005-0000-0000-00000C640000}"/>
    <cellStyle name="Normal 25 8 6 3" xfId="17660" xr:uid="{00000000-0005-0000-0000-00000D640000}"/>
    <cellStyle name="Normal 25 8 6 4" xfId="23121" xr:uid="{00000000-0005-0000-0000-00000E640000}"/>
    <cellStyle name="Normal 25 8 6 5" xfId="28579" xr:uid="{00000000-0005-0000-0000-00000F640000}"/>
    <cellStyle name="Normal 25 8 7" xfId="5334" xr:uid="{00000000-0005-0000-0000-000010640000}"/>
    <cellStyle name="Normal 25 8 7 2" xfId="12943" xr:uid="{00000000-0005-0000-0000-000011640000}"/>
    <cellStyle name="Normal 25 8 7 3" xfId="18400" xr:uid="{00000000-0005-0000-0000-000012640000}"/>
    <cellStyle name="Normal 25 8 7 4" xfId="23861" xr:uid="{00000000-0005-0000-0000-000013640000}"/>
    <cellStyle name="Normal 25 8 7 5" xfId="29319" xr:uid="{00000000-0005-0000-0000-000014640000}"/>
    <cellStyle name="Normal 25 8 8" xfId="8224" xr:uid="{00000000-0005-0000-0000-000015640000}"/>
    <cellStyle name="Normal 25 8 9" xfId="13683" xr:uid="{00000000-0005-0000-0000-000016640000}"/>
    <cellStyle name="Normal 25 9" xfId="702" xr:uid="{00000000-0005-0000-0000-000017640000}"/>
    <cellStyle name="Normal 25 9 10" xfId="19233" xr:uid="{00000000-0005-0000-0000-000018640000}"/>
    <cellStyle name="Normal 25 9 11" xfId="24692" xr:uid="{00000000-0005-0000-0000-000019640000}"/>
    <cellStyle name="Normal 25 9 2" xfId="1721" xr:uid="{00000000-0005-0000-0000-00001A640000}"/>
    <cellStyle name="Normal 25 9 2 2" xfId="9331" xr:uid="{00000000-0005-0000-0000-00001B640000}"/>
    <cellStyle name="Normal 25 9 2 3" xfId="14789" xr:uid="{00000000-0005-0000-0000-00001C640000}"/>
    <cellStyle name="Normal 25 9 2 4" xfId="20250" xr:uid="{00000000-0005-0000-0000-00001D640000}"/>
    <cellStyle name="Normal 25 9 2 5" xfId="25708" xr:uid="{00000000-0005-0000-0000-00001E640000}"/>
    <cellStyle name="Normal 25 9 3" xfId="2462" xr:uid="{00000000-0005-0000-0000-00001F640000}"/>
    <cellStyle name="Normal 25 9 3 2" xfId="10072" xr:uid="{00000000-0005-0000-0000-000020640000}"/>
    <cellStyle name="Normal 25 9 3 3" xfId="15529" xr:uid="{00000000-0005-0000-0000-000021640000}"/>
    <cellStyle name="Normal 25 9 3 4" xfId="20990" xr:uid="{00000000-0005-0000-0000-000022640000}"/>
    <cellStyle name="Normal 25 9 3 5" xfId="26448" xr:uid="{00000000-0005-0000-0000-000023640000}"/>
    <cellStyle name="Normal 25 9 4" xfId="3202" xr:uid="{00000000-0005-0000-0000-000024640000}"/>
    <cellStyle name="Normal 25 9 4 2" xfId="10812" xr:uid="{00000000-0005-0000-0000-000025640000}"/>
    <cellStyle name="Normal 25 9 4 3" xfId="16269" xr:uid="{00000000-0005-0000-0000-000026640000}"/>
    <cellStyle name="Normal 25 9 4 4" xfId="21730" xr:uid="{00000000-0005-0000-0000-000027640000}"/>
    <cellStyle name="Normal 25 9 4 5" xfId="27188" xr:uid="{00000000-0005-0000-0000-000028640000}"/>
    <cellStyle name="Normal 25 9 5" xfId="3943" xr:uid="{00000000-0005-0000-0000-000029640000}"/>
    <cellStyle name="Normal 25 9 5 2" xfId="11552" xr:uid="{00000000-0005-0000-0000-00002A640000}"/>
    <cellStyle name="Normal 25 9 5 3" xfId="17009" xr:uid="{00000000-0005-0000-0000-00002B640000}"/>
    <cellStyle name="Normal 25 9 5 4" xfId="22470" xr:uid="{00000000-0005-0000-0000-00002C640000}"/>
    <cellStyle name="Normal 25 9 5 5" xfId="27928" xr:uid="{00000000-0005-0000-0000-00002D640000}"/>
    <cellStyle name="Normal 25 9 6" xfId="4684" xr:uid="{00000000-0005-0000-0000-00002E640000}"/>
    <cellStyle name="Normal 25 9 6 2" xfId="12293" xr:uid="{00000000-0005-0000-0000-00002F640000}"/>
    <cellStyle name="Normal 25 9 6 3" xfId="17750" xr:uid="{00000000-0005-0000-0000-000030640000}"/>
    <cellStyle name="Normal 25 9 6 4" xfId="23211" xr:uid="{00000000-0005-0000-0000-000031640000}"/>
    <cellStyle name="Normal 25 9 6 5" xfId="28669" xr:uid="{00000000-0005-0000-0000-000032640000}"/>
    <cellStyle name="Normal 25 9 7" xfId="5424" xr:uid="{00000000-0005-0000-0000-000033640000}"/>
    <cellStyle name="Normal 25 9 7 2" xfId="13033" xr:uid="{00000000-0005-0000-0000-000034640000}"/>
    <cellStyle name="Normal 25 9 7 3" xfId="18490" xr:uid="{00000000-0005-0000-0000-000035640000}"/>
    <cellStyle name="Normal 25 9 7 4" xfId="23951" xr:uid="{00000000-0005-0000-0000-000036640000}"/>
    <cellStyle name="Normal 25 9 7 5" xfId="29409" xr:uid="{00000000-0005-0000-0000-000037640000}"/>
    <cellStyle name="Normal 25 9 8" xfId="8314" xr:uid="{00000000-0005-0000-0000-000038640000}"/>
    <cellStyle name="Normal 25 9 9" xfId="13773" xr:uid="{00000000-0005-0000-0000-000039640000}"/>
    <cellStyle name="Normal 26" xfId="47" xr:uid="{00000000-0005-0000-0000-00003A640000}"/>
    <cellStyle name="Normal 26 10" xfId="1072" xr:uid="{00000000-0005-0000-0000-00003B640000}"/>
    <cellStyle name="Normal 26 10 2" xfId="8684" xr:uid="{00000000-0005-0000-0000-00003C640000}"/>
    <cellStyle name="Normal 26 10 3" xfId="14142" xr:uid="{00000000-0005-0000-0000-00003D640000}"/>
    <cellStyle name="Normal 26 10 4" xfId="19603" xr:uid="{00000000-0005-0000-0000-00003E640000}"/>
    <cellStyle name="Normal 26 10 5" xfId="25061" xr:uid="{00000000-0005-0000-0000-00003F640000}"/>
    <cellStyle name="Normal 26 11" xfId="1814" xr:uid="{00000000-0005-0000-0000-000040640000}"/>
    <cellStyle name="Normal 26 11 2" xfId="9424" xr:uid="{00000000-0005-0000-0000-000041640000}"/>
    <cellStyle name="Normal 26 11 3" xfId="14882" xr:uid="{00000000-0005-0000-0000-000042640000}"/>
    <cellStyle name="Normal 26 11 4" xfId="20343" xr:uid="{00000000-0005-0000-0000-000043640000}"/>
    <cellStyle name="Normal 26 11 5" xfId="25801" xr:uid="{00000000-0005-0000-0000-000044640000}"/>
    <cellStyle name="Normal 26 12" xfId="2555" xr:uid="{00000000-0005-0000-0000-000045640000}"/>
    <cellStyle name="Normal 26 12 2" xfId="10165" xr:uid="{00000000-0005-0000-0000-000046640000}"/>
    <cellStyle name="Normal 26 12 3" xfId="15622" xr:uid="{00000000-0005-0000-0000-000047640000}"/>
    <cellStyle name="Normal 26 12 4" xfId="21083" xr:uid="{00000000-0005-0000-0000-000048640000}"/>
    <cellStyle name="Normal 26 12 5" xfId="26541" xr:uid="{00000000-0005-0000-0000-000049640000}"/>
    <cellStyle name="Normal 26 13" xfId="3295" xr:uid="{00000000-0005-0000-0000-00004A640000}"/>
    <cellStyle name="Normal 26 13 2" xfId="10905" xr:uid="{00000000-0005-0000-0000-00004B640000}"/>
    <cellStyle name="Normal 26 13 3" xfId="16362" xr:uid="{00000000-0005-0000-0000-00004C640000}"/>
    <cellStyle name="Normal 26 13 4" xfId="21823" xr:uid="{00000000-0005-0000-0000-00004D640000}"/>
    <cellStyle name="Normal 26 13 5" xfId="27281" xr:uid="{00000000-0005-0000-0000-00004E640000}"/>
    <cellStyle name="Normal 26 14" xfId="4037" xr:uid="{00000000-0005-0000-0000-00004F640000}"/>
    <cellStyle name="Normal 26 14 2" xfId="11646" xr:uid="{00000000-0005-0000-0000-000050640000}"/>
    <cellStyle name="Normal 26 14 3" xfId="17103" xr:uid="{00000000-0005-0000-0000-000051640000}"/>
    <cellStyle name="Normal 26 14 4" xfId="22564" xr:uid="{00000000-0005-0000-0000-000052640000}"/>
    <cellStyle name="Normal 26 14 5" xfId="28022" xr:uid="{00000000-0005-0000-0000-000053640000}"/>
    <cellStyle name="Normal 26 15" xfId="4777" xr:uid="{00000000-0005-0000-0000-000054640000}"/>
    <cellStyle name="Normal 26 15 2" xfId="12386" xr:uid="{00000000-0005-0000-0000-000055640000}"/>
    <cellStyle name="Normal 26 15 3" xfId="17843" xr:uid="{00000000-0005-0000-0000-000056640000}"/>
    <cellStyle name="Normal 26 15 4" xfId="23304" xr:uid="{00000000-0005-0000-0000-000057640000}"/>
    <cellStyle name="Normal 26 15 5" xfId="28762" xr:uid="{00000000-0005-0000-0000-000058640000}"/>
    <cellStyle name="Normal 26 16" xfId="7667" xr:uid="{00000000-0005-0000-0000-000059640000}"/>
    <cellStyle name="Normal 26 17" xfId="13126" xr:uid="{00000000-0005-0000-0000-00005A640000}"/>
    <cellStyle name="Normal 26 18" xfId="18586" xr:uid="{00000000-0005-0000-0000-00005B640000}"/>
    <cellStyle name="Normal 26 19" xfId="24045" xr:uid="{00000000-0005-0000-0000-00005C640000}"/>
    <cellStyle name="Normal 26 2" xfId="100" xr:uid="{00000000-0005-0000-0000-00005D640000}"/>
    <cellStyle name="Normal 26 2 10" xfId="1864" xr:uid="{00000000-0005-0000-0000-00005E640000}"/>
    <cellStyle name="Normal 26 2 10 2" xfId="9474" xr:uid="{00000000-0005-0000-0000-00005F640000}"/>
    <cellStyle name="Normal 26 2 10 3" xfId="14932" xr:uid="{00000000-0005-0000-0000-000060640000}"/>
    <cellStyle name="Normal 26 2 10 4" xfId="20393" xr:uid="{00000000-0005-0000-0000-000061640000}"/>
    <cellStyle name="Normal 26 2 10 5" xfId="25851" xr:uid="{00000000-0005-0000-0000-000062640000}"/>
    <cellStyle name="Normal 26 2 11" xfId="2605" xr:uid="{00000000-0005-0000-0000-000063640000}"/>
    <cellStyle name="Normal 26 2 11 2" xfId="10215" xr:uid="{00000000-0005-0000-0000-000064640000}"/>
    <cellStyle name="Normal 26 2 11 3" xfId="15672" xr:uid="{00000000-0005-0000-0000-000065640000}"/>
    <cellStyle name="Normal 26 2 11 4" xfId="21133" xr:uid="{00000000-0005-0000-0000-000066640000}"/>
    <cellStyle name="Normal 26 2 11 5" xfId="26591" xr:uid="{00000000-0005-0000-0000-000067640000}"/>
    <cellStyle name="Normal 26 2 12" xfId="3345" xr:uid="{00000000-0005-0000-0000-000068640000}"/>
    <cellStyle name="Normal 26 2 12 2" xfId="10955" xr:uid="{00000000-0005-0000-0000-000069640000}"/>
    <cellStyle name="Normal 26 2 12 3" xfId="16412" xr:uid="{00000000-0005-0000-0000-00006A640000}"/>
    <cellStyle name="Normal 26 2 12 4" xfId="21873" xr:uid="{00000000-0005-0000-0000-00006B640000}"/>
    <cellStyle name="Normal 26 2 12 5" xfId="27331" xr:uid="{00000000-0005-0000-0000-00006C640000}"/>
    <cellStyle name="Normal 26 2 13" xfId="4087" xr:uid="{00000000-0005-0000-0000-00006D640000}"/>
    <cellStyle name="Normal 26 2 13 2" xfId="11696" xr:uid="{00000000-0005-0000-0000-00006E640000}"/>
    <cellStyle name="Normal 26 2 13 3" xfId="17153" xr:uid="{00000000-0005-0000-0000-00006F640000}"/>
    <cellStyle name="Normal 26 2 13 4" xfId="22614" xr:uid="{00000000-0005-0000-0000-000070640000}"/>
    <cellStyle name="Normal 26 2 13 5" xfId="28072" xr:uid="{00000000-0005-0000-0000-000071640000}"/>
    <cellStyle name="Normal 26 2 14" xfId="4827" xr:uid="{00000000-0005-0000-0000-000072640000}"/>
    <cellStyle name="Normal 26 2 14 2" xfId="12436" xr:uid="{00000000-0005-0000-0000-000073640000}"/>
    <cellStyle name="Normal 26 2 14 3" xfId="17893" xr:uid="{00000000-0005-0000-0000-000074640000}"/>
    <cellStyle name="Normal 26 2 14 4" xfId="23354" xr:uid="{00000000-0005-0000-0000-000075640000}"/>
    <cellStyle name="Normal 26 2 14 5" xfId="28812" xr:uid="{00000000-0005-0000-0000-000076640000}"/>
    <cellStyle name="Normal 26 2 15" xfId="7717" xr:uid="{00000000-0005-0000-0000-000077640000}"/>
    <cellStyle name="Normal 26 2 16" xfId="13176" xr:uid="{00000000-0005-0000-0000-000078640000}"/>
    <cellStyle name="Normal 26 2 17" xfId="18636" xr:uid="{00000000-0005-0000-0000-000079640000}"/>
    <cellStyle name="Normal 26 2 18" xfId="24095" xr:uid="{00000000-0005-0000-0000-00007A640000}"/>
    <cellStyle name="Normal 26 2 2" xfId="217" xr:uid="{00000000-0005-0000-0000-00007B640000}"/>
    <cellStyle name="Normal 26 2 2 10" xfId="18749" xr:uid="{00000000-0005-0000-0000-00007C640000}"/>
    <cellStyle name="Normal 26 2 2 11" xfId="24208" xr:uid="{00000000-0005-0000-0000-00007D640000}"/>
    <cellStyle name="Normal 26 2 2 2" xfId="1237" xr:uid="{00000000-0005-0000-0000-00007E640000}"/>
    <cellStyle name="Normal 26 2 2 2 2" xfId="8847" xr:uid="{00000000-0005-0000-0000-00007F640000}"/>
    <cellStyle name="Normal 26 2 2 2 3" xfId="14305" xr:uid="{00000000-0005-0000-0000-000080640000}"/>
    <cellStyle name="Normal 26 2 2 2 4" xfId="19766" xr:uid="{00000000-0005-0000-0000-000081640000}"/>
    <cellStyle name="Normal 26 2 2 2 5" xfId="25224" xr:uid="{00000000-0005-0000-0000-000082640000}"/>
    <cellStyle name="Normal 26 2 2 3" xfId="1978" xr:uid="{00000000-0005-0000-0000-000083640000}"/>
    <cellStyle name="Normal 26 2 2 3 2" xfId="9588" xr:uid="{00000000-0005-0000-0000-000084640000}"/>
    <cellStyle name="Normal 26 2 2 3 3" xfId="15045" xr:uid="{00000000-0005-0000-0000-000085640000}"/>
    <cellStyle name="Normal 26 2 2 3 4" xfId="20506" xr:uid="{00000000-0005-0000-0000-000086640000}"/>
    <cellStyle name="Normal 26 2 2 3 5" xfId="25964" xr:uid="{00000000-0005-0000-0000-000087640000}"/>
    <cellStyle name="Normal 26 2 2 4" xfId="2718" xr:uid="{00000000-0005-0000-0000-000088640000}"/>
    <cellStyle name="Normal 26 2 2 4 2" xfId="10328" xr:uid="{00000000-0005-0000-0000-000089640000}"/>
    <cellStyle name="Normal 26 2 2 4 3" xfId="15785" xr:uid="{00000000-0005-0000-0000-00008A640000}"/>
    <cellStyle name="Normal 26 2 2 4 4" xfId="21246" xr:uid="{00000000-0005-0000-0000-00008B640000}"/>
    <cellStyle name="Normal 26 2 2 4 5" xfId="26704" xr:uid="{00000000-0005-0000-0000-00008C640000}"/>
    <cellStyle name="Normal 26 2 2 5" xfId="3459" xr:uid="{00000000-0005-0000-0000-00008D640000}"/>
    <cellStyle name="Normal 26 2 2 5 2" xfId="11068" xr:uid="{00000000-0005-0000-0000-00008E640000}"/>
    <cellStyle name="Normal 26 2 2 5 3" xfId="16525" xr:uid="{00000000-0005-0000-0000-00008F640000}"/>
    <cellStyle name="Normal 26 2 2 5 4" xfId="21986" xr:uid="{00000000-0005-0000-0000-000090640000}"/>
    <cellStyle name="Normal 26 2 2 5 5" xfId="27444" xr:uid="{00000000-0005-0000-0000-000091640000}"/>
    <cellStyle name="Normal 26 2 2 6" xfId="4200" xr:uid="{00000000-0005-0000-0000-000092640000}"/>
    <cellStyle name="Normal 26 2 2 6 2" xfId="11809" xr:uid="{00000000-0005-0000-0000-000093640000}"/>
    <cellStyle name="Normal 26 2 2 6 3" xfId="17266" xr:uid="{00000000-0005-0000-0000-000094640000}"/>
    <cellStyle name="Normal 26 2 2 6 4" xfId="22727" xr:uid="{00000000-0005-0000-0000-000095640000}"/>
    <cellStyle name="Normal 26 2 2 6 5" xfId="28185" xr:uid="{00000000-0005-0000-0000-000096640000}"/>
    <cellStyle name="Normal 26 2 2 7" xfId="4940" xr:uid="{00000000-0005-0000-0000-000097640000}"/>
    <cellStyle name="Normal 26 2 2 7 2" xfId="12549" xr:uid="{00000000-0005-0000-0000-000098640000}"/>
    <cellStyle name="Normal 26 2 2 7 3" xfId="18006" xr:uid="{00000000-0005-0000-0000-000099640000}"/>
    <cellStyle name="Normal 26 2 2 7 4" xfId="23467" xr:uid="{00000000-0005-0000-0000-00009A640000}"/>
    <cellStyle name="Normal 26 2 2 7 5" xfId="28925" xr:uid="{00000000-0005-0000-0000-00009B640000}"/>
    <cellStyle name="Normal 26 2 2 8" xfId="7830" xr:uid="{00000000-0005-0000-0000-00009C640000}"/>
    <cellStyle name="Normal 26 2 2 9" xfId="13289" xr:uid="{00000000-0005-0000-0000-00009D640000}"/>
    <cellStyle name="Normal 26 2 3" xfId="306" xr:uid="{00000000-0005-0000-0000-00009E640000}"/>
    <cellStyle name="Normal 26 2 3 10" xfId="18838" xr:uid="{00000000-0005-0000-0000-00009F640000}"/>
    <cellStyle name="Normal 26 2 3 11" xfId="24297" xr:uid="{00000000-0005-0000-0000-0000A0640000}"/>
    <cellStyle name="Normal 26 2 3 2" xfId="1326" xr:uid="{00000000-0005-0000-0000-0000A1640000}"/>
    <cellStyle name="Normal 26 2 3 2 2" xfId="8936" xr:uid="{00000000-0005-0000-0000-0000A2640000}"/>
    <cellStyle name="Normal 26 2 3 2 3" xfId="14394" xr:uid="{00000000-0005-0000-0000-0000A3640000}"/>
    <cellStyle name="Normal 26 2 3 2 4" xfId="19855" xr:uid="{00000000-0005-0000-0000-0000A4640000}"/>
    <cellStyle name="Normal 26 2 3 2 5" xfId="25313" xr:uid="{00000000-0005-0000-0000-0000A5640000}"/>
    <cellStyle name="Normal 26 2 3 3" xfId="2067" xr:uid="{00000000-0005-0000-0000-0000A6640000}"/>
    <cellStyle name="Normal 26 2 3 3 2" xfId="9677" xr:uid="{00000000-0005-0000-0000-0000A7640000}"/>
    <cellStyle name="Normal 26 2 3 3 3" xfId="15134" xr:uid="{00000000-0005-0000-0000-0000A8640000}"/>
    <cellStyle name="Normal 26 2 3 3 4" xfId="20595" xr:uid="{00000000-0005-0000-0000-0000A9640000}"/>
    <cellStyle name="Normal 26 2 3 3 5" xfId="26053" xr:uid="{00000000-0005-0000-0000-0000AA640000}"/>
    <cellStyle name="Normal 26 2 3 4" xfId="2807" xr:uid="{00000000-0005-0000-0000-0000AB640000}"/>
    <cellStyle name="Normal 26 2 3 4 2" xfId="10417" xr:uid="{00000000-0005-0000-0000-0000AC640000}"/>
    <cellStyle name="Normal 26 2 3 4 3" xfId="15874" xr:uid="{00000000-0005-0000-0000-0000AD640000}"/>
    <cellStyle name="Normal 26 2 3 4 4" xfId="21335" xr:uid="{00000000-0005-0000-0000-0000AE640000}"/>
    <cellStyle name="Normal 26 2 3 4 5" xfId="26793" xr:uid="{00000000-0005-0000-0000-0000AF640000}"/>
    <cellStyle name="Normal 26 2 3 5" xfId="3548" xr:uid="{00000000-0005-0000-0000-0000B0640000}"/>
    <cellStyle name="Normal 26 2 3 5 2" xfId="11157" xr:uid="{00000000-0005-0000-0000-0000B1640000}"/>
    <cellStyle name="Normal 26 2 3 5 3" xfId="16614" xr:uid="{00000000-0005-0000-0000-0000B2640000}"/>
    <cellStyle name="Normal 26 2 3 5 4" xfId="22075" xr:uid="{00000000-0005-0000-0000-0000B3640000}"/>
    <cellStyle name="Normal 26 2 3 5 5" xfId="27533" xr:uid="{00000000-0005-0000-0000-0000B4640000}"/>
    <cellStyle name="Normal 26 2 3 6" xfId="4289" xr:uid="{00000000-0005-0000-0000-0000B5640000}"/>
    <cellStyle name="Normal 26 2 3 6 2" xfId="11898" xr:uid="{00000000-0005-0000-0000-0000B6640000}"/>
    <cellStyle name="Normal 26 2 3 6 3" xfId="17355" xr:uid="{00000000-0005-0000-0000-0000B7640000}"/>
    <cellStyle name="Normal 26 2 3 6 4" xfId="22816" xr:uid="{00000000-0005-0000-0000-0000B8640000}"/>
    <cellStyle name="Normal 26 2 3 6 5" xfId="28274" xr:uid="{00000000-0005-0000-0000-0000B9640000}"/>
    <cellStyle name="Normal 26 2 3 7" xfId="5029" xr:uid="{00000000-0005-0000-0000-0000BA640000}"/>
    <cellStyle name="Normal 26 2 3 7 2" xfId="12638" xr:uid="{00000000-0005-0000-0000-0000BB640000}"/>
    <cellStyle name="Normal 26 2 3 7 3" xfId="18095" xr:uid="{00000000-0005-0000-0000-0000BC640000}"/>
    <cellStyle name="Normal 26 2 3 7 4" xfId="23556" xr:uid="{00000000-0005-0000-0000-0000BD640000}"/>
    <cellStyle name="Normal 26 2 3 7 5" xfId="29014" xr:uid="{00000000-0005-0000-0000-0000BE640000}"/>
    <cellStyle name="Normal 26 2 3 8" xfId="7919" xr:uid="{00000000-0005-0000-0000-0000BF640000}"/>
    <cellStyle name="Normal 26 2 3 9" xfId="13378" xr:uid="{00000000-0005-0000-0000-0000C0640000}"/>
    <cellStyle name="Normal 26 2 4" xfId="397" xr:uid="{00000000-0005-0000-0000-0000C1640000}"/>
    <cellStyle name="Normal 26 2 4 10" xfId="18928" xr:uid="{00000000-0005-0000-0000-0000C2640000}"/>
    <cellStyle name="Normal 26 2 4 11" xfId="24387" xr:uid="{00000000-0005-0000-0000-0000C3640000}"/>
    <cellStyle name="Normal 26 2 4 2" xfId="1416" xr:uid="{00000000-0005-0000-0000-0000C4640000}"/>
    <cellStyle name="Normal 26 2 4 2 2" xfId="9026" xr:uid="{00000000-0005-0000-0000-0000C5640000}"/>
    <cellStyle name="Normal 26 2 4 2 3" xfId="14484" xr:uid="{00000000-0005-0000-0000-0000C6640000}"/>
    <cellStyle name="Normal 26 2 4 2 4" xfId="19945" xr:uid="{00000000-0005-0000-0000-0000C7640000}"/>
    <cellStyle name="Normal 26 2 4 2 5" xfId="25403" xr:uid="{00000000-0005-0000-0000-0000C8640000}"/>
    <cellStyle name="Normal 26 2 4 3" xfId="2157" xr:uid="{00000000-0005-0000-0000-0000C9640000}"/>
    <cellStyle name="Normal 26 2 4 3 2" xfId="9767" xr:uid="{00000000-0005-0000-0000-0000CA640000}"/>
    <cellStyle name="Normal 26 2 4 3 3" xfId="15224" xr:uid="{00000000-0005-0000-0000-0000CB640000}"/>
    <cellStyle name="Normal 26 2 4 3 4" xfId="20685" xr:uid="{00000000-0005-0000-0000-0000CC640000}"/>
    <cellStyle name="Normal 26 2 4 3 5" xfId="26143" xr:uid="{00000000-0005-0000-0000-0000CD640000}"/>
    <cellStyle name="Normal 26 2 4 4" xfId="2897" xr:uid="{00000000-0005-0000-0000-0000CE640000}"/>
    <cellStyle name="Normal 26 2 4 4 2" xfId="10507" xr:uid="{00000000-0005-0000-0000-0000CF640000}"/>
    <cellStyle name="Normal 26 2 4 4 3" xfId="15964" xr:uid="{00000000-0005-0000-0000-0000D0640000}"/>
    <cellStyle name="Normal 26 2 4 4 4" xfId="21425" xr:uid="{00000000-0005-0000-0000-0000D1640000}"/>
    <cellStyle name="Normal 26 2 4 4 5" xfId="26883" xr:uid="{00000000-0005-0000-0000-0000D2640000}"/>
    <cellStyle name="Normal 26 2 4 5" xfId="3638" xr:uid="{00000000-0005-0000-0000-0000D3640000}"/>
    <cellStyle name="Normal 26 2 4 5 2" xfId="11247" xr:uid="{00000000-0005-0000-0000-0000D4640000}"/>
    <cellStyle name="Normal 26 2 4 5 3" xfId="16704" xr:uid="{00000000-0005-0000-0000-0000D5640000}"/>
    <cellStyle name="Normal 26 2 4 5 4" xfId="22165" xr:uid="{00000000-0005-0000-0000-0000D6640000}"/>
    <cellStyle name="Normal 26 2 4 5 5" xfId="27623" xr:uid="{00000000-0005-0000-0000-0000D7640000}"/>
    <cellStyle name="Normal 26 2 4 6" xfId="4379" xr:uid="{00000000-0005-0000-0000-0000D8640000}"/>
    <cellStyle name="Normal 26 2 4 6 2" xfId="11988" xr:uid="{00000000-0005-0000-0000-0000D9640000}"/>
    <cellStyle name="Normal 26 2 4 6 3" xfId="17445" xr:uid="{00000000-0005-0000-0000-0000DA640000}"/>
    <cellStyle name="Normal 26 2 4 6 4" xfId="22906" xr:uid="{00000000-0005-0000-0000-0000DB640000}"/>
    <cellStyle name="Normal 26 2 4 6 5" xfId="28364" xr:uid="{00000000-0005-0000-0000-0000DC640000}"/>
    <cellStyle name="Normal 26 2 4 7" xfId="5119" xr:uid="{00000000-0005-0000-0000-0000DD640000}"/>
    <cellStyle name="Normal 26 2 4 7 2" xfId="12728" xr:uid="{00000000-0005-0000-0000-0000DE640000}"/>
    <cellStyle name="Normal 26 2 4 7 3" xfId="18185" xr:uid="{00000000-0005-0000-0000-0000DF640000}"/>
    <cellStyle name="Normal 26 2 4 7 4" xfId="23646" xr:uid="{00000000-0005-0000-0000-0000E0640000}"/>
    <cellStyle name="Normal 26 2 4 7 5" xfId="29104" xr:uid="{00000000-0005-0000-0000-0000E1640000}"/>
    <cellStyle name="Normal 26 2 4 8" xfId="8009" xr:uid="{00000000-0005-0000-0000-0000E2640000}"/>
    <cellStyle name="Normal 26 2 4 9" xfId="13468" xr:uid="{00000000-0005-0000-0000-0000E3640000}"/>
    <cellStyle name="Normal 26 2 5" xfId="486" xr:uid="{00000000-0005-0000-0000-0000E4640000}"/>
    <cellStyle name="Normal 26 2 5 10" xfId="19017" xr:uid="{00000000-0005-0000-0000-0000E5640000}"/>
    <cellStyle name="Normal 26 2 5 11" xfId="24476" xr:uid="{00000000-0005-0000-0000-0000E6640000}"/>
    <cellStyle name="Normal 26 2 5 2" xfId="1505" xr:uid="{00000000-0005-0000-0000-0000E7640000}"/>
    <cellStyle name="Normal 26 2 5 2 2" xfId="9115" xr:uid="{00000000-0005-0000-0000-0000E8640000}"/>
    <cellStyle name="Normal 26 2 5 2 3" xfId="14573" xr:uid="{00000000-0005-0000-0000-0000E9640000}"/>
    <cellStyle name="Normal 26 2 5 2 4" xfId="20034" xr:uid="{00000000-0005-0000-0000-0000EA640000}"/>
    <cellStyle name="Normal 26 2 5 2 5" xfId="25492" xr:uid="{00000000-0005-0000-0000-0000EB640000}"/>
    <cellStyle name="Normal 26 2 5 3" xfId="2246" xr:uid="{00000000-0005-0000-0000-0000EC640000}"/>
    <cellStyle name="Normal 26 2 5 3 2" xfId="9856" xr:uid="{00000000-0005-0000-0000-0000ED640000}"/>
    <cellStyle name="Normal 26 2 5 3 3" xfId="15313" xr:uid="{00000000-0005-0000-0000-0000EE640000}"/>
    <cellStyle name="Normal 26 2 5 3 4" xfId="20774" xr:uid="{00000000-0005-0000-0000-0000EF640000}"/>
    <cellStyle name="Normal 26 2 5 3 5" xfId="26232" xr:uid="{00000000-0005-0000-0000-0000F0640000}"/>
    <cellStyle name="Normal 26 2 5 4" xfId="2986" xr:uid="{00000000-0005-0000-0000-0000F1640000}"/>
    <cellStyle name="Normal 26 2 5 4 2" xfId="10596" xr:uid="{00000000-0005-0000-0000-0000F2640000}"/>
    <cellStyle name="Normal 26 2 5 4 3" xfId="16053" xr:uid="{00000000-0005-0000-0000-0000F3640000}"/>
    <cellStyle name="Normal 26 2 5 4 4" xfId="21514" xr:uid="{00000000-0005-0000-0000-0000F4640000}"/>
    <cellStyle name="Normal 26 2 5 4 5" xfId="26972" xr:uid="{00000000-0005-0000-0000-0000F5640000}"/>
    <cellStyle name="Normal 26 2 5 5" xfId="3727" xr:uid="{00000000-0005-0000-0000-0000F6640000}"/>
    <cellStyle name="Normal 26 2 5 5 2" xfId="11336" xr:uid="{00000000-0005-0000-0000-0000F7640000}"/>
    <cellStyle name="Normal 26 2 5 5 3" xfId="16793" xr:uid="{00000000-0005-0000-0000-0000F8640000}"/>
    <cellStyle name="Normal 26 2 5 5 4" xfId="22254" xr:uid="{00000000-0005-0000-0000-0000F9640000}"/>
    <cellStyle name="Normal 26 2 5 5 5" xfId="27712" xr:uid="{00000000-0005-0000-0000-0000FA640000}"/>
    <cellStyle name="Normal 26 2 5 6" xfId="4468" xr:uid="{00000000-0005-0000-0000-0000FB640000}"/>
    <cellStyle name="Normal 26 2 5 6 2" xfId="12077" xr:uid="{00000000-0005-0000-0000-0000FC640000}"/>
    <cellStyle name="Normal 26 2 5 6 3" xfId="17534" xr:uid="{00000000-0005-0000-0000-0000FD640000}"/>
    <cellStyle name="Normal 26 2 5 6 4" xfId="22995" xr:uid="{00000000-0005-0000-0000-0000FE640000}"/>
    <cellStyle name="Normal 26 2 5 6 5" xfId="28453" xr:uid="{00000000-0005-0000-0000-0000FF640000}"/>
    <cellStyle name="Normal 26 2 5 7" xfId="5208" xr:uid="{00000000-0005-0000-0000-000000650000}"/>
    <cellStyle name="Normal 26 2 5 7 2" xfId="12817" xr:uid="{00000000-0005-0000-0000-000001650000}"/>
    <cellStyle name="Normal 26 2 5 7 3" xfId="18274" xr:uid="{00000000-0005-0000-0000-000002650000}"/>
    <cellStyle name="Normal 26 2 5 7 4" xfId="23735" xr:uid="{00000000-0005-0000-0000-000003650000}"/>
    <cellStyle name="Normal 26 2 5 7 5" xfId="29193" xr:uid="{00000000-0005-0000-0000-000004650000}"/>
    <cellStyle name="Normal 26 2 5 8" xfId="8098" xr:uid="{00000000-0005-0000-0000-000005650000}"/>
    <cellStyle name="Normal 26 2 5 9" xfId="13557" xr:uid="{00000000-0005-0000-0000-000006650000}"/>
    <cellStyle name="Normal 26 2 6" xfId="575" xr:uid="{00000000-0005-0000-0000-000007650000}"/>
    <cellStyle name="Normal 26 2 6 10" xfId="19106" xr:uid="{00000000-0005-0000-0000-000008650000}"/>
    <cellStyle name="Normal 26 2 6 11" xfId="24565" xr:uid="{00000000-0005-0000-0000-000009650000}"/>
    <cellStyle name="Normal 26 2 6 2" xfId="1594" xr:uid="{00000000-0005-0000-0000-00000A650000}"/>
    <cellStyle name="Normal 26 2 6 2 2" xfId="9204" xr:uid="{00000000-0005-0000-0000-00000B650000}"/>
    <cellStyle name="Normal 26 2 6 2 3" xfId="14662" xr:uid="{00000000-0005-0000-0000-00000C650000}"/>
    <cellStyle name="Normal 26 2 6 2 4" xfId="20123" xr:uid="{00000000-0005-0000-0000-00000D650000}"/>
    <cellStyle name="Normal 26 2 6 2 5" xfId="25581" xr:uid="{00000000-0005-0000-0000-00000E650000}"/>
    <cellStyle name="Normal 26 2 6 3" xfId="2335" xr:uid="{00000000-0005-0000-0000-00000F650000}"/>
    <cellStyle name="Normal 26 2 6 3 2" xfId="9945" xr:uid="{00000000-0005-0000-0000-000010650000}"/>
    <cellStyle name="Normal 26 2 6 3 3" xfId="15402" xr:uid="{00000000-0005-0000-0000-000011650000}"/>
    <cellStyle name="Normal 26 2 6 3 4" xfId="20863" xr:uid="{00000000-0005-0000-0000-000012650000}"/>
    <cellStyle name="Normal 26 2 6 3 5" xfId="26321" xr:uid="{00000000-0005-0000-0000-000013650000}"/>
    <cellStyle name="Normal 26 2 6 4" xfId="3075" xr:uid="{00000000-0005-0000-0000-000014650000}"/>
    <cellStyle name="Normal 26 2 6 4 2" xfId="10685" xr:uid="{00000000-0005-0000-0000-000015650000}"/>
    <cellStyle name="Normal 26 2 6 4 3" xfId="16142" xr:uid="{00000000-0005-0000-0000-000016650000}"/>
    <cellStyle name="Normal 26 2 6 4 4" xfId="21603" xr:uid="{00000000-0005-0000-0000-000017650000}"/>
    <cellStyle name="Normal 26 2 6 4 5" xfId="27061" xr:uid="{00000000-0005-0000-0000-000018650000}"/>
    <cellStyle name="Normal 26 2 6 5" xfId="3816" xr:uid="{00000000-0005-0000-0000-000019650000}"/>
    <cellStyle name="Normal 26 2 6 5 2" xfId="11425" xr:uid="{00000000-0005-0000-0000-00001A650000}"/>
    <cellStyle name="Normal 26 2 6 5 3" xfId="16882" xr:uid="{00000000-0005-0000-0000-00001B650000}"/>
    <cellStyle name="Normal 26 2 6 5 4" xfId="22343" xr:uid="{00000000-0005-0000-0000-00001C650000}"/>
    <cellStyle name="Normal 26 2 6 5 5" xfId="27801" xr:uid="{00000000-0005-0000-0000-00001D650000}"/>
    <cellStyle name="Normal 26 2 6 6" xfId="4557" xr:uid="{00000000-0005-0000-0000-00001E650000}"/>
    <cellStyle name="Normal 26 2 6 6 2" xfId="12166" xr:uid="{00000000-0005-0000-0000-00001F650000}"/>
    <cellStyle name="Normal 26 2 6 6 3" xfId="17623" xr:uid="{00000000-0005-0000-0000-000020650000}"/>
    <cellStyle name="Normal 26 2 6 6 4" xfId="23084" xr:uid="{00000000-0005-0000-0000-000021650000}"/>
    <cellStyle name="Normal 26 2 6 6 5" xfId="28542" xr:uid="{00000000-0005-0000-0000-000022650000}"/>
    <cellStyle name="Normal 26 2 6 7" xfId="5297" xr:uid="{00000000-0005-0000-0000-000023650000}"/>
    <cellStyle name="Normal 26 2 6 7 2" xfId="12906" xr:uid="{00000000-0005-0000-0000-000024650000}"/>
    <cellStyle name="Normal 26 2 6 7 3" xfId="18363" xr:uid="{00000000-0005-0000-0000-000025650000}"/>
    <cellStyle name="Normal 26 2 6 7 4" xfId="23824" xr:uid="{00000000-0005-0000-0000-000026650000}"/>
    <cellStyle name="Normal 26 2 6 7 5" xfId="29282" xr:uid="{00000000-0005-0000-0000-000027650000}"/>
    <cellStyle name="Normal 26 2 6 8" xfId="8187" xr:uid="{00000000-0005-0000-0000-000028650000}"/>
    <cellStyle name="Normal 26 2 6 9" xfId="13646" xr:uid="{00000000-0005-0000-0000-000029650000}"/>
    <cellStyle name="Normal 26 2 7" xfId="664" xr:uid="{00000000-0005-0000-0000-00002A650000}"/>
    <cellStyle name="Normal 26 2 7 10" xfId="19195" xr:uid="{00000000-0005-0000-0000-00002B650000}"/>
    <cellStyle name="Normal 26 2 7 11" xfId="24654" xr:uid="{00000000-0005-0000-0000-00002C650000}"/>
    <cellStyle name="Normal 26 2 7 2" xfId="1683" xr:uid="{00000000-0005-0000-0000-00002D650000}"/>
    <cellStyle name="Normal 26 2 7 2 2" xfId="9293" xr:uid="{00000000-0005-0000-0000-00002E650000}"/>
    <cellStyle name="Normal 26 2 7 2 3" xfId="14751" xr:uid="{00000000-0005-0000-0000-00002F650000}"/>
    <cellStyle name="Normal 26 2 7 2 4" xfId="20212" xr:uid="{00000000-0005-0000-0000-000030650000}"/>
    <cellStyle name="Normal 26 2 7 2 5" xfId="25670" xr:uid="{00000000-0005-0000-0000-000031650000}"/>
    <cellStyle name="Normal 26 2 7 3" xfId="2424" xr:uid="{00000000-0005-0000-0000-000032650000}"/>
    <cellStyle name="Normal 26 2 7 3 2" xfId="10034" xr:uid="{00000000-0005-0000-0000-000033650000}"/>
    <cellStyle name="Normal 26 2 7 3 3" xfId="15491" xr:uid="{00000000-0005-0000-0000-000034650000}"/>
    <cellStyle name="Normal 26 2 7 3 4" xfId="20952" xr:uid="{00000000-0005-0000-0000-000035650000}"/>
    <cellStyle name="Normal 26 2 7 3 5" xfId="26410" xr:uid="{00000000-0005-0000-0000-000036650000}"/>
    <cellStyle name="Normal 26 2 7 4" xfId="3164" xr:uid="{00000000-0005-0000-0000-000037650000}"/>
    <cellStyle name="Normal 26 2 7 4 2" xfId="10774" xr:uid="{00000000-0005-0000-0000-000038650000}"/>
    <cellStyle name="Normal 26 2 7 4 3" xfId="16231" xr:uid="{00000000-0005-0000-0000-000039650000}"/>
    <cellStyle name="Normal 26 2 7 4 4" xfId="21692" xr:uid="{00000000-0005-0000-0000-00003A650000}"/>
    <cellStyle name="Normal 26 2 7 4 5" xfId="27150" xr:uid="{00000000-0005-0000-0000-00003B650000}"/>
    <cellStyle name="Normal 26 2 7 5" xfId="3905" xr:uid="{00000000-0005-0000-0000-00003C650000}"/>
    <cellStyle name="Normal 26 2 7 5 2" xfId="11514" xr:uid="{00000000-0005-0000-0000-00003D650000}"/>
    <cellStyle name="Normal 26 2 7 5 3" xfId="16971" xr:uid="{00000000-0005-0000-0000-00003E650000}"/>
    <cellStyle name="Normal 26 2 7 5 4" xfId="22432" xr:uid="{00000000-0005-0000-0000-00003F650000}"/>
    <cellStyle name="Normal 26 2 7 5 5" xfId="27890" xr:uid="{00000000-0005-0000-0000-000040650000}"/>
    <cellStyle name="Normal 26 2 7 6" xfId="4646" xr:uid="{00000000-0005-0000-0000-000041650000}"/>
    <cellStyle name="Normal 26 2 7 6 2" xfId="12255" xr:uid="{00000000-0005-0000-0000-000042650000}"/>
    <cellStyle name="Normal 26 2 7 6 3" xfId="17712" xr:uid="{00000000-0005-0000-0000-000043650000}"/>
    <cellStyle name="Normal 26 2 7 6 4" xfId="23173" xr:uid="{00000000-0005-0000-0000-000044650000}"/>
    <cellStyle name="Normal 26 2 7 6 5" xfId="28631" xr:uid="{00000000-0005-0000-0000-000045650000}"/>
    <cellStyle name="Normal 26 2 7 7" xfId="5386" xr:uid="{00000000-0005-0000-0000-000046650000}"/>
    <cellStyle name="Normal 26 2 7 7 2" xfId="12995" xr:uid="{00000000-0005-0000-0000-000047650000}"/>
    <cellStyle name="Normal 26 2 7 7 3" xfId="18452" xr:uid="{00000000-0005-0000-0000-000048650000}"/>
    <cellStyle name="Normal 26 2 7 7 4" xfId="23913" xr:uid="{00000000-0005-0000-0000-000049650000}"/>
    <cellStyle name="Normal 26 2 7 7 5" xfId="29371" xr:uid="{00000000-0005-0000-0000-00004A650000}"/>
    <cellStyle name="Normal 26 2 7 8" xfId="8276" xr:uid="{00000000-0005-0000-0000-00004B650000}"/>
    <cellStyle name="Normal 26 2 7 9" xfId="13735" xr:uid="{00000000-0005-0000-0000-00004C650000}"/>
    <cellStyle name="Normal 26 2 8" xfId="754" xr:uid="{00000000-0005-0000-0000-00004D650000}"/>
    <cellStyle name="Normal 26 2 8 10" xfId="19285" xr:uid="{00000000-0005-0000-0000-00004E650000}"/>
    <cellStyle name="Normal 26 2 8 11" xfId="24744" xr:uid="{00000000-0005-0000-0000-00004F650000}"/>
    <cellStyle name="Normal 26 2 8 2" xfId="1773" xr:uid="{00000000-0005-0000-0000-000050650000}"/>
    <cellStyle name="Normal 26 2 8 2 2" xfId="9383" xr:uid="{00000000-0005-0000-0000-000051650000}"/>
    <cellStyle name="Normal 26 2 8 2 3" xfId="14841" xr:uid="{00000000-0005-0000-0000-000052650000}"/>
    <cellStyle name="Normal 26 2 8 2 4" xfId="20302" xr:uid="{00000000-0005-0000-0000-000053650000}"/>
    <cellStyle name="Normal 26 2 8 2 5" xfId="25760" xr:uid="{00000000-0005-0000-0000-000054650000}"/>
    <cellStyle name="Normal 26 2 8 3" xfId="2514" xr:uid="{00000000-0005-0000-0000-000055650000}"/>
    <cellStyle name="Normal 26 2 8 3 2" xfId="10124" xr:uid="{00000000-0005-0000-0000-000056650000}"/>
    <cellStyle name="Normal 26 2 8 3 3" xfId="15581" xr:uid="{00000000-0005-0000-0000-000057650000}"/>
    <cellStyle name="Normal 26 2 8 3 4" xfId="21042" xr:uid="{00000000-0005-0000-0000-000058650000}"/>
    <cellStyle name="Normal 26 2 8 3 5" xfId="26500" xr:uid="{00000000-0005-0000-0000-000059650000}"/>
    <cellStyle name="Normal 26 2 8 4" xfId="3254" xr:uid="{00000000-0005-0000-0000-00005A650000}"/>
    <cellStyle name="Normal 26 2 8 4 2" xfId="10864" xr:uid="{00000000-0005-0000-0000-00005B650000}"/>
    <cellStyle name="Normal 26 2 8 4 3" xfId="16321" xr:uid="{00000000-0005-0000-0000-00005C650000}"/>
    <cellStyle name="Normal 26 2 8 4 4" xfId="21782" xr:uid="{00000000-0005-0000-0000-00005D650000}"/>
    <cellStyle name="Normal 26 2 8 4 5" xfId="27240" xr:uid="{00000000-0005-0000-0000-00005E650000}"/>
    <cellStyle name="Normal 26 2 8 5" xfId="3995" xr:uid="{00000000-0005-0000-0000-00005F650000}"/>
    <cellStyle name="Normal 26 2 8 5 2" xfId="11604" xr:uid="{00000000-0005-0000-0000-000060650000}"/>
    <cellStyle name="Normal 26 2 8 5 3" xfId="17061" xr:uid="{00000000-0005-0000-0000-000061650000}"/>
    <cellStyle name="Normal 26 2 8 5 4" xfId="22522" xr:uid="{00000000-0005-0000-0000-000062650000}"/>
    <cellStyle name="Normal 26 2 8 5 5" xfId="27980" xr:uid="{00000000-0005-0000-0000-000063650000}"/>
    <cellStyle name="Normal 26 2 8 6" xfId="4736" xr:uid="{00000000-0005-0000-0000-000064650000}"/>
    <cellStyle name="Normal 26 2 8 6 2" xfId="12345" xr:uid="{00000000-0005-0000-0000-000065650000}"/>
    <cellStyle name="Normal 26 2 8 6 3" xfId="17802" xr:uid="{00000000-0005-0000-0000-000066650000}"/>
    <cellStyle name="Normal 26 2 8 6 4" xfId="23263" xr:uid="{00000000-0005-0000-0000-000067650000}"/>
    <cellStyle name="Normal 26 2 8 6 5" xfId="28721" xr:uid="{00000000-0005-0000-0000-000068650000}"/>
    <cellStyle name="Normal 26 2 8 7" xfId="5476" xr:uid="{00000000-0005-0000-0000-000069650000}"/>
    <cellStyle name="Normal 26 2 8 7 2" xfId="13085" xr:uid="{00000000-0005-0000-0000-00006A650000}"/>
    <cellStyle name="Normal 26 2 8 7 3" xfId="18542" xr:uid="{00000000-0005-0000-0000-00006B650000}"/>
    <cellStyle name="Normal 26 2 8 7 4" xfId="24003" xr:uid="{00000000-0005-0000-0000-00006C650000}"/>
    <cellStyle name="Normal 26 2 8 7 5" xfId="29461" xr:uid="{00000000-0005-0000-0000-00006D650000}"/>
    <cellStyle name="Normal 26 2 8 8" xfId="8366" xr:uid="{00000000-0005-0000-0000-00006E650000}"/>
    <cellStyle name="Normal 26 2 8 9" xfId="13825" xr:uid="{00000000-0005-0000-0000-00006F650000}"/>
    <cellStyle name="Normal 26 2 9" xfId="1122" xr:uid="{00000000-0005-0000-0000-000070650000}"/>
    <cellStyle name="Normal 26 2 9 2" xfId="8734" xr:uid="{00000000-0005-0000-0000-000071650000}"/>
    <cellStyle name="Normal 26 2 9 3" xfId="14192" xr:uid="{00000000-0005-0000-0000-000072650000}"/>
    <cellStyle name="Normal 26 2 9 4" xfId="19653" xr:uid="{00000000-0005-0000-0000-000073650000}"/>
    <cellStyle name="Normal 26 2 9 5" xfId="25111" xr:uid="{00000000-0005-0000-0000-000074650000}"/>
    <cellStyle name="Normal 26 3" xfId="166" xr:uid="{00000000-0005-0000-0000-000075650000}"/>
    <cellStyle name="Normal 26 3 10" xfId="18699" xr:uid="{00000000-0005-0000-0000-000076650000}"/>
    <cellStyle name="Normal 26 3 11" xfId="24158" xr:uid="{00000000-0005-0000-0000-000077650000}"/>
    <cellStyle name="Normal 26 3 2" xfId="1187" xr:uid="{00000000-0005-0000-0000-000078650000}"/>
    <cellStyle name="Normal 26 3 2 2" xfId="8797" xr:uid="{00000000-0005-0000-0000-000079650000}"/>
    <cellStyle name="Normal 26 3 2 3" xfId="14255" xr:uid="{00000000-0005-0000-0000-00007A650000}"/>
    <cellStyle name="Normal 26 3 2 4" xfId="19716" xr:uid="{00000000-0005-0000-0000-00007B650000}"/>
    <cellStyle name="Normal 26 3 2 5" xfId="25174" xr:uid="{00000000-0005-0000-0000-00007C650000}"/>
    <cellStyle name="Normal 26 3 3" xfId="1928" xr:uid="{00000000-0005-0000-0000-00007D650000}"/>
    <cellStyle name="Normal 26 3 3 2" xfId="9538" xr:uid="{00000000-0005-0000-0000-00007E650000}"/>
    <cellStyle name="Normal 26 3 3 3" xfId="14995" xr:uid="{00000000-0005-0000-0000-00007F650000}"/>
    <cellStyle name="Normal 26 3 3 4" xfId="20456" xr:uid="{00000000-0005-0000-0000-000080650000}"/>
    <cellStyle name="Normal 26 3 3 5" xfId="25914" xr:uid="{00000000-0005-0000-0000-000081650000}"/>
    <cellStyle name="Normal 26 3 4" xfId="2668" xr:uid="{00000000-0005-0000-0000-000082650000}"/>
    <cellStyle name="Normal 26 3 4 2" xfId="10278" xr:uid="{00000000-0005-0000-0000-000083650000}"/>
    <cellStyle name="Normal 26 3 4 3" xfId="15735" xr:uid="{00000000-0005-0000-0000-000084650000}"/>
    <cellStyle name="Normal 26 3 4 4" xfId="21196" xr:uid="{00000000-0005-0000-0000-000085650000}"/>
    <cellStyle name="Normal 26 3 4 5" xfId="26654" xr:uid="{00000000-0005-0000-0000-000086650000}"/>
    <cellStyle name="Normal 26 3 5" xfId="3409" xr:uid="{00000000-0005-0000-0000-000087650000}"/>
    <cellStyle name="Normal 26 3 5 2" xfId="11018" xr:uid="{00000000-0005-0000-0000-000088650000}"/>
    <cellStyle name="Normal 26 3 5 3" xfId="16475" xr:uid="{00000000-0005-0000-0000-000089650000}"/>
    <cellStyle name="Normal 26 3 5 4" xfId="21936" xr:uid="{00000000-0005-0000-0000-00008A650000}"/>
    <cellStyle name="Normal 26 3 5 5" xfId="27394" xr:uid="{00000000-0005-0000-0000-00008B650000}"/>
    <cellStyle name="Normal 26 3 6" xfId="4150" xr:uid="{00000000-0005-0000-0000-00008C650000}"/>
    <cellStyle name="Normal 26 3 6 2" xfId="11759" xr:uid="{00000000-0005-0000-0000-00008D650000}"/>
    <cellStyle name="Normal 26 3 6 3" xfId="17216" xr:uid="{00000000-0005-0000-0000-00008E650000}"/>
    <cellStyle name="Normal 26 3 6 4" xfId="22677" xr:uid="{00000000-0005-0000-0000-00008F650000}"/>
    <cellStyle name="Normal 26 3 6 5" xfId="28135" xr:uid="{00000000-0005-0000-0000-000090650000}"/>
    <cellStyle name="Normal 26 3 7" xfId="4890" xr:uid="{00000000-0005-0000-0000-000091650000}"/>
    <cellStyle name="Normal 26 3 7 2" xfId="12499" xr:uid="{00000000-0005-0000-0000-000092650000}"/>
    <cellStyle name="Normal 26 3 7 3" xfId="17956" xr:uid="{00000000-0005-0000-0000-000093650000}"/>
    <cellStyle name="Normal 26 3 7 4" xfId="23417" xr:uid="{00000000-0005-0000-0000-000094650000}"/>
    <cellStyle name="Normal 26 3 7 5" xfId="28875" xr:uid="{00000000-0005-0000-0000-000095650000}"/>
    <cellStyle name="Normal 26 3 8" xfId="7780" xr:uid="{00000000-0005-0000-0000-000096650000}"/>
    <cellStyle name="Normal 26 3 9" xfId="13239" xr:uid="{00000000-0005-0000-0000-000097650000}"/>
    <cellStyle name="Normal 26 4" xfId="256" xr:uid="{00000000-0005-0000-0000-000098650000}"/>
    <cellStyle name="Normal 26 4 10" xfId="18788" xr:uid="{00000000-0005-0000-0000-000099650000}"/>
    <cellStyle name="Normal 26 4 11" xfId="24247" xr:uid="{00000000-0005-0000-0000-00009A650000}"/>
    <cellStyle name="Normal 26 4 2" xfId="1276" xr:uid="{00000000-0005-0000-0000-00009B650000}"/>
    <cellStyle name="Normal 26 4 2 2" xfId="8886" xr:uid="{00000000-0005-0000-0000-00009C650000}"/>
    <cellStyle name="Normal 26 4 2 3" xfId="14344" xr:uid="{00000000-0005-0000-0000-00009D650000}"/>
    <cellStyle name="Normal 26 4 2 4" xfId="19805" xr:uid="{00000000-0005-0000-0000-00009E650000}"/>
    <cellStyle name="Normal 26 4 2 5" xfId="25263" xr:uid="{00000000-0005-0000-0000-00009F650000}"/>
    <cellStyle name="Normal 26 4 3" xfId="2017" xr:uid="{00000000-0005-0000-0000-0000A0650000}"/>
    <cellStyle name="Normal 26 4 3 2" xfId="9627" xr:uid="{00000000-0005-0000-0000-0000A1650000}"/>
    <cellStyle name="Normal 26 4 3 3" xfId="15084" xr:uid="{00000000-0005-0000-0000-0000A2650000}"/>
    <cellStyle name="Normal 26 4 3 4" xfId="20545" xr:uid="{00000000-0005-0000-0000-0000A3650000}"/>
    <cellStyle name="Normal 26 4 3 5" xfId="26003" xr:uid="{00000000-0005-0000-0000-0000A4650000}"/>
    <cellStyle name="Normal 26 4 4" xfId="2757" xr:uid="{00000000-0005-0000-0000-0000A5650000}"/>
    <cellStyle name="Normal 26 4 4 2" xfId="10367" xr:uid="{00000000-0005-0000-0000-0000A6650000}"/>
    <cellStyle name="Normal 26 4 4 3" xfId="15824" xr:uid="{00000000-0005-0000-0000-0000A7650000}"/>
    <cellStyle name="Normal 26 4 4 4" xfId="21285" xr:uid="{00000000-0005-0000-0000-0000A8650000}"/>
    <cellStyle name="Normal 26 4 4 5" xfId="26743" xr:uid="{00000000-0005-0000-0000-0000A9650000}"/>
    <cellStyle name="Normal 26 4 5" xfId="3498" xr:uid="{00000000-0005-0000-0000-0000AA650000}"/>
    <cellStyle name="Normal 26 4 5 2" xfId="11107" xr:uid="{00000000-0005-0000-0000-0000AB650000}"/>
    <cellStyle name="Normal 26 4 5 3" xfId="16564" xr:uid="{00000000-0005-0000-0000-0000AC650000}"/>
    <cellStyle name="Normal 26 4 5 4" xfId="22025" xr:uid="{00000000-0005-0000-0000-0000AD650000}"/>
    <cellStyle name="Normal 26 4 5 5" xfId="27483" xr:uid="{00000000-0005-0000-0000-0000AE650000}"/>
    <cellStyle name="Normal 26 4 6" xfId="4239" xr:uid="{00000000-0005-0000-0000-0000AF650000}"/>
    <cellStyle name="Normal 26 4 6 2" xfId="11848" xr:uid="{00000000-0005-0000-0000-0000B0650000}"/>
    <cellStyle name="Normal 26 4 6 3" xfId="17305" xr:uid="{00000000-0005-0000-0000-0000B1650000}"/>
    <cellStyle name="Normal 26 4 6 4" xfId="22766" xr:uid="{00000000-0005-0000-0000-0000B2650000}"/>
    <cellStyle name="Normal 26 4 6 5" xfId="28224" xr:uid="{00000000-0005-0000-0000-0000B3650000}"/>
    <cellStyle name="Normal 26 4 7" xfId="4979" xr:uid="{00000000-0005-0000-0000-0000B4650000}"/>
    <cellStyle name="Normal 26 4 7 2" xfId="12588" xr:uid="{00000000-0005-0000-0000-0000B5650000}"/>
    <cellStyle name="Normal 26 4 7 3" xfId="18045" xr:uid="{00000000-0005-0000-0000-0000B6650000}"/>
    <cellStyle name="Normal 26 4 7 4" xfId="23506" xr:uid="{00000000-0005-0000-0000-0000B7650000}"/>
    <cellStyle name="Normal 26 4 7 5" xfId="28964" xr:uid="{00000000-0005-0000-0000-0000B8650000}"/>
    <cellStyle name="Normal 26 4 8" xfId="7869" xr:uid="{00000000-0005-0000-0000-0000B9650000}"/>
    <cellStyle name="Normal 26 4 9" xfId="13328" xr:uid="{00000000-0005-0000-0000-0000BA650000}"/>
    <cellStyle name="Normal 26 5" xfId="346" xr:uid="{00000000-0005-0000-0000-0000BB650000}"/>
    <cellStyle name="Normal 26 5 10" xfId="18878" xr:uid="{00000000-0005-0000-0000-0000BC650000}"/>
    <cellStyle name="Normal 26 5 11" xfId="24337" xr:uid="{00000000-0005-0000-0000-0000BD650000}"/>
    <cellStyle name="Normal 26 5 2" xfId="1366" xr:uid="{00000000-0005-0000-0000-0000BE650000}"/>
    <cellStyle name="Normal 26 5 2 2" xfId="8976" xr:uid="{00000000-0005-0000-0000-0000BF650000}"/>
    <cellStyle name="Normal 26 5 2 3" xfId="14434" xr:uid="{00000000-0005-0000-0000-0000C0650000}"/>
    <cellStyle name="Normal 26 5 2 4" xfId="19895" xr:uid="{00000000-0005-0000-0000-0000C1650000}"/>
    <cellStyle name="Normal 26 5 2 5" xfId="25353" xr:uid="{00000000-0005-0000-0000-0000C2650000}"/>
    <cellStyle name="Normal 26 5 3" xfId="2107" xr:uid="{00000000-0005-0000-0000-0000C3650000}"/>
    <cellStyle name="Normal 26 5 3 2" xfId="9717" xr:uid="{00000000-0005-0000-0000-0000C4650000}"/>
    <cellStyle name="Normal 26 5 3 3" xfId="15174" xr:uid="{00000000-0005-0000-0000-0000C5650000}"/>
    <cellStyle name="Normal 26 5 3 4" xfId="20635" xr:uid="{00000000-0005-0000-0000-0000C6650000}"/>
    <cellStyle name="Normal 26 5 3 5" xfId="26093" xr:uid="{00000000-0005-0000-0000-0000C7650000}"/>
    <cellStyle name="Normal 26 5 4" xfId="2847" xr:uid="{00000000-0005-0000-0000-0000C8650000}"/>
    <cellStyle name="Normal 26 5 4 2" xfId="10457" xr:uid="{00000000-0005-0000-0000-0000C9650000}"/>
    <cellStyle name="Normal 26 5 4 3" xfId="15914" xr:uid="{00000000-0005-0000-0000-0000CA650000}"/>
    <cellStyle name="Normal 26 5 4 4" xfId="21375" xr:uid="{00000000-0005-0000-0000-0000CB650000}"/>
    <cellStyle name="Normal 26 5 4 5" xfId="26833" xr:uid="{00000000-0005-0000-0000-0000CC650000}"/>
    <cellStyle name="Normal 26 5 5" xfId="3588" xr:uid="{00000000-0005-0000-0000-0000CD650000}"/>
    <cellStyle name="Normal 26 5 5 2" xfId="11197" xr:uid="{00000000-0005-0000-0000-0000CE650000}"/>
    <cellStyle name="Normal 26 5 5 3" xfId="16654" xr:uid="{00000000-0005-0000-0000-0000CF650000}"/>
    <cellStyle name="Normal 26 5 5 4" xfId="22115" xr:uid="{00000000-0005-0000-0000-0000D0650000}"/>
    <cellStyle name="Normal 26 5 5 5" xfId="27573" xr:uid="{00000000-0005-0000-0000-0000D1650000}"/>
    <cellStyle name="Normal 26 5 6" xfId="4329" xr:uid="{00000000-0005-0000-0000-0000D2650000}"/>
    <cellStyle name="Normal 26 5 6 2" xfId="11938" xr:uid="{00000000-0005-0000-0000-0000D3650000}"/>
    <cellStyle name="Normal 26 5 6 3" xfId="17395" xr:uid="{00000000-0005-0000-0000-0000D4650000}"/>
    <cellStyle name="Normal 26 5 6 4" xfId="22856" xr:uid="{00000000-0005-0000-0000-0000D5650000}"/>
    <cellStyle name="Normal 26 5 6 5" xfId="28314" xr:uid="{00000000-0005-0000-0000-0000D6650000}"/>
    <cellStyle name="Normal 26 5 7" xfId="5069" xr:uid="{00000000-0005-0000-0000-0000D7650000}"/>
    <cellStyle name="Normal 26 5 7 2" xfId="12678" xr:uid="{00000000-0005-0000-0000-0000D8650000}"/>
    <cellStyle name="Normal 26 5 7 3" xfId="18135" xr:uid="{00000000-0005-0000-0000-0000D9650000}"/>
    <cellStyle name="Normal 26 5 7 4" xfId="23596" xr:uid="{00000000-0005-0000-0000-0000DA650000}"/>
    <cellStyle name="Normal 26 5 7 5" xfId="29054" xr:uid="{00000000-0005-0000-0000-0000DB650000}"/>
    <cellStyle name="Normal 26 5 8" xfId="7959" xr:uid="{00000000-0005-0000-0000-0000DC650000}"/>
    <cellStyle name="Normal 26 5 9" xfId="13418" xr:uid="{00000000-0005-0000-0000-0000DD650000}"/>
    <cellStyle name="Normal 26 6" xfId="436" xr:uid="{00000000-0005-0000-0000-0000DE650000}"/>
    <cellStyle name="Normal 26 6 10" xfId="18967" xr:uid="{00000000-0005-0000-0000-0000DF650000}"/>
    <cellStyle name="Normal 26 6 11" xfId="24426" xr:uid="{00000000-0005-0000-0000-0000E0650000}"/>
    <cellStyle name="Normal 26 6 2" xfId="1455" xr:uid="{00000000-0005-0000-0000-0000E1650000}"/>
    <cellStyle name="Normal 26 6 2 2" xfId="9065" xr:uid="{00000000-0005-0000-0000-0000E2650000}"/>
    <cellStyle name="Normal 26 6 2 3" xfId="14523" xr:uid="{00000000-0005-0000-0000-0000E3650000}"/>
    <cellStyle name="Normal 26 6 2 4" xfId="19984" xr:uid="{00000000-0005-0000-0000-0000E4650000}"/>
    <cellStyle name="Normal 26 6 2 5" xfId="25442" xr:uid="{00000000-0005-0000-0000-0000E5650000}"/>
    <cellStyle name="Normal 26 6 3" xfId="2196" xr:uid="{00000000-0005-0000-0000-0000E6650000}"/>
    <cellStyle name="Normal 26 6 3 2" xfId="9806" xr:uid="{00000000-0005-0000-0000-0000E7650000}"/>
    <cellStyle name="Normal 26 6 3 3" xfId="15263" xr:uid="{00000000-0005-0000-0000-0000E8650000}"/>
    <cellStyle name="Normal 26 6 3 4" xfId="20724" xr:uid="{00000000-0005-0000-0000-0000E9650000}"/>
    <cellStyle name="Normal 26 6 3 5" xfId="26182" xr:uid="{00000000-0005-0000-0000-0000EA650000}"/>
    <cellStyle name="Normal 26 6 4" xfId="2936" xr:uid="{00000000-0005-0000-0000-0000EB650000}"/>
    <cellStyle name="Normal 26 6 4 2" xfId="10546" xr:uid="{00000000-0005-0000-0000-0000EC650000}"/>
    <cellStyle name="Normal 26 6 4 3" xfId="16003" xr:uid="{00000000-0005-0000-0000-0000ED650000}"/>
    <cellStyle name="Normal 26 6 4 4" xfId="21464" xr:uid="{00000000-0005-0000-0000-0000EE650000}"/>
    <cellStyle name="Normal 26 6 4 5" xfId="26922" xr:uid="{00000000-0005-0000-0000-0000EF650000}"/>
    <cellStyle name="Normal 26 6 5" xfId="3677" xr:uid="{00000000-0005-0000-0000-0000F0650000}"/>
    <cellStyle name="Normal 26 6 5 2" xfId="11286" xr:uid="{00000000-0005-0000-0000-0000F1650000}"/>
    <cellStyle name="Normal 26 6 5 3" xfId="16743" xr:uid="{00000000-0005-0000-0000-0000F2650000}"/>
    <cellStyle name="Normal 26 6 5 4" xfId="22204" xr:uid="{00000000-0005-0000-0000-0000F3650000}"/>
    <cellStyle name="Normal 26 6 5 5" xfId="27662" xr:uid="{00000000-0005-0000-0000-0000F4650000}"/>
    <cellStyle name="Normal 26 6 6" xfId="4418" xr:uid="{00000000-0005-0000-0000-0000F5650000}"/>
    <cellStyle name="Normal 26 6 6 2" xfId="12027" xr:uid="{00000000-0005-0000-0000-0000F6650000}"/>
    <cellStyle name="Normal 26 6 6 3" xfId="17484" xr:uid="{00000000-0005-0000-0000-0000F7650000}"/>
    <cellStyle name="Normal 26 6 6 4" xfId="22945" xr:uid="{00000000-0005-0000-0000-0000F8650000}"/>
    <cellStyle name="Normal 26 6 6 5" xfId="28403" xr:uid="{00000000-0005-0000-0000-0000F9650000}"/>
    <cellStyle name="Normal 26 6 7" xfId="5158" xr:uid="{00000000-0005-0000-0000-0000FA650000}"/>
    <cellStyle name="Normal 26 6 7 2" xfId="12767" xr:uid="{00000000-0005-0000-0000-0000FB650000}"/>
    <cellStyle name="Normal 26 6 7 3" xfId="18224" xr:uid="{00000000-0005-0000-0000-0000FC650000}"/>
    <cellStyle name="Normal 26 6 7 4" xfId="23685" xr:uid="{00000000-0005-0000-0000-0000FD650000}"/>
    <cellStyle name="Normal 26 6 7 5" xfId="29143" xr:uid="{00000000-0005-0000-0000-0000FE650000}"/>
    <cellStyle name="Normal 26 6 8" xfId="8048" xr:uid="{00000000-0005-0000-0000-0000FF650000}"/>
    <cellStyle name="Normal 26 6 9" xfId="13507" xr:uid="{00000000-0005-0000-0000-000000660000}"/>
    <cellStyle name="Normal 26 7" xfId="525" xr:uid="{00000000-0005-0000-0000-000001660000}"/>
    <cellStyle name="Normal 26 7 10" xfId="19056" xr:uid="{00000000-0005-0000-0000-000002660000}"/>
    <cellStyle name="Normal 26 7 11" xfId="24515" xr:uid="{00000000-0005-0000-0000-000003660000}"/>
    <cellStyle name="Normal 26 7 2" xfId="1544" xr:uid="{00000000-0005-0000-0000-000004660000}"/>
    <cellStyle name="Normal 26 7 2 2" xfId="9154" xr:uid="{00000000-0005-0000-0000-000005660000}"/>
    <cellStyle name="Normal 26 7 2 3" xfId="14612" xr:uid="{00000000-0005-0000-0000-000006660000}"/>
    <cellStyle name="Normal 26 7 2 4" xfId="20073" xr:uid="{00000000-0005-0000-0000-000007660000}"/>
    <cellStyle name="Normal 26 7 2 5" xfId="25531" xr:uid="{00000000-0005-0000-0000-000008660000}"/>
    <cellStyle name="Normal 26 7 3" xfId="2285" xr:uid="{00000000-0005-0000-0000-000009660000}"/>
    <cellStyle name="Normal 26 7 3 2" xfId="9895" xr:uid="{00000000-0005-0000-0000-00000A660000}"/>
    <cellStyle name="Normal 26 7 3 3" xfId="15352" xr:uid="{00000000-0005-0000-0000-00000B660000}"/>
    <cellStyle name="Normal 26 7 3 4" xfId="20813" xr:uid="{00000000-0005-0000-0000-00000C660000}"/>
    <cellStyle name="Normal 26 7 3 5" xfId="26271" xr:uid="{00000000-0005-0000-0000-00000D660000}"/>
    <cellStyle name="Normal 26 7 4" xfId="3025" xr:uid="{00000000-0005-0000-0000-00000E660000}"/>
    <cellStyle name="Normal 26 7 4 2" xfId="10635" xr:uid="{00000000-0005-0000-0000-00000F660000}"/>
    <cellStyle name="Normal 26 7 4 3" xfId="16092" xr:uid="{00000000-0005-0000-0000-000010660000}"/>
    <cellStyle name="Normal 26 7 4 4" xfId="21553" xr:uid="{00000000-0005-0000-0000-000011660000}"/>
    <cellStyle name="Normal 26 7 4 5" xfId="27011" xr:uid="{00000000-0005-0000-0000-000012660000}"/>
    <cellStyle name="Normal 26 7 5" xfId="3766" xr:uid="{00000000-0005-0000-0000-000013660000}"/>
    <cellStyle name="Normal 26 7 5 2" xfId="11375" xr:uid="{00000000-0005-0000-0000-000014660000}"/>
    <cellStyle name="Normal 26 7 5 3" xfId="16832" xr:uid="{00000000-0005-0000-0000-000015660000}"/>
    <cellStyle name="Normal 26 7 5 4" xfId="22293" xr:uid="{00000000-0005-0000-0000-000016660000}"/>
    <cellStyle name="Normal 26 7 5 5" xfId="27751" xr:uid="{00000000-0005-0000-0000-000017660000}"/>
    <cellStyle name="Normal 26 7 6" xfId="4507" xr:uid="{00000000-0005-0000-0000-000018660000}"/>
    <cellStyle name="Normal 26 7 6 2" xfId="12116" xr:uid="{00000000-0005-0000-0000-000019660000}"/>
    <cellStyle name="Normal 26 7 6 3" xfId="17573" xr:uid="{00000000-0005-0000-0000-00001A660000}"/>
    <cellStyle name="Normal 26 7 6 4" xfId="23034" xr:uid="{00000000-0005-0000-0000-00001B660000}"/>
    <cellStyle name="Normal 26 7 6 5" xfId="28492" xr:uid="{00000000-0005-0000-0000-00001C660000}"/>
    <cellStyle name="Normal 26 7 7" xfId="5247" xr:uid="{00000000-0005-0000-0000-00001D660000}"/>
    <cellStyle name="Normal 26 7 7 2" xfId="12856" xr:uid="{00000000-0005-0000-0000-00001E660000}"/>
    <cellStyle name="Normal 26 7 7 3" xfId="18313" xr:uid="{00000000-0005-0000-0000-00001F660000}"/>
    <cellStyle name="Normal 26 7 7 4" xfId="23774" xr:uid="{00000000-0005-0000-0000-000020660000}"/>
    <cellStyle name="Normal 26 7 7 5" xfId="29232" xr:uid="{00000000-0005-0000-0000-000021660000}"/>
    <cellStyle name="Normal 26 7 8" xfId="8137" xr:uid="{00000000-0005-0000-0000-000022660000}"/>
    <cellStyle name="Normal 26 7 9" xfId="13596" xr:uid="{00000000-0005-0000-0000-000023660000}"/>
    <cellStyle name="Normal 26 8" xfId="614" xr:uid="{00000000-0005-0000-0000-000024660000}"/>
    <cellStyle name="Normal 26 8 10" xfId="19145" xr:uid="{00000000-0005-0000-0000-000025660000}"/>
    <cellStyle name="Normal 26 8 11" xfId="24604" xr:uid="{00000000-0005-0000-0000-000026660000}"/>
    <cellStyle name="Normal 26 8 2" xfId="1633" xr:uid="{00000000-0005-0000-0000-000027660000}"/>
    <cellStyle name="Normal 26 8 2 2" xfId="9243" xr:uid="{00000000-0005-0000-0000-000028660000}"/>
    <cellStyle name="Normal 26 8 2 3" xfId="14701" xr:uid="{00000000-0005-0000-0000-000029660000}"/>
    <cellStyle name="Normal 26 8 2 4" xfId="20162" xr:uid="{00000000-0005-0000-0000-00002A660000}"/>
    <cellStyle name="Normal 26 8 2 5" xfId="25620" xr:uid="{00000000-0005-0000-0000-00002B660000}"/>
    <cellStyle name="Normal 26 8 3" xfId="2374" xr:uid="{00000000-0005-0000-0000-00002C660000}"/>
    <cellStyle name="Normal 26 8 3 2" xfId="9984" xr:uid="{00000000-0005-0000-0000-00002D660000}"/>
    <cellStyle name="Normal 26 8 3 3" xfId="15441" xr:uid="{00000000-0005-0000-0000-00002E660000}"/>
    <cellStyle name="Normal 26 8 3 4" xfId="20902" xr:uid="{00000000-0005-0000-0000-00002F660000}"/>
    <cellStyle name="Normal 26 8 3 5" xfId="26360" xr:uid="{00000000-0005-0000-0000-000030660000}"/>
    <cellStyle name="Normal 26 8 4" xfId="3114" xr:uid="{00000000-0005-0000-0000-000031660000}"/>
    <cellStyle name="Normal 26 8 4 2" xfId="10724" xr:uid="{00000000-0005-0000-0000-000032660000}"/>
    <cellStyle name="Normal 26 8 4 3" xfId="16181" xr:uid="{00000000-0005-0000-0000-000033660000}"/>
    <cellStyle name="Normal 26 8 4 4" xfId="21642" xr:uid="{00000000-0005-0000-0000-000034660000}"/>
    <cellStyle name="Normal 26 8 4 5" xfId="27100" xr:uid="{00000000-0005-0000-0000-000035660000}"/>
    <cellStyle name="Normal 26 8 5" xfId="3855" xr:uid="{00000000-0005-0000-0000-000036660000}"/>
    <cellStyle name="Normal 26 8 5 2" xfId="11464" xr:uid="{00000000-0005-0000-0000-000037660000}"/>
    <cellStyle name="Normal 26 8 5 3" xfId="16921" xr:uid="{00000000-0005-0000-0000-000038660000}"/>
    <cellStyle name="Normal 26 8 5 4" xfId="22382" xr:uid="{00000000-0005-0000-0000-000039660000}"/>
    <cellStyle name="Normal 26 8 5 5" xfId="27840" xr:uid="{00000000-0005-0000-0000-00003A660000}"/>
    <cellStyle name="Normal 26 8 6" xfId="4596" xr:uid="{00000000-0005-0000-0000-00003B660000}"/>
    <cellStyle name="Normal 26 8 6 2" xfId="12205" xr:uid="{00000000-0005-0000-0000-00003C660000}"/>
    <cellStyle name="Normal 26 8 6 3" xfId="17662" xr:uid="{00000000-0005-0000-0000-00003D660000}"/>
    <cellStyle name="Normal 26 8 6 4" xfId="23123" xr:uid="{00000000-0005-0000-0000-00003E660000}"/>
    <cellStyle name="Normal 26 8 6 5" xfId="28581" xr:uid="{00000000-0005-0000-0000-00003F660000}"/>
    <cellStyle name="Normal 26 8 7" xfId="5336" xr:uid="{00000000-0005-0000-0000-000040660000}"/>
    <cellStyle name="Normal 26 8 7 2" xfId="12945" xr:uid="{00000000-0005-0000-0000-000041660000}"/>
    <cellStyle name="Normal 26 8 7 3" xfId="18402" xr:uid="{00000000-0005-0000-0000-000042660000}"/>
    <cellStyle name="Normal 26 8 7 4" xfId="23863" xr:uid="{00000000-0005-0000-0000-000043660000}"/>
    <cellStyle name="Normal 26 8 7 5" xfId="29321" xr:uid="{00000000-0005-0000-0000-000044660000}"/>
    <cellStyle name="Normal 26 8 8" xfId="8226" xr:uid="{00000000-0005-0000-0000-000045660000}"/>
    <cellStyle name="Normal 26 8 9" xfId="13685" xr:uid="{00000000-0005-0000-0000-000046660000}"/>
    <cellStyle name="Normal 26 9" xfId="704" xr:uid="{00000000-0005-0000-0000-000047660000}"/>
    <cellStyle name="Normal 26 9 10" xfId="19235" xr:uid="{00000000-0005-0000-0000-000048660000}"/>
    <cellStyle name="Normal 26 9 11" xfId="24694" xr:uid="{00000000-0005-0000-0000-000049660000}"/>
    <cellStyle name="Normal 26 9 2" xfId="1723" xr:uid="{00000000-0005-0000-0000-00004A660000}"/>
    <cellStyle name="Normal 26 9 2 2" xfId="9333" xr:uid="{00000000-0005-0000-0000-00004B660000}"/>
    <cellStyle name="Normal 26 9 2 3" xfId="14791" xr:uid="{00000000-0005-0000-0000-00004C660000}"/>
    <cellStyle name="Normal 26 9 2 4" xfId="20252" xr:uid="{00000000-0005-0000-0000-00004D660000}"/>
    <cellStyle name="Normal 26 9 2 5" xfId="25710" xr:uid="{00000000-0005-0000-0000-00004E660000}"/>
    <cellStyle name="Normal 26 9 3" xfId="2464" xr:uid="{00000000-0005-0000-0000-00004F660000}"/>
    <cellStyle name="Normal 26 9 3 2" xfId="10074" xr:uid="{00000000-0005-0000-0000-000050660000}"/>
    <cellStyle name="Normal 26 9 3 3" xfId="15531" xr:uid="{00000000-0005-0000-0000-000051660000}"/>
    <cellStyle name="Normal 26 9 3 4" xfId="20992" xr:uid="{00000000-0005-0000-0000-000052660000}"/>
    <cellStyle name="Normal 26 9 3 5" xfId="26450" xr:uid="{00000000-0005-0000-0000-000053660000}"/>
    <cellStyle name="Normal 26 9 4" xfId="3204" xr:uid="{00000000-0005-0000-0000-000054660000}"/>
    <cellStyle name="Normal 26 9 4 2" xfId="10814" xr:uid="{00000000-0005-0000-0000-000055660000}"/>
    <cellStyle name="Normal 26 9 4 3" xfId="16271" xr:uid="{00000000-0005-0000-0000-000056660000}"/>
    <cellStyle name="Normal 26 9 4 4" xfId="21732" xr:uid="{00000000-0005-0000-0000-000057660000}"/>
    <cellStyle name="Normal 26 9 4 5" xfId="27190" xr:uid="{00000000-0005-0000-0000-000058660000}"/>
    <cellStyle name="Normal 26 9 5" xfId="3945" xr:uid="{00000000-0005-0000-0000-000059660000}"/>
    <cellStyle name="Normal 26 9 5 2" xfId="11554" xr:uid="{00000000-0005-0000-0000-00005A660000}"/>
    <cellStyle name="Normal 26 9 5 3" xfId="17011" xr:uid="{00000000-0005-0000-0000-00005B660000}"/>
    <cellStyle name="Normal 26 9 5 4" xfId="22472" xr:uid="{00000000-0005-0000-0000-00005C660000}"/>
    <cellStyle name="Normal 26 9 5 5" xfId="27930" xr:uid="{00000000-0005-0000-0000-00005D660000}"/>
    <cellStyle name="Normal 26 9 6" xfId="4686" xr:uid="{00000000-0005-0000-0000-00005E660000}"/>
    <cellStyle name="Normal 26 9 6 2" xfId="12295" xr:uid="{00000000-0005-0000-0000-00005F660000}"/>
    <cellStyle name="Normal 26 9 6 3" xfId="17752" xr:uid="{00000000-0005-0000-0000-000060660000}"/>
    <cellStyle name="Normal 26 9 6 4" xfId="23213" xr:uid="{00000000-0005-0000-0000-000061660000}"/>
    <cellStyle name="Normal 26 9 6 5" xfId="28671" xr:uid="{00000000-0005-0000-0000-000062660000}"/>
    <cellStyle name="Normal 26 9 7" xfId="5426" xr:uid="{00000000-0005-0000-0000-000063660000}"/>
    <cellStyle name="Normal 26 9 7 2" xfId="13035" xr:uid="{00000000-0005-0000-0000-000064660000}"/>
    <cellStyle name="Normal 26 9 7 3" xfId="18492" xr:uid="{00000000-0005-0000-0000-000065660000}"/>
    <cellStyle name="Normal 26 9 7 4" xfId="23953" xr:uid="{00000000-0005-0000-0000-000066660000}"/>
    <cellStyle name="Normal 26 9 7 5" xfId="29411" xr:uid="{00000000-0005-0000-0000-000067660000}"/>
    <cellStyle name="Normal 26 9 8" xfId="8316" xr:uid="{00000000-0005-0000-0000-000068660000}"/>
    <cellStyle name="Normal 26 9 9" xfId="13775" xr:uid="{00000000-0005-0000-0000-000069660000}"/>
    <cellStyle name="Normal 27" xfId="50" xr:uid="{00000000-0005-0000-0000-00006A660000}"/>
    <cellStyle name="Normal 27 10" xfId="1074" xr:uid="{00000000-0005-0000-0000-00006B660000}"/>
    <cellStyle name="Normal 27 10 2" xfId="8686" xr:uid="{00000000-0005-0000-0000-00006C660000}"/>
    <cellStyle name="Normal 27 10 3" xfId="14144" xr:uid="{00000000-0005-0000-0000-00006D660000}"/>
    <cellStyle name="Normal 27 10 4" xfId="19605" xr:uid="{00000000-0005-0000-0000-00006E660000}"/>
    <cellStyle name="Normal 27 10 5" xfId="25063" xr:uid="{00000000-0005-0000-0000-00006F660000}"/>
    <cellStyle name="Normal 27 11" xfId="1816" xr:uid="{00000000-0005-0000-0000-000070660000}"/>
    <cellStyle name="Normal 27 11 2" xfId="9426" xr:uid="{00000000-0005-0000-0000-000071660000}"/>
    <cellStyle name="Normal 27 11 3" xfId="14884" xr:uid="{00000000-0005-0000-0000-000072660000}"/>
    <cellStyle name="Normal 27 11 4" xfId="20345" xr:uid="{00000000-0005-0000-0000-000073660000}"/>
    <cellStyle name="Normal 27 11 5" xfId="25803" xr:uid="{00000000-0005-0000-0000-000074660000}"/>
    <cellStyle name="Normal 27 12" xfId="2557" xr:uid="{00000000-0005-0000-0000-000075660000}"/>
    <cellStyle name="Normal 27 12 2" xfId="10167" xr:uid="{00000000-0005-0000-0000-000076660000}"/>
    <cellStyle name="Normal 27 12 3" xfId="15624" xr:uid="{00000000-0005-0000-0000-000077660000}"/>
    <cellStyle name="Normal 27 12 4" xfId="21085" xr:uid="{00000000-0005-0000-0000-000078660000}"/>
    <cellStyle name="Normal 27 12 5" xfId="26543" xr:uid="{00000000-0005-0000-0000-000079660000}"/>
    <cellStyle name="Normal 27 13" xfId="3297" xr:uid="{00000000-0005-0000-0000-00007A660000}"/>
    <cellStyle name="Normal 27 13 2" xfId="10907" xr:uid="{00000000-0005-0000-0000-00007B660000}"/>
    <cellStyle name="Normal 27 13 3" xfId="16364" xr:uid="{00000000-0005-0000-0000-00007C660000}"/>
    <cellStyle name="Normal 27 13 4" xfId="21825" xr:uid="{00000000-0005-0000-0000-00007D660000}"/>
    <cellStyle name="Normal 27 13 5" xfId="27283" xr:uid="{00000000-0005-0000-0000-00007E660000}"/>
    <cellStyle name="Normal 27 14" xfId="4039" xr:uid="{00000000-0005-0000-0000-00007F660000}"/>
    <cellStyle name="Normal 27 14 2" xfId="11648" xr:uid="{00000000-0005-0000-0000-000080660000}"/>
    <cellStyle name="Normal 27 14 3" xfId="17105" xr:uid="{00000000-0005-0000-0000-000081660000}"/>
    <cellStyle name="Normal 27 14 4" xfId="22566" xr:uid="{00000000-0005-0000-0000-000082660000}"/>
    <cellStyle name="Normal 27 14 5" xfId="28024" xr:uid="{00000000-0005-0000-0000-000083660000}"/>
    <cellStyle name="Normal 27 15" xfId="4779" xr:uid="{00000000-0005-0000-0000-000084660000}"/>
    <cellStyle name="Normal 27 15 2" xfId="12388" xr:uid="{00000000-0005-0000-0000-000085660000}"/>
    <cellStyle name="Normal 27 15 3" xfId="17845" xr:uid="{00000000-0005-0000-0000-000086660000}"/>
    <cellStyle name="Normal 27 15 4" xfId="23306" xr:uid="{00000000-0005-0000-0000-000087660000}"/>
    <cellStyle name="Normal 27 15 5" xfId="28764" xr:uid="{00000000-0005-0000-0000-000088660000}"/>
    <cellStyle name="Normal 27 16" xfId="7669" xr:uid="{00000000-0005-0000-0000-000089660000}"/>
    <cellStyle name="Normal 27 17" xfId="13128" xr:uid="{00000000-0005-0000-0000-00008A660000}"/>
    <cellStyle name="Normal 27 18" xfId="18588" xr:uid="{00000000-0005-0000-0000-00008B660000}"/>
    <cellStyle name="Normal 27 19" xfId="24047" xr:uid="{00000000-0005-0000-0000-00008C660000}"/>
    <cellStyle name="Normal 27 2" xfId="102" xr:uid="{00000000-0005-0000-0000-00008D660000}"/>
    <cellStyle name="Normal 27 2 10" xfId="1866" xr:uid="{00000000-0005-0000-0000-00008E660000}"/>
    <cellStyle name="Normal 27 2 10 2" xfId="9476" xr:uid="{00000000-0005-0000-0000-00008F660000}"/>
    <cellStyle name="Normal 27 2 10 3" xfId="14934" xr:uid="{00000000-0005-0000-0000-000090660000}"/>
    <cellStyle name="Normal 27 2 10 4" xfId="20395" xr:uid="{00000000-0005-0000-0000-000091660000}"/>
    <cellStyle name="Normal 27 2 10 5" xfId="25853" xr:uid="{00000000-0005-0000-0000-000092660000}"/>
    <cellStyle name="Normal 27 2 11" xfId="2607" xr:uid="{00000000-0005-0000-0000-000093660000}"/>
    <cellStyle name="Normal 27 2 11 2" xfId="10217" xr:uid="{00000000-0005-0000-0000-000094660000}"/>
    <cellStyle name="Normal 27 2 11 3" xfId="15674" xr:uid="{00000000-0005-0000-0000-000095660000}"/>
    <cellStyle name="Normal 27 2 11 4" xfId="21135" xr:uid="{00000000-0005-0000-0000-000096660000}"/>
    <cellStyle name="Normal 27 2 11 5" xfId="26593" xr:uid="{00000000-0005-0000-0000-000097660000}"/>
    <cellStyle name="Normal 27 2 12" xfId="3347" xr:uid="{00000000-0005-0000-0000-000098660000}"/>
    <cellStyle name="Normal 27 2 12 2" xfId="10957" xr:uid="{00000000-0005-0000-0000-000099660000}"/>
    <cellStyle name="Normal 27 2 12 3" xfId="16414" xr:uid="{00000000-0005-0000-0000-00009A660000}"/>
    <cellStyle name="Normal 27 2 12 4" xfId="21875" xr:uid="{00000000-0005-0000-0000-00009B660000}"/>
    <cellStyle name="Normal 27 2 12 5" xfId="27333" xr:uid="{00000000-0005-0000-0000-00009C660000}"/>
    <cellStyle name="Normal 27 2 13" xfId="4089" xr:uid="{00000000-0005-0000-0000-00009D660000}"/>
    <cellStyle name="Normal 27 2 13 2" xfId="11698" xr:uid="{00000000-0005-0000-0000-00009E660000}"/>
    <cellStyle name="Normal 27 2 13 3" xfId="17155" xr:uid="{00000000-0005-0000-0000-00009F660000}"/>
    <cellStyle name="Normal 27 2 13 4" xfId="22616" xr:uid="{00000000-0005-0000-0000-0000A0660000}"/>
    <cellStyle name="Normal 27 2 13 5" xfId="28074" xr:uid="{00000000-0005-0000-0000-0000A1660000}"/>
    <cellStyle name="Normal 27 2 14" xfId="4829" xr:uid="{00000000-0005-0000-0000-0000A2660000}"/>
    <cellStyle name="Normal 27 2 14 2" xfId="12438" xr:uid="{00000000-0005-0000-0000-0000A3660000}"/>
    <cellStyle name="Normal 27 2 14 3" xfId="17895" xr:uid="{00000000-0005-0000-0000-0000A4660000}"/>
    <cellStyle name="Normal 27 2 14 4" xfId="23356" xr:uid="{00000000-0005-0000-0000-0000A5660000}"/>
    <cellStyle name="Normal 27 2 14 5" xfId="28814" xr:uid="{00000000-0005-0000-0000-0000A6660000}"/>
    <cellStyle name="Normal 27 2 15" xfId="7719" xr:uid="{00000000-0005-0000-0000-0000A7660000}"/>
    <cellStyle name="Normal 27 2 16" xfId="13178" xr:uid="{00000000-0005-0000-0000-0000A8660000}"/>
    <cellStyle name="Normal 27 2 17" xfId="18638" xr:uid="{00000000-0005-0000-0000-0000A9660000}"/>
    <cellStyle name="Normal 27 2 18" xfId="24097" xr:uid="{00000000-0005-0000-0000-0000AA660000}"/>
    <cellStyle name="Normal 27 2 2" xfId="219" xr:uid="{00000000-0005-0000-0000-0000AB660000}"/>
    <cellStyle name="Normal 27 2 2 10" xfId="18751" xr:uid="{00000000-0005-0000-0000-0000AC660000}"/>
    <cellStyle name="Normal 27 2 2 11" xfId="24210" xr:uid="{00000000-0005-0000-0000-0000AD660000}"/>
    <cellStyle name="Normal 27 2 2 2" xfId="1239" xr:uid="{00000000-0005-0000-0000-0000AE660000}"/>
    <cellStyle name="Normal 27 2 2 2 2" xfId="8849" xr:uid="{00000000-0005-0000-0000-0000AF660000}"/>
    <cellStyle name="Normal 27 2 2 2 3" xfId="14307" xr:uid="{00000000-0005-0000-0000-0000B0660000}"/>
    <cellStyle name="Normal 27 2 2 2 4" xfId="19768" xr:uid="{00000000-0005-0000-0000-0000B1660000}"/>
    <cellStyle name="Normal 27 2 2 2 5" xfId="25226" xr:uid="{00000000-0005-0000-0000-0000B2660000}"/>
    <cellStyle name="Normal 27 2 2 3" xfId="1980" xr:uid="{00000000-0005-0000-0000-0000B3660000}"/>
    <cellStyle name="Normal 27 2 2 3 2" xfId="9590" xr:uid="{00000000-0005-0000-0000-0000B4660000}"/>
    <cellStyle name="Normal 27 2 2 3 3" xfId="15047" xr:uid="{00000000-0005-0000-0000-0000B5660000}"/>
    <cellStyle name="Normal 27 2 2 3 4" xfId="20508" xr:uid="{00000000-0005-0000-0000-0000B6660000}"/>
    <cellStyle name="Normal 27 2 2 3 5" xfId="25966" xr:uid="{00000000-0005-0000-0000-0000B7660000}"/>
    <cellStyle name="Normal 27 2 2 4" xfId="2720" xr:uid="{00000000-0005-0000-0000-0000B8660000}"/>
    <cellStyle name="Normal 27 2 2 4 2" xfId="10330" xr:uid="{00000000-0005-0000-0000-0000B9660000}"/>
    <cellStyle name="Normal 27 2 2 4 3" xfId="15787" xr:uid="{00000000-0005-0000-0000-0000BA660000}"/>
    <cellStyle name="Normal 27 2 2 4 4" xfId="21248" xr:uid="{00000000-0005-0000-0000-0000BB660000}"/>
    <cellStyle name="Normal 27 2 2 4 5" xfId="26706" xr:uid="{00000000-0005-0000-0000-0000BC660000}"/>
    <cellStyle name="Normal 27 2 2 5" xfId="3461" xr:uid="{00000000-0005-0000-0000-0000BD660000}"/>
    <cellStyle name="Normal 27 2 2 5 2" xfId="11070" xr:uid="{00000000-0005-0000-0000-0000BE660000}"/>
    <cellStyle name="Normal 27 2 2 5 3" xfId="16527" xr:uid="{00000000-0005-0000-0000-0000BF660000}"/>
    <cellStyle name="Normal 27 2 2 5 4" xfId="21988" xr:uid="{00000000-0005-0000-0000-0000C0660000}"/>
    <cellStyle name="Normal 27 2 2 5 5" xfId="27446" xr:uid="{00000000-0005-0000-0000-0000C1660000}"/>
    <cellStyle name="Normal 27 2 2 6" xfId="4202" xr:uid="{00000000-0005-0000-0000-0000C2660000}"/>
    <cellStyle name="Normal 27 2 2 6 2" xfId="11811" xr:uid="{00000000-0005-0000-0000-0000C3660000}"/>
    <cellStyle name="Normal 27 2 2 6 3" xfId="17268" xr:uid="{00000000-0005-0000-0000-0000C4660000}"/>
    <cellStyle name="Normal 27 2 2 6 4" xfId="22729" xr:uid="{00000000-0005-0000-0000-0000C5660000}"/>
    <cellStyle name="Normal 27 2 2 6 5" xfId="28187" xr:uid="{00000000-0005-0000-0000-0000C6660000}"/>
    <cellStyle name="Normal 27 2 2 7" xfId="4942" xr:uid="{00000000-0005-0000-0000-0000C7660000}"/>
    <cellStyle name="Normal 27 2 2 7 2" xfId="12551" xr:uid="{00000000-0005-0000-0000-0000C8660000}"/>
    <cellStyle name="Normal 27 2 2 7 3" xfId="18008" xr:uid="{00000000-0005-0000-0000-0000C9660000}"/>
    <cellStyle name="Normal 27 2 2 7 4" xfId="23469" xr:uid="{00000000-0005-0000-0000-0000CA660000}"/>
    <cellStyle name="Normal 27 2 2 7 5" xfId="28927" xr:uid="{00000000-0005-0000-0000-0000CB660000}"/>
    <cellStyle name="Normal 27 2 2 8" xfId="7832" xr:uid="{00000000-0005-0000-0000-0000CC660000}"/>
    <cellStyle name="Normal 27 2 2 9" xfId="13291" xr:uid="{00000000-0005-0000-0000-0000CD660000}"/>
    <cellStyle name="Normal 27 2 3" xfId="308" xr:uid="{00000000-0005-0000-0000-0000CE660000}"/>
    <cellStyle name="Normal 27 2 3 10" xfId="18840" xr:uid="{00000000-0005-0000-0000-0000CF660000}"/>
    <cellStyle name="Normal 27 2 3 11" xfId="24299" xr:uid="{00000000-0005-0000-0000-0000D0660000}"/>
    <cellStyle name="Normal 27 2 3 2" xfId="1328" xr:uid="{00000000-0005-0000-0000-0000D1660000}"/>
    <cellStyle name="Normal 27 2 3 2 2" xfId="8938" xr:uid="{00000000-0005-0000-0000-0000D2660000}"/>
    <cellStyle name="Normal 27 2 3 2 3" xfId="14396" xr:uid="{00000000-0005-0000-0000-0000D3660000}"/>
    <cellStyle name="Normal 27 2 3 2 4" xfId="19857" xr:uid="{00000000-0005-0000-0000-0000D4660000}"/>
    <cellStyle name="Normal 27 2 3 2 5" xfId="25315" xr:uid="{00000000-0005-0000-0000-0000D5660000}"/>
    <cellStyle name="Normal 27 2 3 3" xfId="2069" xr:uid="{00000000-0005-0000-0000-0000D6660000}"/>
    <cellStyle name="Normal 27 2 3 3 2" xfId="9679" xr:uid="{00000000-0005-0000-0000-0000D7660000}"/>
    <cellStyle name="Normal 27 2 3 3 3" xfId="15136" xr:uid="{00000000-0005-0000-0000-0000D8660000}"/>
    <cellStyle name="Normal 27 2 3 3 4" xfId="20597" xr:uid="{00000000-0005-0000-0000-0000D9660000}"/>
    <cellStyle name="Normal 27 2 3 3 5" xfId="26055" xr:uid="{00000000-0005-0000-0000-0000DA660000}"/>
    <cellStyle name="Normal 27 2 3 4" xfId="2809" xr:uid="{00000000-0005-0000-0000-0000DB660000}"/>
    <cellStyle name="Normal 27 2 3 4 2" xfId="10419" xr:uid="{00000000-0005-0000-0000-0000DC660000}"/>
    <cellStyle name="Normal 27 2 3 4 3" xfId="15876" xr:uid="{00000000-0005-0000-0000-0000DD660000}"/>
    <cellStyle name="Normal 27 2 3 4 4" xfId="21337" xr:uid="{00000000-0005-0000-0000-0000DE660000}"/>
    <cellStyle name="Normal 27 2 3 4 5" xfId="26795" xr:uid="{00000000-0005-0000-0000-0000DF660000}"/>
    <cellStyle name="Normal 27 2 3 5" xfId="3550" xr:uid="{00000000-0005-0000-0000-0000E0660000}"/>
    <cellStyle name="Normal 27 2 3 5 2" xfId="11159" xr:uid="{00000000-0005-0000-0000-0000E1660000}"/>
    <cellStyle name="Normal 27 2 3 5 3" xfId="16616" xr:uid="{00000000-0005-0000-0000-0000E2660000}"/>
    <cellStyle name="Normal 27 2 3 5 4" xfId="22077" xr:uid="{00000000-0005-0000-0000-0000E3660000}"/>
    <cellStyle name="Normal 27 2 3 5 5" xfId="27535" xr:uid="{00000000-0005-0000-0000-0000E4660000}"/>
    <cellStyle name="Normal 27 2 3 6" xfId="4291" xr:uid="{00000000-0005-0000-0000-0000E5660000}"/>
    <cellStyle name="Normal 27 2 3 6 2" xfId="11900" xr:uid="{00000000-0005-0000-0000-0000E6660000}"/>
    <cellStyle name="Normal 27 2 3 6 3" xfId="17357" xr:uid="{00000000-0005-0000-0000-0000E7660000}"/>
    <cellStyle name="Normal 27 2 3 6 4" xfId="22818" xr:uid="{00000000-0005-0000-0000-0000E8660000}"/>
    <cellStyle name="Normal 27 2 3 6 5" xfId="28276" xr:uid="{00000000-0005-0000-0000-0000E9660000}"/>
    <cellStyle name="Normal 27 2 3 7" xfId="5031" xr:uid="{00000000-0005-0000-0000-0000EA660000}"/>
    <cellStyle name="Normal 27 2 3 7 2" xfId="12640" xr:uid="{00000000-0005-0000-0000-0000EB660000}"/>
    <cellStyle name="Normal 27 2 3 7 3" xfId="18097" xr:uid="{00000000-0005-0000-0000-0000EC660000}"/>
    <cellStyle name="Normal 27 2 3 7 4" xfId="23558" xr:uid="{00000000-0005-0000-0000-0000ED660000}"/>
    <cellStyle name="Normal 27 2 3 7 5" xfId="29016" xr:uid="{00000000-0005-0000-0000-0000EE660000}"/>
    <cellStyle name="Normal 27 2 3 8" xfId="7921" xr:uid="{00000000-0005-0000-0000-0000EF660000}"/>
    <cellStyle name="Normal 27 2 3 9" xfId="13380" xr:uid="{00000000-0005-0000-0000-0000F0660000}"/>
    <cellStyle name="Normal 27 2 4" xfId="399" xr:uid="{00000000-0005-0000-0000-0000F1660000}"/>
    <cellStyle name="Normal 27 2 4 10" xfId="18930" xr:uid="{00000000-0005-0000-0000-0000F2660000}"/>
    <cellStyle name="Normal 27 2 4 11" xfId="24389" xr:uid="{00000000-0005-0000-0000-0000F3660000}"/>
    <cellStyle name="Normal 27 2 4 2" xfId="1418" xr:uid="{00000000-0005-0000-0000-0000F4660000}"/>
    <cellStyle name="Normal 27 2 4 2 2" xfId="9028" xr:uid="{00000000-0005-0000-0000-0000F5660000}"/>
    <cellStyle name="Normal 27 2 4 2 3" xfId="14486" xr:uid="{00000000-0005-0000-0000-0000F6660000}"/>
    <cellStyle name="Normal 27 2 4 2 4" xfId="19947" xr:uid="{00000000-0005-0000-0000-0000F7660000}"/>
    <cellStyle name="Normal 27 2 4 2 5" xfId="25405" xr:uid="{00000000-0005-0000-0000-0000F8660000}"/>
    <cellStyle name="Normal 27 2 4 3" xfId="2159" xr:uid="{00000000-0005-0000-0000-0000F9660000}"/>
    <cellStyle name="Normal 27 2 4 3 2" xfId="9769" xr:uid="{00000000-0005-0000-0000-0000FA660000}"/>
    <cellStyle name="Normal 27 2 4 3 3" xfId="15226" xr:uid="{00000000-0005-0000-0000-0000FB660000}"/>
    <cellStyle name="Normal 27 2 4 3 4" xfId="20687" xr:uid="{00000000-0005-0000-0000-0000FC660000}"/>
    <cellStyle name="Normal 27 2 4 3 5" xfId="26145" xr:uid="{00000000-0005-0000-0000-0000FD660000}"/>
    <cellStyle name="Normal 27 2 4 4" xfId="2899" xr:uid="{00000000-0005-0000-0000-0000FE660000}"/>
    <cellStyle name="Normal 27 2 4 4 2" xfId="10509" xr:uid="{00000000-0005-0000-0000-0000FF660000}"/>
    <cellStyle name="Normal 27 2 4 4 3" xfId="15966" xr:uid="{00000000-0005-0000-0000-000000670000}"/>
    <cellStyle name="Normal 27 2 4 4 4" xfId="21427" xr:uid="{00000000-0005-0000-0000-000001670000}"/>
    <cellStyle name="Normal 27 2 4 4 5" xfId="26885" xr:uid="{00000000-0005-0000-0000-000002670000}"/>
    <cellStyle name="Normal 27 2 4 5" xfId="3640" xr:uid="{00000000-0005-0000-0000-000003670000}"/>
    <cellStyle name="Normal 27 2 4 5 2" xfId="11249" xr:uid="{00000000-0005-0000-0000-000004670000}"/>
    <cellStyle name="Normal 27 2 4 5 3" xfId="16706" xr:uid="{00000000-0005-0000-0000-000005670000}"/>
    <cellStyle name="Normal 27 2 4 5 4" xfId="22167" xr:uid="{00000000-0005-0000-0000-000006670000}"/>
    <cellStyle name="Normal 27 2 4 5 5" xfId="27625" xr:uid="{00000000-0005-0000-0000-000007670000}"/>
    <cellStyle name="Normal 27 2 4 6" xfId="4381" xr:uid="{00000000-0005-0000-0000-000008670000}"/>
    <cellStyle name="Normal 27 2 4 6 2" xfId="11990" xr:uid="{00000000-0005-0000-0000-000009670000}"/>
    <cellStyle name="Normal 27 2 4 6 3" xfId="17447" xr:uid="{00000000-0005-0000-0000-00000A670000}"/>
    <cellStyle name="Normal 27 2 4 6 4" xfId="22908" xr:uid="{00000000-0005-0000-0000-00000B670000}"/>
    <cellStyle name="Normal 27 2 4 6 5" xfId="28366" xr:uid="{00000000-0005-0000-0000-00000C670000}"/>
    <cellStyle name="Normal 27 2 4 7" xfId="5121" xr:uid="{00000000-0005-0000-0000-00000D670000}"/>
    <cellStyle name="Normal 27 2 4 7 2" xfId="12730" xr:uid="{00000000-0005-0000-0000-00000E670000}"/>
    <cellStyle name="Normal 27 2 4 7 3" xfId="18187" xr:uid="{00000000-0005-0000-0000-00000F670000}"/>
    <cellStyle name="Normal 27 2 4 7 4" xfId="23648" xr:uid="{00000000-0005-0000-0000-000010670000}"/>
    <cellStyle name="Normal 27 2 4 7 5" xfId="29106" xr:uid="{00000000-0005-0000-0000-000011670000}"/>
    <cellStyle name="Normal 27 2 4 8" xfId="8011" xr:uid="{00000000-0005-0000-0000-000012670000}"/>
    <cellStyle name="Normal 27 2 4 9" xfId="13470" xr:uid="{00000000-0005-0000-0000-000013670000}"/>
    <cellStyle name="Normal 27 2 5" xfId="488" xr:uid="{00000000-0005-0000-0000-000014670000}"/>
    <cellStyle name="Normal 27 2 5 10" xfId="19019" xr:uid="{00000000-0005-0000-0000-000015670000}"/>
    <cellStyle name="Normal 27 2 5 11" xfId="24478" xr:uid="{00000000-0005-0000-0000-000016670000}"/>
    <cellStyle name="Normal 27 2 5 2" xfId="1507" xr:uid="{00000000-0005-0000-0000-000017670000}"/>
    <cellStyle name="Normal 27 2 5 2 2" xfId="9117" xr:uid="{00000000-0005-0000-0000-000018670000}"/>
    <cellStyle name="Normal 27 2 5 2 3" xfId="14575" xr:uid="{00000000-0005-0000-0000-000019670000}"/>
    <cellStyle name="Normal 27 2 5 2 4" xfId="20036" xr:uid="{00000000-0005-0000-0000-00001A670000}"/>
    <cellStyle name="Normal 27 2 5 2 5" xfId="25494" xr:uid="{00000000-0005-0000-0000-00001B670000}"/>
    <cellStyle name="Normal 27 2 5 3" xfId="2248" xr:uid="{00000000-0005-0000-0000-00001C670000}"/>
    <cellStyle name="Normal 27 2 5 3 2" xfId="9858" xr:uid="{00000000-0005-0000-0000-00001D670000}"/>
    <cellStyle name="Normal 27 2 5 3 3" xfId="15315" xr:uid="{00000000-0005-0000-0000-00001E670000}"/>
    <cellStyle name="Normal 27 2 5 3 4" xfId="20776" xr:uid="{00000000-0005-0000-0000-00001F670000}"/>
    <cellStyle name="Normal 27 2 5 3 5" xfId="26234" xr:uid="{00000000-0005-0000-0000-000020670000}"/>
    <cellStyle name="Normal 27 2 5 4" xfId="2988" xr:uid="{00000000-0005-0000-0000-000021670000}"/>
    <cellStyle name="Normal 27 2 5 4 2" xfId="10598" xr:uid="{00000000-0005-0000-0000-000022670000}"/>
    <cellStyle name="Normal 27 2 5 4 3" xfId="16055" xr:uid="{00000000-0005-0000-0000-000023670000}"/>
    <cellStyle name="Normal 27 2 5 4 4" xfId="21516" xr:uid="{00000000-0005-0000-0000-000024670000}"/>
    <cellStyle name="Normal 27 2 5 4 5" xfId="26974" xr:uid="{00000000-0005-0000-0000-000025670000}"/>
    <cellStyle name="Normal 27 2 5 5" xfId="3729" xr:uid="{00000000-0005-0000-0000-000026670000}"/>
    <cellStyle name="Normal 27 2 5 5 2" xfId="11338" xr:uid="{00000000-0005-0000-0000-000027670000}"/>
    <cellStyle name="Normal 27 2 5 5 3" xfId="16795" xr:uid="{00000000-0005-0000-0000-000028670000}"/>
    <cellStyle name="Normal 27 2 5 5 4" xfId="22256" xr:uid="{00000000-0005-0000-0000-000029670000}"/>
    <cellStyle name="Normal 27 2 5 5 5" xfId="27714" xr:uid="{00000000-0005-0000-0000-00002A670000}"/>
    <cellStyle name="Normal 27 2 5 6" xfId="4470" xr:uid="{00000000-0005-0000-0000-00002B670000}"/>
    <cellStyle name="Normal 27 2 5 6 2" xfId="12079" xr:uid="{00000000-0005-0000-0000-00002C670000}"/>
    <cellStyle name="Normal 27 2 5 6 3" xfId="17536" xr:uid="{00000000-0005-0000-0000-00002D670000}"/>
    <cellStyle name="Normal 27 2 5 6 4" xfId="22997" xr:uid="{00000000-0005-0000-0000-00002E670000}"/>
    <cellStyle name="Normal 27 2 5 6 5" xfId="28455" xr:uid="{00000000-0005-0000-0000-00002F670000}"/>
    <cellStyle name="Normal 27 2 5 7" xfId="5210" xr:uid="{00000000-0005-0000-0000-000030670000}"/>
    <cellStyle name="Normal 27 2 5 7 2" xfId="12819" xr:uid="{00000000-0005-0000-0000-000031670000}"/>
    <cellStyle name="Normal 27 2 5 7 3" xfId="18276" xr:uid="{00000000-0005-0000-0000-000032670000}"/>
    <cellStyle name="Normal 27 2 5 7 4" xfId="23737" xr:uid="{00000000-0005-0000-0000-000033670000}"/>
    <cellStyle name="Normal 27 2 5 7 5" xfId="29195" xr:uid="{00000000-0005-0000-0000-000034670000}"/>
    <cellStyle name="Normal 27 2 5 8" xfId="8100" xr:uid="{00000000-0005-0000-0000-000035670000}"/>
    <cellStyle name="Normal 27 2 5 9" xfId="13559" xr:uid="{00000000-0005-0000-0000-000036670000}"/>
    <cellStyle name="Normal 27 2 6" xfId="577" xr:uid="{00000000-0005-0000-0000-000037670000}"/>
    <cellStyle name="Normal 27 2 6 10" xfId="19108" xr:uid="{00000000-0005-0000-0000-000038670000}"/>
    <cellStyle name="Normal 27 2 6 11" xfId="24567" xr:uid="{00000000-0005-0000-0000-000039670000}"/>
    <cellStyle name="Normal 27 2 6 2" xfId="1596" xr:uid="{00000000-0005-0000-0000-00003A670000}"/>
    <cellStyle name="Normal 27 2 6 2 2" xfId="9206" xr:uid="{00000000-0005-0000-0000-00003B670000}"/>
    <cellStyle name="Normal 27 2 6 2 3" xfId="14664" xr:uid="{00000000-0005-0000-0000-00003C670000}"/>
    <cellStyle name="Normal 27 2 6 2 4" xfId="20125" xr:uid="{00000000-0005-0000-0000-00003D670000}"/>
    <cellStyle name="Normal 27 2 6 2 5" xfId="25583" xr:uid="{00000000-0005-0000-0000-00003E670000}"/>
    <cellStyle name="Normal 27 2 6 3" xfId="2337" xr:uid="{00000000-0005-0000-0000-00003F670000}"/>
    <cellStyle name="Normal 27 2 6 3 2" xfId="9947" xr:uid="{00000000-0005-0000-0000-000040670000}"/>
    <cellStyle name="Normal 27 2 6 3 3" xfId="15404" xr:uid="{00000000-0005-0000-0000-000041670000}"/>
    <cellStyle name="Normal 27 2 6 3 4" xfId="20865" xr:uid="{00000000-0005-0000-0000-000042670000}"/>
    <cellStyle name="Normal 27 2 6 3 5" xfId="26323" xr:uid="{00000000-0005-0000-0000-000043670000}"/>
    <cellStyle name="Normal 27 2 6 4" xfId="3077" xr:uid="{00000000-0005-0000-0000-000044670000}"/>
    <cellStyle name="Normal 27 2 6 4 2" xfId="10687" xr:uid="{00000000-0005-0000-0000-000045670000}"/>
    <cellStyle name="Normal 27 2 6 4 3" xfId="16144" xr:uid="{00000000-0005-0000-0000-000046670000}"/>
    <cellStyle name="Normal 27 2 6 4 4" xfId="21605" xr:uid="{00000000-0005-0000-0000-000047670000}"/>
    <cellStyle name="Normal 27 2 6 4 5" xfId="27063" xr:uid="{00000000-0005-0000-0000-000048670000}"/>
    <cellStyle name="Normal 27 2 6 5" xfId="3818" xr:uid="{00000000-0005-0000-0000-000049670000}"/>
    <cellStyle name="Normal 27 2 6 5 2" xfId="11427" xr:uid="{00000000-0005-0000-0000-00004A670000}"/>
    <cellStyle name="Normal 27 2 6 5 3" xfId="16884" xr:uid="{00000000-0005-0000-0000-00004B670000}"/>
    <cellStyle name="Normal 27 2 6 5 4" xfId="22345" xr:uid="{00000000-0005-0000-0000-00004C670000}"/>
    <cellStyle name="Normal 27 2 6 5 5" xfId="27803" xr:uid="{00000000-0005-0000-0000-00004D670000}"/>
    <cellStyle name="Normal 27 2 6 6" xfId="4559" xr:uid="{00000000-0005-0000-0000-00004E670000}"/>
    <cellStyle name="Normal 27 2 6 6 2" xfId="12168" xr:uid="{00000000-0005-0000-0000-00004F670000}"/>
    <cellStyle name="Normal 27 2 6 6 3" xfId="17625" xr:uid="{00000000-0005-0000-0000-000050670000}"/>
    <cellStyle name="Normal 27 2 6 6 4" xfId="23086" xr:uid="{00000000-0005-0000-0000-000051670000}"/>
    <cellStyle name="Normal 27 2 6 6 5" xfId="28544" xr:uid="{00000000-0005-0000-0000-000052670000}"/>
    <cellStyle name="Normal 27 2 6 7" xfId="5299" xr:uid="{00000000-0005-0000-0000-000053670000}"/>
    <cellStyle name="Normal 27 2 6 7 2" xfId="12908" xr:uid="{00000000-0005-0000-0000-000054670000}"/>
    <cellStyle name="Normal 27 2 6 7 3" xfId="18365" xr:uid="{00000000-0005-0000-0000-000055670000}"/>
    <cellStyle name="Normal 27 2 6 7 4" xfId="23826" xr:uid="{00000000-0005-0000-0000-000056670000}"/>
    <cellStyle name="Normal 27 2 6 7 5" xfId="29284" xr:uid="{00000000-0005-0000-0000-000057670000}"/>
    <cellStyle name="Normal 27 2 6 8" xfId="8189" xr:uid="{00000000-0005-0000-0000-000058670000}"/>
    <cellStyle name="Normal 27 2 6 9" xfId="13648" xr:uid="{00000000-0005-0000-0000-000059670000}"/>
    <cellStyle name="Normal 27 2 7" xfId="666" xr:uid="{00000000-0005-0000-0000-00005A670000}"/>
    <cellStyle name="Normal 27 2 7 10" xfId="19197" xr:uid="{00000000-0005-0000-0000-00005B670000}"/>
    <cellStyle name="Normal 27 2 7 11" xfId="24656" xr:uid="{00000000-0005-0000-0000-00005C670000}"/>
    <cellStyle name="Normal 27 2 7 2" xfId="1685" xr:uid="{00000000-0005-0000-0000-00005D670000}"/>
    <cellStyle name="Normal 27 2 7 2 2" xfId="9295" xr:uid="{00000000-0005-0000-0000-00005E670000}"/>
    <cellStyle name="Normal 27 2 7 2 3" xfId="14753" xr:uid="{00000000-0005-0000-0000-00005F670000}"/>
    <cellStyle name="Normal 27 2 7 2 4" xfId="20214" xr:uid="{00000000-0005-0000-0000-000060670000}"/>
    <cellStyle name="Normal 27 2 7 2 5" xfId="25672" xr:uid="{00000000-0005-0000-0000-000061670000}"/>
    <cellStyle name="Normal 27 2 7 3" xfId="2426" xr:uid="{00000000-0005-0000-0000-000062670000}"/>
    <cellStyle name="Normal 27 2 7 3 2" xfId="10036" xr:uid="{00000000-0005-0000-0000-000063670000}"/>
    <cellStyle name="Normal 27 2 7 3 3" xfId="15493" xr:uid="{00000000-0005-0000-0000-000064670000}"/>
    <cellStyle name="Normal 27 2 7 3 4" xfId="20954" xr:uid="{00000000-0005-0000-0000-000065670000}"/>
    <cellStyle name="Normal 27 2 7 3 5" xfId="26412" xr:uid="{00000000-0005-0000-0000-000066670000}"/>
    <cellStyle name="Normal 27 2 7 4" xfId="3166" xr:uid="{00000000-0005-0000-0000-000067670000}"/>
    <cellStyle name="Normal 27 2 7 4 2" xfId="10776" xr:uid="{00000000-0005-0000-0000-000068670000}"/>
    <cellStyle name="Normal 27 2 7 4 3" xfId="16233" xr:uid="{00000000-0005-0000-0000-000069670000}"/>
    <cellStyle name="Normal 27 2 7 4 4" xfId="21694" xr:uid="{00000000-0005-0000-0000-00006A670000}"/>
    <cellStyle name="Normal 27 2 7 4 5" xfId="27152" xr:uid="{00000000-0005-0000-0000-00006B670000}"/>
    <cellStyle name="Normal 27 2 7 5" xfId="3907" xr:uid="{00000000-0005-0000-0000-00006C670000}"/>
    <cellStyle name="Normal 27 2 7 5 2" xfId="11516" xr:uid="{00000000-0005-0000-0000-00006D670000}"/>
    <cellStyle name="Normal 27 2 7 5 3" xfId="16973" xr:uid="{00000000-0005-0000-0000-00006E670000}"/>
    <cellStyle name="Normal 27 2 7 5 4" xfId="22434" xr:uid="{00000000-0005-0000-0000-00006F670000}"/>
    <cellStyle name="Normal 27 2 7 5 5" xfId="27892" xr:uid="{00000000-0005-0000-0000-000070670000}"/>
    <cellStyle name="Normal 27 2 7 6" xfId="4648" xr:uid="{00000000-0005-0000-0000-000071670000}"/>
    <cellStyle name="Normal 27 2 7 6 2" xfId="12257" xr:uid="{00000000-0005-0000-0000-000072670000}"/>
    <cellStyle name="Normal 27 2 7 6 3" xfId="17714" xr:uid="{00000000-0005-0000-0000-000073670000}"/>
    <cellStyle name="Normal 27 2 7 6 4" xfId="23175" xr:uid="{00000000-0005-0000-0000-000074670000}"/>
    <cellStyle name="Normal 27 2 7 6 5" xfId="28633" xr:uid="{00000000-0005-0000-0000-000075670000}"/>
    <cellStyle name="Normal 27 2 7 7" xfId="5388" xr:uid="{00000000-0005-0000-0000-000076670000}"/>
    <cellStyle name="Normal 27 2 7 7 2" xfId="12997" xr:uid="{00000000-0005-0000-0000-000077670000}"/>
    <cellStyle name="Normal 27 2 7 7 3" xfId="18454" xr:uid="{00000000-0005-0000-0000-000078670000}"/>
    <cellStyle name="Normal 27 2 7 7 4" xfId="23915" xr:uid="{00000000-0005-0000-0000-000079670000}"/>
    <cellStyle name="Normal 27 2 7 7 5" xfId="29373" xr:uid="{00000000-0005-0000-0000-00007A670000}"/>
    <cellStyle name="Normal 27 2 7 8" xfId="8278" xr:uid="{00000000-0005-0000-0000-00007B670000}"/>
    <cellStyle name="Normal 27 2 7 9" xfId="13737" xr:uid="{00000000-0005-0000-0000-00007C670000}"/>
    <cellStyle name="Normal 27 2 8" xfId="756" xr:uid="{00000000-0005-0000-0000-00007D670000}"/>
    <cellStyle name="Normal 27 2 8 10" xfId="19287" xr:uid="{00000000-0005-0000-0000-00007E670000}"/>
    <cellStyle name="Normal 27 2 8 11" xfId="24746" xr:uid="{00000000-0005-0000-0000-00007F670000}"/>
    <cellStyle name="Normal 27 2 8 2" xfId="1775" xr:uid="{00000000-0005-0000-0000-000080670000}"/>
    <cellStyle name="Normal 27 2 8 2 2" xfId="9385" xr:uid="{00000000-0005-0000-0000-000081670000}"/>
    <cellStyle name="Normal 27 2 8 2 3" xfId="14843" xr:uid="{00000000-0005-0000-0000-000082670000}"/>
    <cellStyle name="Normal 27 2 8 2 4" xfId="20304" xr:uid="{00000000-0005-0000-0000-000083670000}"/>
    <cellStyle name="Normal 27 2 8 2 5" xfId="25762" xr:uid="{00000000-0005-0000-0000-000084670000}"/>
    <cellStyle name="Normal 27 2 8 3" xfId="2516" xr:uid="{00000000-0005-0000-0000-000085670000}"/>
    <cellStyle name="Normal 27 2 8 3 2" xfId="10126" xr:uid="{00000000-0005-0000-0000-000086670000}"/>
    <cellStyle name="Normal 27 2 8 3 3" xfId="15583" xr:uid="{00000000-0005-0000-0000-000087670000}"/>
    <cellStyle name="Normal 27 2 8 3 4" xfId="21044" xr:uid="{00000000-0005-0000-0000-000088670000}"/>
    <cellStyle name="Normal 27 2 8 3 5" xfId="26502" xr:uid="{00000000-0005-0000-0000-000089670000}"/>
    <cellStyle name="Normal 27 2 8 4" xfId="3256" xr:uid="{00000000-0005-0000-0000-00008A670000}"/>
    <cellStyle name="Normal 27 2 8 4 2" xfId="10866" xr:uid="{00000000-0005-0000-0000-00008B670000}"/>
    <cellStyle name="Normal 27 2 8 4 3" xfId="16323" xr:uid="{00000000-0005-0000-0000-00008C670000}"/>
    <cellStyle name="Normal 27 2 8 4 4" xfId="21784" xr:uid="{00000000-0005-0000-0000-00008D670000}"/>
    <cellStyle name="Normal 27 2 8 4 5" xfId="27242" xr:uid="{00000000-0005-0000-0000-00008E670000}"/>
    <cellStyle name="Normal 27 2 8 5" xfId="3997" xr:uid="{00000000-0005-0000-0000-00008F670000}"/>
    <cellStyle name="Normal 27 2 8 5 2" xfId="11606" xr:uid="{00000000-0005-0000-0000-000090670000}"/>
    <cellStyle name="Normal 27 2 8 5 3" xfId="17063" xr:uid="{00000000-0005-0000-0000-000091670000}"/>
    <cellStyle name="Normal 27 2 8 5 4" xfId="22524" xr:uid="{00000000-0005-0000-0000-000092670000}"/>
    <cellStyle name="Normal 27 2 8 5 5" xfId="27982" xr:uid="{00000000-0005-0000-0000-000093670000}"/>
    <cellStyle name="Normal 27 2 8 6" xfId="4738" xr:uid="{00000000-0005-0000-0000-000094670000}"/>
    <cellStyle name="Normal 27 2 8 6 2" xfId="12347" xr:uid="{00000000-0005-0000-0000-000095670000}"/>
    <cellStyle name="Normal 27 2 8 6 3" xfId="17804" xr:uid="{00000000-0005-0000-0000-000096670000}"/>
    <cellStyle name="Normal 27 2 8 6 4" xfId="23265" xr:uid="{00000000-0005-0000-0000-000097670000}"/>
    <cellStyle name="Normal 27 2 8 6 5" xfId="28723" xr:uid="{00000000-0005-0000-0000-000098670000}"/>
    <cellStyle name="Normal 27 2 8 7" xfId="5478" xr:uid="{00000000-0005-0000-0000-000099670000}"/>
    <cellStyle name="Normal 27 2 8 7 2" xfId="13087" xr:uid="{00000000-0005-0000-0000-00009A670000}"/>
    <cellStyle name="Normal 27 2 8 7 3" xfId="18544" xr:uid="{00000000-0005-0000-0000-00009B670000}"/>
    <cellStyle name="Normal 27 2 8 7 4" xfId="24005" xr:uid="{00000000-0005-0000-0000-00009C670000}"/>
    <cellStyle name="Normal 27 2 8 7 5" xfId="29463" xr:uid="{00000000-0005-0000-0000-00009D670000}"/>
    <cellStyle name="Normal 27 2 8 8" xfId="8368" xr:uid="{00000000-0005-0000-0000-00009E670000}"/>
    <cellStyle name="Normal 27 2 8 9" xfId="13827" xr:uid="{00000000-0005-0000-0000-00009F670000}"/>
    <cellStyle name="Normal 27 2 9" xfId="1124" xr:uid="{00000000-0005-0000-0000-0000A0670000}"/>
    <cellStyle name="Normal 27 2 9 2" xfId="8736" xr:uid="{00000000-0005-0000-0000-0000A1670000}"/>
    <cellStyle name="Normal 27 2 9 3" xfId="14194" xr:uid="{00000000-0005-0000-0000-0000A2670000}"/>
    <cellStyle name="Normal 27 2 9 4" xfId="19655" xr:uid="{00000000-0005-0000-0000-0000A3670000}"/>
    <cellStyle name="Normal 27 2 9 5" xfId="25113" xr:uid="{00000000-0005-0000-0000-0000A4670000}"/>
    <cellStyle name="Normal 27 3" xfId="168" xr:uid="{00000000-0005-0000-0000-0000A5670000}"/>
    <cellStyle name="Normal 27 3 10" xfId="18701" xr:uid="{00000000-0005-0000-0000-0000A6670000}"/>
    <cellStyle name="Normal 27 3 11" xfId="24160" xr:uid="{00000000-0005-0000-0000-0000A7670000}"/>
    <cellStyle name="Normal 27 3 2" xfId="1189" xr:uid="{00000000-0005-0000-0000-0000A8670000}"/>
    <cellStyle name="Normal 27 3 2 2" xfId="8799" xr:uid="{00000000-0005-0000-0000-0000A9670000}"/>
    <cellStyle name="Normal 27 3 2 3" xfId="14257" xr:uid="{00000000-0005-0000-0000-0000AA670000}"/>
    <cellStyle name="Normal 27 3 2 4" xfId="19718" xr:uid="{00000000-0005-0000-0000-0000AB670000}"/>
    <cellStyle name="Normal 27 3 2 5" xfId="25176" xr:uid="{00000000-0005-0000-0000-0000AC670000}"/>
    <cellStyle name="Normal 27 3 3" xfId="1930" xr:uid="{00000000-0005-0000-0000-0000AD670000}"/>
    <cellStyle name="Normal 27 3 3 2" xfId="9540" xr:uid="{00000000-0005-0000-0000-0000AE670000}"/>
    <cellStyle name="Normal 27 3 3 3" xfId="14997" xr:uid="{00000000-0005-0000-0000-0000AF670000}"/>
    <cellStyle name="Normal 27 3 3 4" xfId="20458" xr:uid="{00000000-0005-0000-0000-0000B0670000}"/>
    <cellStyle name="Normal 27 3 3 5" xfId="25916" xr:uid="{00000000-0005-0000-0000-0000B1670000}"/>
    <cellStyle name="Normal 27 3 4" xfId="2670" xr:uid="{00000000-0005-0000-0000-0000B2670000}"/>
    <cellStyle name="Normal 27 3 4 2" xfId="10280" xr:uid="{00000000-0005-0000-0000-0000B3670000}"/>
    <cellStyle name="Normal 27 3 4 3" xfId="15737" xr:uid="{00000000-0005-0000-0000-0000B4670000}"/>
    <cellStyle name="Normal 27 3 4 4" xfId="21198" xr:uid="{00000000-0005-0000-0000-0000B5670000}"/>
    <cellStyle name="Normal 27 3 4 5" xfId="26656" xr:uid="{00000000-0005-0000-0000-0000B6670000}"/>
    <cellStyle name="Normal 27 3 5" xfId="3411" xr:uid="{00000000-0005-0000-0000-0000B7670000}"/>
    <cellStyle name="Normal 27 3 5 2" xfId="11020" xr:uid="{00000000-0005-0000-0000-0000B8670000}"/>
    <cellStyle name="Normal 27 3 5 3" xfId="16477" xr:uid="{00000000-0005-0000-0000-0000B9670000}"/>
    <cellStyle name="Normal 27 3 5 4" xfId="21938" xr:uid="{00000000-0005-0000-0000-0000BA670000}"/>
    <cellStyle name="Normal 27 3 5 5" xfId="27396" xr:uid="{00000000-0005-0000-0000-0000BB670000}"/>
    <cellStyle name="Normal 27 3 6" xfId="4152" xr:uid="{00000000-0005-0000-0000-0000BC670000}"/>
    <cellStyle name="Normal 27 3 6 2" xfId="11761" xr:uid="{00000000-0005-0000-0000-0000BD670000}"/>
    <cellStyle name="Normal 27 3 6 3" xfId="17218" xr:uid="{00000000-0005-0000-0000-0000BE670000}"/>
    <cellStyle name="Normal 27 3 6 4" xfId="22679" xr:uid="{00000000-0005-0000-0000-0000BF670000}"/>
    <cellStyle name="Normal 27 3 6 5" xfId="28137" xr:uid="{00000000-0005-0000-0000-0000C0670000}"/>
    <cellStyle name="Normal 27 3 7" xfId="4892" xr:uid="{00000000-0005-0000-0000-0000C1670000}"/>
    <cellStyle name="Normal 27 3 7 2" xfId="12501" xr:uid="{00000000-0005-0000-0000-0000C2670000}"/>
    <cellStyle name="Normal 27 3 7 3" xfId="17958" xr:uid="{00000000-0005-0000-0000-0000C3670000}"/>
    <cellStyle name="Normal 27 3 7 4" xfId="23419" xr:uid="{00000000-0005-0000-0000-0000C4670000}"/>
    <cellStyle name="Normal 27 3 7 5" xfId="28877" xr:uid="{00000000-0005-0000-0000-0000C5670000}"/>
    <cellStyle name="Normal 27 3 8" xfId="7782" xr:uid="{00000000-0005-0000-0000-0000C6670000}"/>
    <cellStyle name="Normal 27 3 9" xfId="13241" xr:uid="{00000000-0005-0000-0000-0000C7670000}"/>
    <cellStyle name="Normal 27 4" xfId="258" xr:uid="{00000000-0005-0000-0000-0000C8670000}"/>
    <cellStyle name="Normal 27 4 10" xfId="18790" xr:uid="{00000000-0005-0000-0000-0000C9670000}"/>
    <cellStyle name="Normal 27 4 11" xfId="24249" xr:uid="{00000000-0005-0000-0000-0000CA670000}"/>
    <cellStyle name="Normal 27 4 2" xfId="1278" xr:uid="{00000000-0005-0000-0000-0000CB670000}"/>
    <cellStyle name="Normal 27 4 2 2" xfId="8888" xr:uid="{00000000-0005-0000-0000-0000CC670000}"/>
    <cellStyle name="Normal 27 4 2 3" xfId="14346" xr:uid="{00000000-0005-0000-0000-0000CD670000}"/>
    <cellStyle name="Normal 27 4 2 4" xfId="19807" xr:uid="{00000000-0005-0000-0000-0000CE670000}"/>
    <cellStyle name="Normal 27 4 2 5" xfId="25265" xr:uid="{00000000-0005-0000-0000-0000CF670000}"/>
    <cellStyle name="Normal 27 4 3" xfId="2019" xr:uid="{00000000-0005-0000-0000-0000D0670000}"/>
    <cellStyle name="Normal 27 4 3 2" xfId="9629" xr:uid="{00000000-0005-0000-0000-0000D1670000}"/>
    <cellStyle name="Normal 27 4 3 3" xfId="15086" xr:uid="{00000000-0005-0000-0000-0000D2670000}"/>
    <cellStyle name="Normal 27 4 3 4" xfId="20547" xr:uid="{00000000-0005-0000-0000-0000D3670000}"/>
    <cellStyle name="Normal 27 4 3 5" xfId="26005" xr:uid="{00000000-0005-0000-0000-0000D4670000}"/>
    <cellStyle name="Normal 27 4 4" xfId="2759" xr:uid="{00000000-0005-0000-0000-0000D5670000}"/>
    <cellStyle name="Normal 27 4 4 2" xfId="10369" xr:uid="{00000000-0005-0000-0000-0000D6670000}"/>
    <cellStyle name="Normal 27 4 4 3" xfId="15826" xr:uid="{00000000-0005-0000-0000-0000D7670000}"/>
    <cellStyle name="Normal 27 4 4 4" xfId="21287" xr:uid="{00000000-0005-0000-0000-0000D8670000}"/>
    <cellStyle name="Normal 27 4 4 5" xfId="26745" xr:uid="{00000000-0005-0000-0000-0000D9670000}"/>
    <cellStyle name="Normal 27 4 5" xfId="3500" xr:uid="{00000000-0005-0000-0000-0000DA670000}"/>
    <cellStyle name="Normal 27 4 5 2" xfId="11109" xr:uid="{00000000-0005-0000-0000-0000DB670000}"/>
    <cellStyle name="Normal 27 4 5 3" xfId="16566" xr:uid="{00000000-0005-0000-0000-0000DC670000}"/>
    <cellStyle name="Normal 27 4 5 4" xfId="22027" xr:uid="{00000000-0005-0000-0000-0000DD670000}"/>
    <cellStyle name="Normal 27 4 5 5" xfId="27485" xr:uid="{00000000-0005-0000-0000-0000DE670000}"/>
    <cellStyle name="Normal 27 4 6" xfId="4241" xr:uid="{00000000-0005-0000-0000-0000DF670000}"/>
    <cellStyle name="Normal 27 4 6 2" xfId="11850" xr:uid="{00000000-0005-0000-0000-0000E0670000}"/>
    <cellStyle name="Normal 27 4 6 3" xfId="17307" xr:uid="{00000000-0005-0000-0000-0000E1670000}"/>
    <cellStyle name="Normal 27 4 6 4" xfId="22768" xr:uid="{00000000-0005-0000-0000-0000E2670000}"/>
    <cellStyle name="Normal 27 4 6 5" xfId="28226" xr:uid="{00000000-0005-0000-0000-0000E3670000}"/>
    <cellStyle name="Normal 27 4 7" xfId="4981" xr:uid="{00000000-0005-0000-0000-0000E4670000}"/>
    <cellStyle name="Normal 27 4 7 2" xfId="12590" xr:uid="{00000000-0005-0000-0000-0000E5670000}"/>
    <cellStyle name="Normal 27 4 7 3" xfId="18047" xr:uid="{00000000-0005-0000-0000-0000E6670000}"/>
    <cellStyle name="Normal 27 4 7 4" xfId="23508" xr:uid="{00000000-0005-0000-0000-0000E7670000}"/>
    <cellStyle name="Normal 27 4 7 5" xfId="28966" xr:uid="{00000000-0005-0000-0000-0000E8670000}"/>
    <cellStyle name="Normal 27 4 8" xfId="7871" xr:uid="{00000000-0005-0000-0000-0000E9670000}"/>
    <cellStyle name="Normal 27 4 9" xfId="13330" xr:uid="{00000000-0005-0000-0000-0000EA670000}"/>
    <cellStyle name="Normal 27 5" xfId="348" xr:uid="{00000000-0005-0000-0000-0000EB670000}"/>
    <cellStyle name="Normal 27 5 10" xfId="18880" xr:uid="{00000000-0005-0000-0000-0000EC670000}"/>
    <cellStyle name="Normal 27 5 11" xfId="24339" xr:uid="{00000000-0005-0000-0000-0000ED670000}"/>
    <cellStyle name="Normal 27 5 2" xfId="1368" xr:uid="{00000000-0005-0000-0000-0000EE670000}"/>
    <cellStyle name="Normal 27 5 2 2" xfId="8978" xr:uid="{00000000-0005-0000-0000-0000EF670000}"/>
    <cellStyle name="Normal 27 5 2 3" xfId="14436" xr:uid="{00000000-0005-0000-0000-0000F0670000}"/>
    <cellStyle name="Normal 27 5 2 4" xfId="19897" xr:uid="{00000000-0005-0000-0000-0000F1670000}"/>
    <cellStyle name="Normal 27 5 2 5" xfId="25355" xr:uid="{00000000-0005-0000-0000-0000F2670000}"/>
    <cellStyle name="Normal 27 5 3" xfId="2109" xr:uid="{00000000-0005-0000-0000-0000F3670000}"/>
    <cellStyle name="Normal 27 5 3 2" xfId="9719" xr:uid="{00000000-0005-0000-0000-0000F4670000}"/>
    <cellStyle name="Normal 27 5 3 3" xfId="15176" xr:uid="{00000000-0005-0000-0000-0000F5670000}"/>
    <cellStyle name="Normal 27 5 3 4" xfId="20637" xr:uid="{00000000-0005-0000-0000-0000F6670000}"/>
    <cellStyle name="Normal 27 5 3 5" xfId="26095" xr:uid="{00000000-0005-0000-0000-0000F7670000}"/>
    <cellStyle name="Normal 27 5 4" xfId="2849" xr:uid="{00000000-0005-0000-0000-0000F8670000}"/>
    <cellStyle name="Normal 27 5 4 2" xfId="10459" xr:uid="{00000000-0005-0000-0000-0000F9670000}"/>
    <cellStyle name="Normal 27 5 4 3" xfId="15916" xr:uid="{00000000-0005-0000-0000-0000FA670000}"/>
    <cellStyle name="Normal 27 5 4 4" xfId="21377" xr:uid="{00000000-0005-0000-0000-0000FB670000}"/>
    <cellStyle name="Normal 27 5 4 5" xfId="26835" xr:uid="{00000000-0005-0000-0000-0000FC670000}"/>
    <cellStyle name="Normal 27 5 5" xfId="3590" xr:uid="{00000000-0005-0000-0000-0000FD670000}"/>
    <cellStyle name="Normal 27 5 5 2" xfId="11199" xr:uid="{00000000-0005-0000-0000-0000FE670000}"/>
    <cellStyle name="Normal 27 5 5 3" xfId="16656" xr:uid="{00000000-0005-0000-0000-0000FF670000}"/>
    <cellStyle name="Normal 27 5 5 4" xfId="22117" xr:uid="{00000000-0005-0000-0000-000000680000}"/>
    <cellStyle name="Normal 27 5 5 5" xfId="27575" xr:uid="{00000000-0005-0000-0000-000001680000}"/>
    <cellStyle name="Normal 27 5 6" xfId="4331" xr:uid="{00000000-0005-0000-0000-000002680000}"/>
    <cellStyle name="Normal 27 5 6 2" xfId="11940" xr:uid="{00000000-0005-0000-0000-000003680000}"/>
    <cellStyle name="Normal 27 5 6 3" xfId="17397" xr:uid="{00000000-0005-0000-0000-000004680000}"/>
    <cellStyle name="Normal 27 5 6 4" xfId="22858" xr:uid="{00000000-0005-0000-0000-000005680000}"/>
    <cellStyle name="Normal 27 5 6 5" xfId="28316" xr:uid="{00000000-0005-0000-0000-000006680000}"/>
    <cellStyle name="Normal 27 5 7" xfId="5071" xr:uid="{00000000-0005-0000-0000-000007680000}"/>
    <cellStyle name="Normal 27 5 7 2" xfId="12680" xr:uid="{00000000-0005-0000-0000-000008680000}"/>
    <cellStyle name="Normal 27 5 7 3" xfId="18137" xr:uid="{00000000-0005-0000-0000-000009680000}"/>
    <cellStyle name="Normal 27 5 7 4" xfId="23598" xr:uid="{00000000-0005-0000-0000-00000A680000}"/>
    <cellStyle name="Normal 27 5 7 5" xfId="29056" xr:uid="{00000000-0005-0000-0000-00000B680000}"/>
    <cellStyle name="Normal 27 5 8" xfId="7961" xr:uid="{00000000-0005-0000-0000-00000C680000}"/>
    <cellStyle name="Normal 27 5 9" xfId="13420" xr:uid="{00000000-0005-0000-0000-00000D680000}"/>
    <cellStyle name="Normal 27 6" xfId="438" xr:uid="{00000000-0005-0000-0000-00000E680000}"/>
    <cellStyle name="Normal 27 6 10" xfId="18969" xr:uid="{00000000-0005-0000-0000-00000F680000}"/>
    <cellStyle name="Normal 27 6 11" xfId="24428" xr:uid="{00000000-0005-0000-0000-000010680000}"/>
    <cellStyle name="Normal 27 6 2" xfId="1457" xr:uid="{00000000-0005-0000-0000-000011680000}"/>
    <cellStyle name="Normal 27 6 2 2" xfId="9067" xr:uid="{00000000-0005-0000-0000-000012680000}"/>
    <cellStyle name="Normal 27 6 2 3" xfId="14525" xr:uid="{00000000-0005-0000-0000-000013680000}"/>
    <cellStyle name="Normal 27 6 2 4" xfId="19986" xr:uid="{00000000-0005-0000-0000-000014680000}"/>
    <cellStyle name="Normal 27 6 2 5" xfId="25444" xr:uid="{00000000-0005-0000-0000-000015680000}"/>
    <cellStyle name="Normal 27 6 3" xfId="2198" xr:uid="{00000000-0005-0000-0000-000016680000}"/>
    <cellStyle name="Normal 27 6 3 2" xfId="9808" xr:uid="{00000000-0005-0000-0000-000017680000}"/>
    <cellStyle name="Normal 27 6 3 3" xfId="15265" xr:uid="{00000000-0005-0000-0000-000018680000}"/>
    <cellStyle name="Normal 27 6 3 4" xfId="20726" xr:uid="{00000000-0005-0000-0000-000019680000}"/>
    <cellStyle name="Normal 27 6 3 5" xfId="26184" xr:uid="{00000000-0005-0000-0000-00001A680000}"/>
    <cellStyle name="Normal 27 6 4" xfId="2938" xr:uid="{00000000-0005-0000-0000-00001B680000}"/>
    <cellStyle name="Normal 27 6 4 2" xfId="10548" xr:uid="{00000000-0005-0000-0000-00001C680000}"/>
    <cellStyle name="Normal 27 6 4 3" xfId="16005" xr:uid="{00000000-0005-0000-0000-00001D680000}"/>
    <cellStyle name="Normal 27 6 4 4" xfId="21466" xr:uid="{00000000-0005-0000-0000-00001E680000}"/>
    <cellStyle name="Normal 27 6 4 5" xfId="26924" xr:uid="{00000000-0005-0000-0000-00001F680000}"/>
    <cellStyle name="Normal 27 6 5" xfId="3679" xr:uid="{00000000-0005-0000-0000-000020680000}"/>
    <cellStyle name="Normal 27 6 5 2" xfId="11288" xr:uid="{00000000-0005-0000-0000-000021680000}"/>
    <cellStyle name="Normal 27 6 5 3" xfId="16745" xr:uid="{00000000-0005-0000-0000-000022680000}"/>
    <cellStyle name="Normal 27 6 5 4" xfId="22206" xr:uid="{00000000-0005-0000-0000-000023680000}"/>
    <cellStyle name="Normal 27 6 5 5" xfId="27664" xr:uid="{00000000-0005-0000-0000-000024680000}"/>
    <cellStyle name="Normal 27 6 6" xfId="4420" xr:uid="{00000000-0005-0000-0000-000025680000}"/>
    <cellStyle name="Normal 27 6 6 2" xfId="12029" xr:uid="{00000000-0005-0000-0000-000026680000}"/>
    <cellStyle name="Normal 27 6 6 3" xfId="17486" xr:uid="{00000000-0005-0000-0000-000027680000}"/>
    <cellStyle name="Normal 27 6 6 4" xfId="22947" xr:uid="{00000000-0005-0000-0000-000028680000}"/>
    <cellStyle name="Normal 27 6 6 5" xfId="28405" xr:uid="{00000000-0005-0000-0000-000029680000}"/>
    <cellStyle name="Normal 27 6 7" xfId="5160" xr:uid="{00000000-0005-0000-0000-00002A680000}"/>
    <cellStyle name="Normal 27 6 7 2" xfId="12769" xr:uid="{00000000-0005-0000-0000-00002B680000}"/>
    <cellStyle name="Normal 27 6 7 3" xfId="18226" xr:uid="{00000000-0005-0000-0000-00002C680000}"/>
    <cellStyle name="Normal 27 6 7 4" xfId="23687" xr:uid="{00000000-0005-0000-0000-00002D680000}"/>
    <cellStyle name="Normal 27 6 7 5" xfId="29145" xr:uid="{00000000-0005-0000-0000-00002E680000}"/>
    <cellStyle name="Normal 27 6 8" xfId="8050" xr:uid="{00000000-0005-0000-0000-00002F680000}"/>
    <cellStyle name="Normal 27 6 9" xfId="13509" xr:uid="{00000000-0005-0000-0000-000030680000}"/>
    <cellStyle name="Normal 27 7" xfId="527" xr:uid="{00000000-0005-0000-0000-000031680000}"/>
    <cellStyle name="Normal 27 7 10" xfId="19058" xr:uid="{00000000-0005-0000-0000-000032680000}"/>
    <cellStyle name="Normal 27 7 11" xfId="24517" xr:uid="{00000000-0005-0000-0000-000033680000}"/>
    <cellStyle name="Normal 27 7 2" xfId="1546" xr:uid="{00000000-0005-0000-0000-000034680000}"/>
    <cellStyle name="Normal 27 7 2 2" xfId="9156" xr:uid="{00000000-0005-0000-0000-000035680000}"/>
    <cellStyle name="Normal 27 7 2 3" xfId="14614" xr:uid="{00000000-0005-0000-0000-000036680000}"/>
    <cellStyle name="Normal 27 7 2 4" xfId="20075" xr:uid="{00000000-0005-0000-0000-000037680000}"/>
    <cellStyle name="Normal 27 7 2 5" xfId="25533" xr:uid="{00000000-0005-0000-0000-000038680000}"/>
    <cellStyle name="Normal 27 7 3" xfId="2287" xr:uid="{00000000-0005-0000-0000-000039680000}"/>
    <cellStyle name="Normal 27 7 3 2" xfId="9897" xr:uid="{00000000-0005-0000-0000-00003A680000}"/>
    <cellStyle name="Normal 27 7 3 3" xfId="15354" xr:uid="{00000000-0005-0000-0000-00003B680000}"/>
    <cellStyle name="Normal 27 7 3 4" xfId="20815" xr:uid="{00000000-0005-0000-0000-00003C680000}"/>
    <cellStyle name="Normal 27 7 3 5" xfId="26273" xr:uid="{00000000-0005-0000-0000-00003D680000}"/>
    <cellStyle name="Normal 27 7 4" xfId="3027" xr:uid="{00000000-0005-0000-0000-00003E680000}"/>
    <cellStyle name="Normal 27 7 4 2" xfId="10637" xr:uid="{00000000-0005-0000-0000-00003F680000}"/>
    <cellStyle name="Normal 27 7 4 3" xfId="16094" xr:uid="{00000000-0005-0000-0000-000040680000}"/>
    <cellStyle name="Normal 27 7 4 4" xfId="21555" xr:uid="{00000000-0005-0000-0000-000041680000}"/>
    <cellStyle name="Normal 27 7 4 5" xfId="27013" xr:uid="{00000000-0005-0000-0000-000042680000}"/>
    <cellStyle name="Normal 27 7 5" xfId="3768" xr:uid="{00000000-0005-0000-0000-000043680000}"/>
    <cellStyle name="Normal 27 7 5 2" xfId="11377" xr:uid="{00000000-0005-0000-0000-000044680000}"/>
    <cellStyle name="Normal 27 7 5 3" xfId="16834" xr:uid="{00000000-0005-0000-0000-000045680000}"/>
    <cellStyle name="Normal 27 7 5 4" xfId="22295" xr:uid="{00000000-0005-0000-0000-000046680000}"/>
    <cellStyle name="Normal 27 7 5 5" xfId="27753" xr:uid="{00000000-0005-0000-0000-000047680000}"/>
    <cellStyle name="Normal 27 7 6" xfId="4509" xr:uid="{00000000-0005-0000-0000-000048680000}"/>
    <cellStyle name="Normal 27 7 6 2" xfId="12118" xr:uid="{00000000-0005-0000-0000-000049680000}"/>
    <cellStyle name="Normal 27 7 6 3" xfId="17575" xr:uid="{00000000-0005-0000-0000-00004A680000}"/>
    <cellStyle name="Normal 27 7 6 4" xfId="23036" xr:uid="{00000000-0005-0000-0000-00004B680000}"/>
    <cellStyle name="Normal 27 7 6 5" xfId="28494" xr:uid="{00000000-0005-0000-0000-00004C680000}"/>
    <cellStyle name="Normal 27 7 7" xfId="5249" xr:uid="{00000000-0005-0000-0000-00004D680000}"/>
    <cellStyle name="Normal 27 7 7 2" xfId="12858" xr:uid="{00000000-0005-0000-0000-00004E680000}"/>
    <cellStyle name="Normal 27 7 7 3" xfId="18315" xr:uid="{00000000-0005-0000-0000-00004F680000}"/>
    <cellStyle name="Normal 27 7 7 4" xfId="23776" xr:uid="{00000000-0005-0000-0000-000050680000}"/>
    <cellStyle name="Normal 27 7 7 5" xfId="29234" xr:uid="{00000000-0005-0000-0000-000051680000}"/>
    <cellStyle name="Normal 27 7 8" xfId="8139" xr:uid="{00000000-0005-0000-0000-000052680000}"/>
    <cellStyle name="Normal 27 7 9" xfId="13598" xr:uid="{00000000-0005-0000-0000-000053680000}"/>
    <cellStyle name="Normal 27 8" xfId="616" xr:uid="{00000000-0005-0000-0000-000054680000}"/>
    <cellStyle name="Normal 27 8 10" xfId="19147" xr:uid="{00000000-0005-0000-0000-000055680000}"/>
    <cellStyle name="Normal 27 8 11" xfId="24606" xr:uid="{00000000-0005-0000-0000-000056680000}"/>
    <cellStyle name="Normal 27 8 2" xfId="1635" xr:uid="{00000000-0005-0000-0000-000057680000}"/>
    <cellStyle name="Normal 27 8 2 2" xfId="9245" xr:uid="{00000000-0005-0000-0000-000058680000}"/>
    <cellStyle name="Normal 27 8 2 3" xfId="14703" xr:uid="{00000000-0005-0000-0000-000059680000}"/>
    <cellStyle name="Normal 27 8 2 4" xfId="20164" xr:uid="{00000000-0005-0000-0000-00005A680000}"/>
    <cellStyle name="Normal 27 8 2 5" xfId="25622" xr:uid="{00000000-0005-0000-0000-00005B680000}"/>
    <cellStyle name="Normal 27 8 3" xfId="2376" xr:uid="{00000000-0005-0000-0000-00005C680000}"/>
    <cellStyle name="Normal 27 8 3 2" xfId="9986" xr:uid="{00000000-0005-0000-0000-00005D680000}"/>
    <cellStyle name="Normal 27 8 3 3" xfId="15443" xr:uid="{00000000-0005-0000-0000-00005E680000}"/>
    <cellStyle name="Normal 27 8 3 4" xfId="20904" xr:uid="{00000000-0005-0000-0000-00005F680000}"/>
    <cellStyle name="Normal 27 8 3 5" xfId="26362" xr:uid="{00000000-0005-0000-0000-000060680000}"/>
    <cellStyle name="Normal 27 8 4" xfId="3116" xr:uid="{00000000-0005-0000-0000-000061680000}"/>
    <cellStyle name="Normal 27 8 4 2" xfId="10726" xr:uid="{00000000-0005-0000-0000-000062680000}"/>
    <cellStyle name="Normal 27 8 4 3" xfId="16183" xr:uid="{00000000-0005-0000-0000-000063680000}"/>
    <cellStyle name="Normal 27 8 4 4" xfId="21644" xr:uid="{00000000-0005-0000-0000-000064680000}"/>
    <cellStyle name="Normal 27 8 4 5" xfId="27102" xr:uid="{00000000-0005-0000-0000-000065680000}"/>
    <cellStyle name="Normal 27 8 5" xfId="3857" xr:uid="{00000000-0005-0000-0000-000066680000}"/>
    <cellStyle name="Normal 27 8 5 2" xfId="11466" xr:uid="{00000000-0005-0000-0000-000067680000}"/>
    <cellStyle name="Normal 27 8 5 3" xfId="16923" xr:uid="{00000000-0005-0000-0000-000068680000}"/>
    <cellStyle name="Normal 27 8 5 4" xfId="22384" xr:uid="{00000000-0005-0000-0000-000069680000}"/>
    <cellStyle name="Normal 27 8 5 5" xfId="27842" xr:uid="{00000000-0005-0000-0000-00006A680000}"/>
    <cellStyle name="Normal 27 8 6" xfId="4598" xr:uid="{00000000-0005-0000-0000-00006B680000}"/>
    <cellStyle name="Normal 27 8 6 2" xfId="12207" xr:uid="{00000000-0005-0000-0000-00006C680000}"/>
    <cellStyle name="Normal 27 8 6 3" xfId="17664" xr:uid="{00000000-0005-0000-0000-00006D680000}"/>
    <cellStyle name="Normal 27 8 6 4" xfId="23125" xr:uid="{00000000-0005-0000-0000-00006E680000}"/>
    <cellStyle name="Normal 27 8 6 5" xfId="28583" xr:uid="{00000000-0005-0000-0000-00006F680000}"/>
    <cellStyle name="Normal 27 8 7" xfId="5338" xr:uid="{00000000-0005-0000-0000-000070680000}"/>
    <cellStyle name="Normal 27 8 7 2" xfId="12947" xr:uid="{00000000-0005-0000-0000-000071680000}"/>
    <cellStyle name="Normal 27 8 7 3" xfId="18404" xr:uid="{00000000-0005-0000-0000-000072680000}"/>
    <cellStyle name="Normal 27 8 7 4" xfId="23865" xr:uid="{00000000-0005-0000-0000-000073680000}"/>
    <cellStyle name="Normal 27 8 7 5" xfId="29323" xr:uid="{00000000-0005-0000-0000-000074680000}"/>
    <cellStyle name="Normal 27 8 8" xfId="8228" xr:uid="{00000000-0005-0000-0000-000075680000}"/>
    <cellStyle name="Normal 27 8 9" xfId="13687" xr:uid="{00000000-0005-0000-0000-000076680000}"/>
    <cellStyle name="Normal 27 9" xfId="706" xr:uid="{00000000-0005-0000-0000-000077680000}"/>
    <cellStyle name="Normal 27 9 10" xfId="19237" xr:uid="{00000000-0005-0000-0000-000078680000}"/>
    <cellStyle name="Normal 27 9 11" xfId="24696" xr:uid="{00000000-0005-0000-0000-000079680000}"/>
    <cellStyle name="Normal 27 9 2" xfId="1725" xr:uid="{00000000-0005-0000-0000-00007A680000}"/>
    <cellStyle name="Normal 27 9 2 2" xfId="9335" xr:uid="{00000000-0005-0000-0000-00007B680000}"/>
    <cellStyle name="Normal 27 9 2 3" xfId="14793" xr:uid="{00000000-0005-0000-0000-00007C680000}"/>
    <cellStyle name="Normal 27 9 2 4" xfId="20254" xr:uid="{00000000-0005-0000-0000-00007D680000}"/>
    <cellStyle name="Normal 27 9 2 5" xfId="25712" xr:uid="{00000000-0005-0000-0000-00007E680000}"/>
    <cellStyle name="Normal 27 9 3" xfId="2466" xr:uid="{00000000-0005-0000-0000-00007F680000}"/>
    <cellStyle name="Normal 27 9 3 2" xfId="10076" xr:uid="{00000000-0005-0000-0000-000080680000}"/>
    <cellStyle name="Normal 27 9 3 3" xfId="15533" xr:uid="{00000000-0005-0000-0000-000081680000}"/>
    <cellStyle name="Normal 27 9 3 4" xfId="20994" xr:uid="{00000000-0005-0000-0000-000082680000}"/>
    <cellStyle name="Normal 27 9 3 5" xfId="26452" xr:uid="{00000000-0005-0000-0000-000083680000}"/>
    <cellStyle name="Normal 27 9 4" xfId="3206" xr:uid="{00000000-0005-0000-0000-000084680000}"/>
    <cellStyle name="Normal 27 9 4 2" xfId="10816" xr:uid="{00000000-0005-0000-0000-000085680000}"/>
    <cellStyle name="Normal 27 9 4 3" xfId="16273" xr:uid="{00000000-0005-0000-0000-000086680000}"/>
    <cellStyle name="Normal 27 9 4 4" xfId="21734" xr:uid="{00000000-0005-0000-0000-000087680000}"/>
    <cellStyle name="Normal 27 9 4 5" xfId="27192" xr:uid="{00000000-0005-0000-0000-000088680000}"/>
    <cellStyle name="Normal 27 9 5" xfId="3947" xr:uid="{00000000-0005-0000-0000-000089680000}"/>
    <cellStyle name="Normal 27 9 5 2" xfId="11556" xr:uid="{00000000-0005-0000-0000-00008A680000}"/>
    <cellStyle name="Normal 27 9 5 3" xfId="17013" xr:uid="{00000000-0005-0000-0000-00008B680000}"/>
    <cellStyle name="Normal 27 9 5 4" xfId="22474" xr:uid="{00000000-0005-0000-0000-00008C680000}"/>
    <cellStyle name="Normal 27 9 5 5" xfId="27932" xr:uid="{00000000-0005-0000-0000-00008D680000}"/>
    <cellStyle name="Normal 27 9 6" xfId="4688" xr:uid="{00000000-0005-0000-0000-00008E680000}"/>
    <cellStyle name="Normal 27 9 6 2" xfId="12297" xr:uid="{00000000-0005-0000-0000-00008F680000}"/>
    <cellStyle name="Normal 27 9 6 3" xfId="17754" xr:uid="{00000000-0005-0000-0000-000090680000}"/>
    <cellStyle name="Normal 27 9 6 4" xfId="23215" xr:uid="{00000000-0005-0000-0000-000091680000}"/>
    <cellStyle name="Normal 27 9 6 5" xfId="28673" xr:uid="{00000000-0005-0000-0000-000092680000}"/>
    <cellStyle name="Normal 27 9 7" xfId="5428" xr:uid="{00000000-0005-0000-0000-000093680000}"/>
    <cellStyle name="Normal 27 9 7 2" xfId="13037" xr:uid="{00000000-0005-0000-0000-000094680000}"/>
    <cellStyle name="Normal 27 9 7 3" xfId="18494" xr:uid="{00000000-0005-0000-0000-000095680000}"/>
    <cellStyle name="Normal 27 9 7 4" xfId="23955" xr:uid="{00000000-0005-0000-0000-000096680000}"/>
    <cellStyle name="Normal 27 9 7 5" xfId="29413" xr:uid="{00000000-0005-0000-0000-000097680000}"/>
    <cellStyle name="Normal 27 9 8" xfId="8318" xr:uid="{00000000-0005-0000-0000-000098680000}"/>
    <cellStyle name="Normal 27 9 9" xfId="13777" xr:uid="{00000000-0005-0000-0000-000099680000}"/>
    <cellStyle name="Normal 28" xfId="52" xr:uid="{00000000-0005-0000-0000-00009A680000}"/>
    <cellStyle name="Normal 28 10" xfId="1076" xr:uid="{00000000-0005-0000-0000-00009B680000}"/>
    <cellStyle name="Normal 28 10 2" xfId="8688" xr:uid="{00000000-0005-0000-0000-00009C680000}"/>
    <cellStyle name="Normal 28 10 3" xfId="14146" xr:uid="{00000000-0005-0000-0000-00009D680000}"/>
    <cellStyle name="Normal 28 10 4" xfId="19607" xr:uid="{00000000-0005-0000-0000-00009E680000}"/>
    <cellStyle name="Normal 28 10 5" xfId="25065" xr:uid="{00000000-0005-0000-0000-00009F680000}"/>
    <cellStyle name="Normal 28 11" xfId="1818" xr:uid="{00000000-0005-0000-0000-0000A0680000}"/>
    <cellStyle name="Normal 28 11 2" xfId="9428" xr:uid="{00000000-0005-0000-0000-0000A1680000}"/>
    <cellStyle name="Normal 28 11 3" xfId="14886" xr:uid="{00000000-0005-0000-0000-0000A2680000}"/>
    <cellStyle name="Normal 28 11 4" xfId="20347" xr:uid="{00000000-0005-0000-0000-0000A3680000}"/>
    <cellStyle name="Normal 28 11 5" xfId="25805" xr:uid="{00000000-0005-0000-0000-0000A4680000}"/>
    <cellStyle name="Normal 28 12" xfId="2559" xr:uid="{00000000-0005-0000-0000-0000A5680000}"/>
    <cellStyle name="Normal 28 12 2" xfId="10169" xr:uid="{00000000-0005-0000-0000-0000A6680000}"/>
    <cellStyle name="Normal 28 12 3" xfId="15626" xr:uid="{00000000-0005-0000-0000-0000A7680000}"/>
    <cellStyle name="Normal 28 12 4" xfId="21087" xr:uid="{00000000-0005-0000-0000-0000A8680000}"/>
    <cellStyle name="Normal 28 12 5" xfId="26545" xr:uid="{00000000-0005-0000-0000-0000A9680000}"/>
    <cellStyle name="Normal 28 13" xfId="3299" xr:uid="{00000000-0005-0000-0000-0000AA680000}"/>
    <cellStyle name="Normal 28 13 2" xfId="10909" xr:uid="{00000000-0005-0000-0000-0000AB680000}"/>
    <cellStyle name="Normal 28 13 3" xfId="16366" xr:uid="{00000000-0005-0000-0000-0000AC680000}"/>
    <cellStyle name="Normal 28 13 4" xfId="21827" xr:uid="{00000000-0005-0000-0000-0000AD680000}"/>
    <cellStyle name="Normal 28 13 5" xfId="27285" xr:uid="{00000000-0005-0000-0000-0000AE680000}"/>
    <cellStyle name="Normal 28 14" xfId="4041" xr:uid="{00000000-0005-0000-0000-0000AF680000}"/>
    <cellStyle name="Normal 28 14 2" xfId="11650" xr:uid="{00000000-0005-0000-0000-0000B0680000}"/>
    <cellStyle name="Normal 28 14 3" xfId="17107" xr:uid="{00000000-0005-0000-0000-0000B1680000}"/>
    <cellStyle name="Normal 28 14 4" xfId="22568" xr:uid="{00000000-0005-0000-0000-0000B2680000}"/>
    <cellStyle name="Normal 28 14 5" xfId="28026" xr:uid="{00000000-0005-0000-0000-0000B3680000}"/>
    <cellStyle name="Normal 28 15" xfId="4781" xr:uid="{00000000-0005-0000-0000-0000B4680000}"/>
    <cellStyle name="Normal 28 15 2" xfId="12390" xr:uid="{00000000-0005-0000-0000-0000B5680000}"/>
    <cellStyle name="Normal 28 15 3" xfId="17847" xr:uid="{00000000-0005-0000-0000-0000B6680000}"/>
    <cellStyle name="Normal 28 15 4" xfId="23308" xr:uid="{00000000-0005-0000-0000-0000B7680000}"/>
    <cellStyle name="Normal 28 15 5" xfId="28766" xr:uid="{00000000-0005-0000-0000-0000B8680000}"/>
    <cellStyle name="Normal 28 16" xfId="7671" xr:uid="{00000000-0005-0000-0000-0000B9680000}"/>
    <cellStyle name="Normal 28 17" xfId="13130" xr:uid="{00000000-0005-0000-0000-0000BA680000}"/>
    <cellStyle name="Normal 28 18" xfId="18590" xr:uid="{00000000-0005-0000-0000-0000BB680000}"/>
    <cellStyle name="Normal 28 19" xfId="24049" xr:uid="{00000000-0005-0000-0000-0000BC680000}"/>
    <cellStyle name="Normal 28 2" xfId="104" xr:uid="{00000000-0005-0000-0000-0000BD680000}"/>
    <cellStyle name="Normal 28 2 10" xfId="1868" xr:uid="{00000000-0005-0000-0000-0000BE680000}"/>
    <cellStyle name="Normal 28 2 10 2" xfId="9478" xr:uid="{00000000-0005-0000-0000-0000BF680000}"/>
    <cellStyle name="Normal 28 2 10 3" xfId="14936" xr:uid="{00000000-0005-0000-0000-0000C0680000}"/>
    <cellStyle name="Normal 28 2 10 4" xfId="20397" xr:uid="{00000000-0005-0000-0000-0000C1680000}"/>
    <cellStyle name="Normal 28 2 10 5" xfId="25855" xr:uid="{00000000-0005-0000-0000-0000C2680000}"/>
    <cellStyle name="Normal 28 2 11" xfId="2609" xr:uid="{00000000-0005-0000-0000-0000C3680000}"/>
    <cellStyle name="Normal 28 2 11 2" xfId="10219" xr:uid="{00000000-0005-0000-0000-0000C4680000}"/>
    <cellStyle name="Normal 28 2 11 3" xfId="15676" xr:uid="{00000000-0005-0000-0000-0000C5680000}"/>
    <cellStyle name="Normal 28 2 11 4" xfId="21137" xr:uid="{00000000-0005-0000-0000-0000C6680000}"/>
    <cellStyle name="Normal 28 2 11 5" xfId="26595" xr:uid="{00000000-0005-0000-0000-0000C7680000}"/>
    <cellStyle name="Normal 28 2 12" xfId="3349" xr:uid="{00000000-0005-0000-0000-0000C8680000}"/>
    <cellStyle name="Normal 28 2 12 2" xfId="10959" xr:uid="{00000000-0005-0000-0000-0000C9680000}"/>
    <cellStyle name="Normal 28 2 12 3" xfId="16416" xr:uid="{00000000-0005-0000-0000-0000CA680000}"/>
    <cellStyle name="Normal 28 2 12 4" xfId="21877" xr:uid="{00000000-0005-0000-0000-0000CB680000}"/>
    <cellStyle name="Normal 28 2 12 5" xfId="27335" xr:uid="{00000000-0005-0000-0000-0000CC680000}"/>
    <cellStyle name="Normal 28 2 13" xfId="4091" xr:uid="{00000000-0005-0000-0000-0000CD680000}"/>
    <cellStyle name="Normal 28 2 13 2" xfId="11700" xr:uid="{00000000-0005-0000-0000-0000CE680000}"/>
    <cellStyle name="Normal 28 2 13 3" xfId="17157" xr:uid="{00000000-0005-0000-0000-0000CF680000}"/>
    <cellStyle name="Normal 28 2 13 4" xfId="22618" xr:uid="{00000000-0005-0000-0000-0000D0680000}"/>
    <cellStyle name="Normal 28 2 13 5" xfId="28076" xr:uid="{00000000-0005-0000-0000-0000D1680000}"/>
    <cellStyle name="Normal 28 2 14" xfId="4831" xr:uid="{00000000-0005-0000-0000-0000D2680000}"/>
    <cellStyle name="Normal 28 2 14 2" xfId="12440" xr:uid="{00000000-0005-0000-0000-0000D3680000}"/>
    <cellStyle name="Normal 28 2 14 3" xfId="17897" xr:uid="{00000000-0005-0000-0000-0000D4680000}"/>
    <cellStyle name="Normal 28 2 14 4" xfId="23358" xr:uid="{00000000-0005-0000-0000-0000D5680000}"/>
    <cellStyle name="Normal 28 2 14 5" xfId="28816" xr:uid="{00000000-0005-0000-0000-0000D6680000}"/>
    <cellStyle name="Normal 28 2 15" xfId="7721" xr:uid="{00000000-0005-0000-0000-0000D7680000}"/>
    <cellStyle name="Normal 28 2 16" xfId="13180" xr:uid="{00000000-0005-0000-0000-0000D8680000}"/>
    <cellStyle name="Normal 28 2 17" xfId="18640" xr:uid="{00000000-0005-0000-0000-0000D9680000}"/>
    <cellStyle name="Normal 28 2 18" xfId="24099" xr:uid="{00000000-0005-0000-0000-0000DA680000}"/>
    <cellStyle name="Normal 28 2 2" xfId="221" xr:uid="{00000000-0005-0000-0000-0000DB680000}"/>
    <cellStyle name="Normal 28 2 2 10" xfId="18753" xr:uid="{00000000-0005-0000-0000-0000DC680000}"/>
    <cellStyle name="Normal 28 2 2 11" xfId="24212" xr:uid="{00000000-0005-0000-0000-0000DD680000}"/>
    <cellStyle name="Normal 28 2 2 2" xfId="1241" xr:uid="{00000000-0005-0000-0000-0000DE680000}"/>
    <cellStyle name="Normal 28 2 2 2 2" xfId="8851" xr:uid="{00000000-0005-0000-0000-0000DF680000}"/>
    <cellStyle name="Normal 28 2 2 2 3" xfId="14309" xr:uid="{00000000-0005-0000-0000-0000E0680000}"/>
    <cellStyle name="Normal 28 2 2 2 4" xfId="19770" xr:uid="{00000000-0005-0000-0000-0000E1680000}"/>
    <cellStyle name="Normal 28 2 2 2 5" xfId="25228" xr:uid="{00000000-0005-0000-0000-0000E2680000}"/>
    <cellStyle name="Normal 28 2 2 3" xfId="1982" xr:uid="{00000000-0005-0000-0000-0000E3680000}"/>
    <cellStyle name="Normal 28 2 2 3 2" xfId="9592" xr:uid="{00000000-0005-0000-0000-0000E4680000}"/>
    <cellStyle name="Normal 28 2 2 3 3" xfId="15049" xr:uid="{00000000-0005-0000-0000-0000E5680000}"/>
    <cellStyle name="Normal 28 2 2 3 4" xfId="20510" xr:uid="{00000000-0005-0000-0000-0000E6680000}"/>
    <cellStyle name="Normal 28 2 2 3 5" xfId="25968" xr:uid="{00000000-0005-0000-0000-0000E7680000}"/>
    <cellStyle name="Normal 28 2 2 4" xfId="2722" xr:uid="{00000000-0005-0000-0000-0000E8680000}"/>
    <cellStyle name="Normal 28 2 2 4 2" xfId="10332" xr:uid="{00000000-0005-0000-0000-0000E9680000}"/>
    <cellStyle name="Normal 28 2 2 4 3" xfId="15789" xr:uid="{00000000-0005-0000-0000-0000EA680000}"/>
    <cellStyle name="Normal 28 2 2 4 4" xfId="21250" xr:uid="{00000000-0005-0000-0000-0000EB680000}"/>
    <cellStyle name="Normal 28 2 2 4 5" xfId="26708" xr:uid="{00000000-0005-0000-0000-0000EC680000}"/>
    <cellStyle name="Normal 28 2 2 5" xfId="3463" xr:uid="{00000000-0005-0000-0000-0000ED680000}"/>
    <cellStyle name="Normal 28 2 2 5 2" xfId="11072" xr:uid="{00000000-0005-0000-0000-0000EE680000}"/>
    <cellStyle name="Normal 28 2 2 5 3" xfId="16529" xr:uid="{00000000-0005-0000-0000-0000EF680000}"/>
    <cellStyle name="Normal 28 2 2 5 4" xfId="21990" xr:uid="{00000000-0005-0000-0000-0000F0680000}"/>
    <cellStyle name="Normal 28 2 2 5 5" xfId="27448" xr:uid="{00000000-0005-0000-0000-0000F1680000}"/>
    <cellStyle name="Normal 28 2 2 6" xfId="4204" xr:uid="{00000000-0005-0000-0000-0000F2680000}"/>
    <cellStyle name="Normal 28 2 2 6 2" xfId="11813" xr:uid="{00000000-0005-0000-0000-0000F3680000}"/>
    <cellStyle name="Normal 28 2 2 6 3" xfId="17270" xr:uid="{00000000-0005-0000-0000-0000F4680000}"/>
    <cellStyle name="Normal 28 2 2 6 4" xfId="22731" xr:uid="{00000000-0005-0000-0000-0000F5680000}"/>
    <cellStyle name="Normal 28 2 2 6 5" xfId="28189" xr:uid="{00000000-0005-0000-0000-0000F6680000}"/>
    <cellStyle name="Normal 28 2 2 7" xfId="4944" xr:uid="{00000000-0005-0000-0000-0000F7680000}"/>
    <cellStyle name="Normal 28 2 2 7 2" xfId="12553" xr:uid="{00000000-0005-0000-0000-0000F8680000}"/>
    <cellStyle name="Normal 28 2 2 7 3" xfId="18010" xr:uid="{00000000-0005-0000-0000-0000F9680000}"/>
    <cellStyle name="Normal 28 2 2 7 4" xfId="23471" xr:uid="{00000000-0005-0000-0000-0000FA680000}"/>
    <cellStyle name="Normal 28 2 2 7 5" xfId="28929" xr:uid="{00000000-0005-0000-0000-0000FB680000}"/>
    <cellStyle name="Normal 28 2 2 8" xfId="7834" xr:uid="{00000000-0005-0000-0000-0000FC680000}"/>
    <cellStyle name="Normal 28 2 2 9" xfId="13293" xr:uid="{00000000-0005-0000-0000-0000FD680000}"/>
    <cellStyle name="Normal 28 2 3" xfId="310" xr:uid="{00000000-0005-0000-0000-0000FE680000}"/>
    <cellStyle name="Normal 28 2 3 10" xfId="18842" xr:uid="{00000000-0005-0000-0000-0000FF680000}"/>
    <cellStyle name="Normal 28 2 3 11" xfId="24301" xr:uid="{00000000-0005-0000-0000-000000690000}"/>
    <cellStyle name="Normal 28 2 3 2" xfId="1330" xr:uid="{00000000-0005-0000-0000-000001690000}"/>
    <cellStyle name="Normal 28 2 3 2 2" xfId="8940" xr:uid="{00000000-0005-0000-0000-000002690000}"/>
    <cellStyle name="Normal 28 2 3 2 3" xfId="14398" xr:uid="{00000000-0005-0000-0000-000003690000}"/>
    <cellStyle name="Normal 28 2 3 2 4" xfId="19859" xr:uid="{00000000-0005-0000-0000-000004690000}"/>
    <cellStyle name="Normal 28 2 3 2 5" xfId="25317" xr:uid="{00000000-0005-0000-0000-000005690000}"/>
    <cellStyle name="Normal 28 2 3 3" xfId="2071" xr:uid="{00000000-0005-0000-0000-000006690000}"/>
    <cellStyle name="Normal 28 2 3 3 2" xfId="9681" xr:uid="{00000000-0005-0000-0000-000007690000}"/>
    <cellStyle name="Normal 28 2 3 3 3" xfId="15138" xr:uid="{00000000-0005-0000-0000-000008690000}"/>
    <cellStyle name="Normal 28 2 3 3 4" xfId="20599" xr:uid="{00000000-0005-0000-0000-000009690000}"/>
    <cellStyle name="Normal 28 2 3 3 5" xfId="26057" xr:uid="{00000000-0005-0000-0000-00000A690000}"/>
    <cellStyle name="Normal 28 2 3 4" xfId="2811" xr:uid="{00000000-0005-0000-0000-00000B690000}"/>
    <cellStyle name="Normal 28 2 3 4 2" xfId="10421" xr:uid="{00000000-0005-0000-0000-00000C690000}"/>
    <cellStyle name="Normal 28 2 3 4 3" xfId="15878" xr:uid="{00000000-0005-0000-0000-00000D690000}"/>
    <cellStyle name="Normal 28 2 3 4 4" xfId="21339" xr:uid="{00000000-0005-0000-0000-00000E690000}"/>
    <cellStyle name="Normal 28 2 3 4 5" xfId="26797" xr:uid="{00000000-0005-0000-0000-00000F690000}"/>
    <cellStyle name="Normal 28 2 3 5" xfId="3552" xr:uid="{00000000-0005-0000-0000-000010690000}"/>
    <cellStyle name="Normal 28 2 3 5 2" xfId="11161" xr:uid="{00000000-0005-0000-0000-000011690000}"/>
    <cellStyle name="Normal 28 2 3 5 3" xfId="16618" xr:uid="{00000000-0005-0000-0000-000012690000}"/>
    <cellStyle name="Normal 28 2 3 5 4" xfId="22079" xr:uid="{00000000-0005-0000-0000-000013690000}"/>
    <cellStyle name="Normal 28 2 3 5 5" xfId="27537" xr:uid="{00000000-0005-0000-0000-000014690000}"/>
    <cellStyle name="Normal 28 2 3 6" xfId="4293" xr:uid="{00000000-0005-0000-0000-000015690000}"/>
    <cellStyle name="Normal 28 2 3 6 2" xfId="11902" xr:uid="{00000000-0005-0000-0000-000016690000}"/>
    <cellStyle name="Normal 28 2 3 6 3" xfId="17359" xr:uid="{00000000-0005-0000-0000-000017690000}"/>
    <cellStyle name="Normal 28 2 3 6 4" xfId="22820" xr:uid="{00000000-0005-0000-0000-000018690000}"/>
    <cellStyle name="Normal 28 2 3 6 5" xfId="28278" xr:uid="{00000000-0005-0000-0000-000019690000}"/>
    <cellStyle name="Normal 28 2 3 7" xfId="5033" xr:uid="{00000000-0005-0000-0000-00001A690000}"/>
    <cellStyle name="Normal 28 2 3 7 2" xfId="12642" xr:uid="{00000000-0005-0000-0000-00001B690000}"/>
    <cellStyle name="Normal 28 2 3 7 3" xfId="18099" xr:uid="{00000000-0005-0000-0000-00001C690000}"/>
    <cellStyle name="Normal 28 2 3 7 4" xfId="23560" xr:uid="{00000000-0005-0000-0000-00001D690000}"/>
    <cellStyle name="Normal 28 2 3 7 5" xfId="29018" xr:uid="{00000000-0005-0000-0000-00001E690000}"/>
    <cellStyle name="Normal 28 2 3 8" xfId="7923" xr:uid="{00000000-0005-0000-0000-00001F690000}"/>
    <cellStyle name="Normal 28 2 3 9" xfId="13382" xr:uid="{00000000-0005-0000-0000-000020690000}"/>
    <cellStyle name="Normal 28 2 4" xfId="401" xr:uid="{00000000-0005-0000-0000-000021690000}"/>
    <cellStyle name="Normal 28 2 4 10" xfId="18932" xr:uid="{00000000-0005-0000-0000-000022690000}"/>
    <cellStyle name="Normal 28 2 4 11" xfId="24391" xr:uid="{00000000-0005-0000-0000-000023690000}"/>
    <cellStyle name="Normal 28 2 4 2" xfId="1420" xr:uid="{00000000-0005-0000-0000-000024690000}"/>
    <cellStyle name="Normal 28 2 4 2 2" xfId="9030" xr:uid="{00000000-0005-0000-0000-000025690000}"/>
    <cellStyle name="Normal 28 2 4 2 3" xfId="14488" xr:uid="{00000000-0005-0000-0000-000026690000}"/>
    <cellStyle name="Normal 28 2 4 2 4" xfId="19949" xr:uid="{00000000-0005-0000-0000-000027690000}"/>
    <cellStyle name="Normal 28 2 4 2 5" xfId="25407" xr:uid="{00000000-0005-0000-0000-000028690000}"/>
    <cellStyle name="Normal 28 2 4 3" xfId="2161" xr:uid="{00000000-0005-0000-0000-000029690000}"/>
    <cellStyle name="Normal 28 2 4 3 2" xfId="9771" xr:uid="{00000000-0005-0000-0000-00002A690000}"/>
    <cellStyle name="Normal 28 2 4 3 3" xfId="15228" xr:uid="{00000000-0005-0000-0000-00002B690000}"/>
    <cellStyle name="Normal 28 2 4 3 4" xfId="20689" xr:uid="{00000000-0005-0000-0000-00002C690000}"/>
    <cellStyle name="Normal 28 2 4 3 5" xfId="26147" xr:uid="{00000000-0005-0000-0000-00002D690000}"/>
    <cellStyle name="Normal 28 2 4 4" xfId="2901" xr:uid="{00000000-0005-0000-0000-00002E690000}"/>
    <cellStyle name="Normal 28 2 4 4 2" xfId="10511" xr:uid="{00000000-0005-0000-0000-00002F690000}"/>
    <cellStyle name="Normal 28 2 4 4 3" xfId="15968" xr:uid="{00000000-0005-0000-0000-000030690000}"/>
    <cellStyle name="Normal 28 2 4 4 4" xfId="21429" xr:uid="{00000000-0005-0000-0000-000031690000}"/>
    <cellStyle name="Normal 28 2 4 4 5" xfId="26887" xr:uid="{00000000-0005-0000-0000-000032690000}"/>
    <cellStyle name="Normal 28 2 4 5" xfId="3642" xr:uid="{00000000-0005-0000-0000-000033690000}"/>
    <cellStyle name="Normal 28 2 4 5 2" xfId="11251" xr:uid="{00000000-0005-0000-0000-000034690000}"/>
    <cellStyle name="Normal 28 2 4 5 3" xfId="16708" xr:uid="{00000000-0005-0000-0000-000035690000}"/>
    <cellStyle name="Normal 28 2 4 5 4" xfId="22169" xr:uid="{00000000-0005-0000-0000-000036690000}"/>
    <cellStyle name="Normal 28 2 4 5 5" xfId="27627" xr:uid="{00000000-0005-0000-0000-000037690000}"/>
    <cellStyle name="Normal 28 2 4 6" xfId="4383" xr:uid="{00000000-0005-0000-0000-000038690000}"/>
    <cellStyle name="Normal 28 2 4 6 2" xfId="11992" xr:uid="{00000000-0005-0000-0000-000039690000}"/>
    <cellStyle name="Normal 28 2 4 6 3" xfId="17449" xr:uid="{00000000-0005-0000-0000-00003A690000}"/>
    <cellStyle name="Normal 28 2 4 6 4" xfId="22910" xr:uid="{00000000-0005-0000-0000-00003B690000}"/>
    <cellStyle name="Normal 28 2 4 6 5" xfId="28368" xr:uid="{00000000-0005-0000-0000-00003C690000}"/>
    <cellStyle name="Normal 28 2 4 7" xfId="5123" xr:uid="{00000000-0005-0000-0000-00003D690000}"/>
    <cellStyle name="Normal 28 2 4 7 2" xfId="12732" xr:uid="{00000000-0005-0000-0000-00003E690000}"/>
    <cellStyle name="Normal 28 2 4 7 3" xfId="18189" xr:uid="{00000000-0005-0000-0000-00003F690000}"/>
    <cellStyle name="Normal 28 2 4 7 4" xfId="23650" xr:uid="{00000000-0005-0000-0000-000040690000}"/>
    <cellStyle name="Normal 28 2 4 7 5" xfId="29108" xr:uid="{00000000-0005-0000-0000-000041690000}"/>
    <cellStyle name="Normal 28 2 4 8" xfId="8013" xr:uid="{00000000-0005-0000-0000-000042690000}"/>
    <cellStyle name="Normal 28 2 4 9" xfId="13472" xr:uid="{00000000-0005-0000-0000-000043690000}"/>
    <cellStyle name="Normal 28 2 5" xfId="490" xr:uid="{00000000-0005-0000-0000-000044690000}"/>
    <cellStyle name="Normal 28 2 5 10" xfId="19021" xr:uid="{00000000-0005-0000-0000-000045690000}"/>
    <cellStyle name="Normal 28 2 5 11" xfId="24480" xr:uid="{00000000-0005-0000-0000-000046690000}"/>
    <cellStyle name="Normal 28 2 5 2" xfId="1509" xr:uid="{00000000-0005-0000-0000-000047690000}"/>
    <cellStyle name="Normal 28 2 5 2 2" xfId="9119" xr:uid="{00000000-0005-0000-0000-000048690000}"/>
    <cellStyle name="Normal 28 2 5 2 3" xfId="14577" xr:uid="{00000000-0005-0000-0000-000049690000}"/>
    <cellStyle name="Normal 28 2 5 2 4" xfId="20038" xr:uid="{00000000-0005-0000-0000-00004A690000}"/>
    <cellStyle name="Normal 28 2 5 2 5" xfId="25496" xr:uid="{00000000-0005-0000-0000-00004B690000}"/>
    <cellStyle name="Normal 28 2 5 3" xfId="2250" xr:uid="{00000000-0005-0000-0000-00004C690000}"/>
    <cellStyle name="Normal 28 2 5 3 2" xfId="9860" xr:uid="{00000000-0005-0000-0000-00004D690000}"/>
    <cellStyle name="Normal 28 2 5 3 3" xfId="15317" xr:uid="{00000000-0005-0000-0000-00004E690000}"/>
    <cellStyle name="Normal 28 2 5 3 4" xfId="20778" xr:uid="{00000000-0005-0000-0000-00004F690000}"/>
    <cellStyle name="Normal 28 2 5 3 5" xfId="26236" xr:uid="{00000000-0005-0000-0000-000050690000}"/>
    <cellStyle name="Normal 28 2 5 4" xfId="2990" xr:uid="{00000000-0005-0000-0000-000051690000}"/>
    <cellStyle name="Normal 28 2 5 4 2" xfId="10600" xr:uid="{00000000-0005-0000-0000-000052690000}"/>
    <cellStyle name="Normal 28 2 5 4 3" xfId="16057" xr:uid="{00000000-0005-0000-0000-000053690000}"/>
    <cellStyle name="Normal 28 2 5 4 4" xfId="21518" xr:uid="{00000000-0005-0000-0000-000054690000}"/>
    <cellStyle name="Normal 28 2 5 4 5" xfId="26976" xr:uid="{00000000-0005-0000-0000-000055690000}"/>
    <cellStyle name="Normal 28 2 5 5" xfId="3731" xr:uid="{00000000-0005-0000-0000-000056690000}"/>
    <cellStyle name="Normal 28 2 5 5 2" xfId="11340" xr:uid="{00000000-0005-0000-0000-000057690000}"/>
    <cellStyle name="Normal 28 2 5 5 3" xfId="16797" xr:uid="{00000000-0005-0000-0000-000058690000}"/>
    <cellStyle name="Normal 28 2 5 5 4" xfId="22258" xr:uid="{00000000-0005-0000-0000-000059690000}"/>
    <cellStyle name="Normal 28 2 5 5 5" xfId="27716" xr:uid="{00000000-0005-0000-0000-00005A690000}"/>
    <cellStyle name="Normal 28 2 5 6" xfId="4472" xr:uid="{00000000-0005-0000-0000-00005B690000}"/>
    <cellStyle name="Normal 28 2 5 6 2" xfId="12081" xr:uid="{00000000-0005-0000-0000-00005C690000}"/>
    <cellStyle name="Normal 28 2 5 6 3" xfId="17538" xr:uid="{00000000-0005-0000-0000-00005D690000}"/>
    <cellStyle name="Normal 28 2 5 6 4" xfId="22999" xr:uid="{00000000-0005-0000-0000-00005E690000}"/>
    <cellStyle name="Normal 28 2 5 6 5" xfId="28457" xr:uid="{00000000-0005-0000-0000-00005F690000}"/>
    <cellStyle name="Normal 28 2 5 7" xfId="5212" xr:uid="{00000000-0005-0000-0000-000060690000}"/>
    <cellStyle name="Normal 28 2 5 7 2" xfId="12821" xr:uid="{00000000-0005-0000-0000-000061690000}"/>
    <cellStyle name="Normal 28 2 5 7 3" xfId="18278" xr:uid="{00000000-0005-0000-0000-000062690000}"/>
    <cellStyle name="Normal 28 2 5 7 4" xfId="23739" xr:uid="{00000000-0005-0000-0000-000063690000}"/>
    <cellStyle name="Normal 28 2 5 7 5" xfId="29197" xr:uid="{00000000-0005-0000-0000-000064690000}"/>
    <cellStyle name="Normal 28 2 5 8" xfId="8102" xr:uid="{00000000-0005-0000-0000-000065690000}"/>
    <cellStyle name="Normal 28 2 5 9" xfId="13561" xr:uid="{00000000-0005-0000-0000-000066690000}"/>
    <cellStyle name="Normal 28 2 6" xfId="579" xr:uid="{00000000-0005-0000-0000-000067690000}"/>
    <cellStyle name="Normal 28 2 6 10" xfId="19110" xr:uid="{00000000-0005-0000-0000-000068690000}"/>
    <cellStyle name="Normal 28 2 6 11" xfId="24569" xr:uid="{00000000-0005-0000-0000-000069690000}"/>
    <cellStyle name="Normal 28 2 6 2" xfId="1598" xr:uid="{00000000-0005-0000-0000-00006A690000}"/>
    <cellStyle name="Normal 28 2 6 2 2" xfId="9208" xr:uid="{00000000-0005-0000-0000-00006B690000}"/>
    <cellStyle name="Normal 28 2 6 2 3" xfId="14666" xr:uid="{00000000-0005-0000-0000-00006C690000}"/>
    <cellStyle name="Normal 28 2 6 2 4" xfId="20127" xr:uid="{00000000-0005-0000-0000-00006D690000}"/>
    <cellStyle name="Normal 28 2 6 2 5" xfId="25585" xr:uid="{00000000-0005-0000-0000-00006E690000}"/>
    <cellStyle name="Normal 28 2 6 3" xfId="2339" xr:uid="{00000000-0005-0000-0000-00006F690000}"/>
    <cellStyle name="Normal 28 2 6 3 2" xfId="9949" xr:uid="{00000000-0005-0000-0000-000070690000}"/>
    <cellStyle name="Normal 28 2 6 3 3" xfId="15406" xr:uid="{00000000-0005-0000-0000-000071690000}"/>
    <cellStyle name="Normal 28 2 6 3 4" xfId="20867" xr:uid="{00000000-0005-0000-0000-000072690000}"/>
    <cellStyle name="Normal 28 2 6 3 5" xfId="26325" xr:uid="{00000000-0005-0000-0000-000073690000}"/>
    <cellStyle name="Normal 28 2 6 4" xfId="3079" xr:uid="{00000000-0005-0000-0000-000074690000}"/>
    <cellStyle name="Normal 28 2 6 4 2" xfId="10689" xr:uid="{00000000-0005-0000-0000-000075690000}"/>
    <cellStyle name="Normal 28 2 6 4 3" xfId="16146" xr:uid="{00000000-0005-0000-0000-000076690000}"/>
    <cellStyle name="Normal 28 2 6 4 4" xfId="21607" xr:uid="{00000000-0005-0000-0000-000077690000}"/>
    <cellStyle name="Normal 28 2 6 4 5" xfId="27065" xr:uid="{00000000-0005-0000-0000-000078690000}"/>
    <cellStyle name="Normal 28 2 6 5" xfId="3820" xr:uid="{00000000-0005-0000-0000-000079690000}"/>
    <cellStyle name="Normal 28 2 6 5 2" xfId="11429" xr:uid="{00000000-0005-0000-0000-00007A690000}"/>
    <cellStyle name="Normal 28 2 6 5 3" xfId="16886" xr:uid="{00000000-0005-0000-0000-00007B690000}"/>
    <cellStyle name="Normal 28 2 6 5 4" xfId="22347" xr:uid="{00000000-0005-0000-0000-00007C690000}"/>
    <cellStyle name="Normal 28 2 6 5 5" xfId="27805" xr:uid="{00000000-0005-0000-0000-00007D690000}"/>
    <cellStyle name="Normal 28 2 6 6" xfId="4561" xr:uid="{00000000-0005-0000-0000-00007E690000}"/>
    <cellStyle name="Normal 28 2 6 6 2" xfId="12170" xr:uid="{00000000-0005-0000-0000-00007F690000}"/>
    <cellStyle name="Normal 28 2 6 6 3" xfId="17627" xr:uid="{00000000-0005-0000-0000-000080690000}"/>
    <cellStyle name="Normal 28 2 6 6 4" xfId="23088" xr:uid="{00000000-0005-0000-0000-000081690000}"/>
    <cellStyle name="Normal 28 2 6 6 5" xfId="28546" xr:uid="{00000000-0005-0000-0000-000082690000}"/>
    <cellStyle name="Normal 28 2 6 7" xfId="5301" xr:uid="{00000000-0005-0000-0000-000083690000}"/>
    <cellStyle name="Normal 28 2 6 7 2" xfId="12910" xr:uid="{00000000-0005-0000-0000-000084690000}"/>
    <cellStyle name="Normal 28 2 6 7 3" xfId="18367" xr:uid="{00000000-0005-0000-0000-000085690000}"/>
    <cellStyle name="Normal 28 2 6 7 4" xfId="23828" xr:uid="{00000000-0005-0000-0000-000086690000}"/>
    <cellStyle name="Normal 28 2 6 7 5" xfId="29286" xr:uid="{00000000-0005-0000-0000-000087690000}"/>
    <cellStyle name="Normal 28 2 6 8" xfId="8191" xr:uid="{00000000-0005-0000-0000-000088690000}"/>
    <cellStyle name="Normal 28 2 6 9" xfId="13650" xr:uid="{00000000-0005-0000-0000-000089690000}"/>
    <cellStyle name="Normal 28 2 7" xfId="668" xr:uid="{00000000-0005-0000-0000-00008A690000}"/>
    <cellStyle name="Normal 28 2 7 10" xfId="19199" xr:uid="{00000000-0005-0000-0000-00008B690000}"/>
    <cellStyle name="Normal 28 2 7 11" xfId="24658" xr:uid="{00000000-0005-0000-0000-00008C690000}"/>
    <cellStyle name="Normal 28 2 7 2" xfId="1687" xr:uid="{00000000-0005-0000-0000-00008D690000}"/>
    <cellStyle name="Normal 28 2 7 2 2" xfId="9297" xr:uid="{00000000-0005-0000-0000-00008E690000}"/>
    <cellStyle name="Normal 28 2 7 2 3" xfId="14755" xr:uid="{00000000-0005-0000-0000-00008F690000}"/>
    <cellStyle name="Normal 28 2 7 2 4" xfId="20216" xr:uid="{00000000-0005-0000-0000-000090690000}"/>
    <cellStyle name="Normal 28 2 7 2 5" xfId="25674" xr:uid="{00000000-0005-0000-0000-000091690000}"/>
    <cellStyle name="Normal 28 2 7 3" xfId="2428" xr:uid="{00000000-0005-0000-0000-000092690000}"/>
    <cellStyle name="Normal 28 2 7 3 2" xfId="10038" xr:uid="{00000000-0005-0000-0000-000093690000}"/>
    <cellStyle name="Normal 28 2 7 3 3" xfId="15495" xr:uid="{00000000-0005-0000-0000-000094690000}"/>
    <cellStyle name="Normal 28 2 7 3 4" xfId="20956" xr:uid="{00000000-0005-0000-0000-000095690000}"/>
    <cellStyle name="Normal 28 2 7 3 5" xfId="26414" xr:uid="{00000000-0005-0000-0000-000096690000}"/>
    <cellStyle name="Normal 28 2 7 4" xfId="3168" xr:uid="{00000000-0005-0000-0000-000097690000}"/>
    <cellStyle name="Normal 28 2 7 4 2" xfId="10778" xr:uid="{00000000-0005-0000-0000-000098690000}"/>
    <cellStyle name="Normal 28 2 7 4 3" xfId="16235" xr:uid="{00000000-0005-0000-0000-000099690000}"/>
    <cellStyle name="Normal 28 2 7 4 4" xfId="21696" xr:uid="{00000000-0005-0000-0000-00009A690000}"/>
    <cellStyle name="Normal 28 2 7 4 5" xfId="27154" xr:uid="{00000000-0005-0000-0000-00009B690000}"/>
    <cellStyle name="Normal 28 2 7 5" xfId="3909" xr:uid="{00000000-0005-0000-0000-00009C690000}"/>
    <cellStyle name="Normal 28 2 7 5 2" xfId="11518" xr:uid="{00000000-0005-0000-0000-00009D690000}"/>
    <cellStyle name="Normal 28 2 7 5 3" xfId="16975" xr:uid="{00000000-0005-0000-0000-00009E690000}"/>
    <cellStyle name="Normal 28 2 7 5 4" xfId="22436" xr:uid="{00000000-0005-0000-0000-00009F690000}"/>
    <cellStyle name="Normal 28 2 7 5 5" xfId="27894" xr:uid="{00000000-0005-0000-0000-0000A0690000}"/>
    <cellStyle name="Normal 28 2 7 6" xfId="4650" xr:uid="{00000000-0005-0000-0000-0000A1690000}"/>
    <cellStyle name="Normal 28 2 7 6 2" xfId="12259" xr:uid="{00000000-0005-0000-0000-0000A2690000}"/>
    <cellStyle name="Normal 28 2 7 6 3" xfId="17716" xr:uid="{00000000-0005-0000-0000-0000A3690000}"/>
    <cellStyle name="Normal 28 2 7 6 4" xfId="23177" xr:uid="{00000000-0005-0000-0000-0000A4690000}"/>
    <cellStyle name="Normal 28 2 7 6 5" xfId="28635" xr:uid="{00000000-0005-0000-0000-0000A5690000}"/>
    <cellStyle name="Normal 28 2 7 7" xfId="5390" xr:uid="{00000000-0005-0000-0000-0000A6690000}"/>
    <cellStyle name="Normal 28 2 7 7 2" xfId="12999" xr:uid="{00000000-0005-0000-0000-0000A7690000}"/>
    <cellStyle name="Normal 28 2 7 7 3" xfId="18456" xr:uid="{00000000-0005-0000-0000-0000A8690000}"/>
    <cellStyle name="Normal 28 2 7 7 4" xfId="23917" xr:uid="{00000000-0005-0000-0000-0000A9690000}"/>
    <cellStyle name="Normal 28 2 7 7 5" xfId="29375" xr:uid="{00000000-0005-0000-0000-0000AA690000}"/>
    <cellStyle name="Normal 28 2 7 8" xfId="8280" xr:uid="{00000000-0005-0000-0000-0000AB690000}"/>
    <cellStyle name="Normal 28 2 7 9" xfId="13739" xr:uid="{00000000-0005-0000-0000-0000AC690000}"/>
    <cellStyle name="Normal 28 2 8" xfId="758" xr:uid="{00000000-0005-0000-0000-0000AD690000}"/>
    <cellStyle name="Normal 28 2 8 10" xfId="19289" xr:uid="{00000000-0005-0000-0000-0000AE690000}"/>
    <cellStyle name="Normal 28 2 8 11" xfId="24748" xr:uid="{00000000-0005-0000-0000-0000AF690000}"/>
    <cellStyle name="Normal 28 2 8 2" xfId="1777" xr:uid="{00000000-0005-0000-0000-0000B0690000}"/>
    <cellStyle name="Normal 28 2 8 2 2" xfId="9387" xr:uid="{00000000-0005-0000-0000-0000B1690000}"/>
    <cellStyle name="Normal 28 2 8 2 3" xfId="14845" xr:uid="{00000000-0005-0000-0000-0000B2690000}"/>
    <cellStyle name="Normal 28 2 8 2 4" xfId="20306" xr:uid="{00000000-0005-0000-0000-0000B3690000}"/>
    <cellStyle name="Normal 28 2 8 2 5" xfId="25764" xr:uid="{00000000-0005-0000-0000-0000B4690000}"/>
    <cellStyle name="Normal 28 2 8 3" xfId="2518" xr:uid="{00000000-0005-0000-0000-0000B5690000}"/>
    <cellStyle name="Normal 28 2 8 3 2" xfId="10128" xr:uid="{00000000-0005-0000-0000-0000B6690000}"/>
    <cellStyle name="Normal 28 2 8 3 3" xfId="15585" xr:uid="{00000000-0005-0000-0000-0000B7690000}"/>
    <cellStyle name="Normal 28 2 8 3 4" xfId="21046" xr:uid="{00000000-0005-0000-0000-0000B8690000}"/>
    <cellStyle name="Normal 28 2 8 3 5" xfId="26504" xr:uid="{00000000-0005-0000-0000-0000B9690000}"/>
    <cellStyle name="Normal 28 2 8 4" xfId="3258" xr:uid="{00000000-0005-0000-0000-0000BA690000}"/>
    <cellStyle name="Normal 28 2 8 4 2" xfId="10868" xr:uid="{00000000-0005-0000-0000-0000BB690000}"/>
    <cellStyle name="Normal 28 2 8 4 3" xfId="16325" xr:uid="{00000000-0005-0000-0000-0000BC690000}"/>
    <cellStyle name="Normal 28 2 8 4 4" xfId="21786" xr:uid="{00000000-0005-0000-0000-0000BD690000}"/>
    <cellStyle name="Normal 28 2 8 4 5" xfId="27244" xr:uid="{00000000-0005-0000-0000-0000BE690000}"/>
    <cellStyle name="Normal 28 2 8 5" xfId="3999" xr:uid="{00000000-0005-0000-0000-0000BF690000}"/>
    <cellStyle name="Normal 28 2 8 5 2" xfId="11608" xr:uid="{00000000-0005-0000-0000-0000C0690000}"/>
    <cellStyle name="Normal 28 2 8 5 3" xfId="17065" xr:uid="{00000000-0005-0000-0000-0000C1690000}"/>
    <cellStyle name="Normal 28 2 8 5 4" xfId="22526" xr:uid="{00000000-0005-0000-0000-0000C2690000}"/>
    <cellStyle name="Normal 28 2 8 5 5" xfId="27984" xr:uid="{00000000-0005-0000-0000-0000C3690000}"/>
    <cellStyle name="Normal 28 2 8 6" xfId="4740" xr:uid="{00000000-0005-0000-0000-0000C4690000}"/>
    <cellStyle name="Normal 28 2 8 6 2" xfId="12349" xr:uid="{00000000-0005-0000-0000-0000C5690000}"/>
    <cellStyle name="Normal 28 2 8 6 3" xfId="17806" xr:uid="{00000000-0005-0000-0000-0000C6690000}"/>
    <cellStyle name="Normal 28 2 8 6 4" xfId="23267" xr:uid="{00000000-0005-0000-0000-0000C7690000}"/>
    <cellStyle name="Normal 28 2 8 6 5" xfId="28725" xr:uid="{00000000-0005-0000-0000-0000C8690000}"/>
    <cellStyle name="Normal 28 2 8 7" xfId="5480" xr:uid="{00000000-0005-0000-0000-0000C9690000}"/>
    <cellStyle name="Normal 28 2 8 7 2" xfId="13089" xr:uid="{00000000-0005-0000-0000-0000CA690000}"/>
    <cellStyle name="Normal 28 2 8 7 3" xfId="18546" xr:uid="{00000000-0005-0000-0000-0000CB690000}"/>
    <cellStyle name="Normal 28 2 8 7 4" xfId="24007" xr:uid="{00000000-0005-0000-0000-0000CC690000}"/>
    <cellStyle name="Normal 28 2 8 7 5" xfId="29465" xr:uid="{00000000-0005-0000-0000-0000CD690000}"/>
    <cellStyle name="Normal 28 2 8 8" xfId="8370" xr:uid="{00000000-0005-0000-0000-0000CE690000}"/>
    <cellStyle name="Normal 28 2 8 9" xfId="13829" xr:uid="{00000000-0005-0000-0000-0000CF690000}"/>
    <cellStyle name="Normal 28 2 9" xfId="1126" xr:uid="{00000000-0005-0000-0000-0000D0690000}"/>
    <cellStyle name="Normal 28 2 9 2" xfId="8738" xr:uid="{00000000-0005-0000-0000-0000D1690000}"/>
    <cellStyle name="Normal 28 2 9 3" xfId="14196" xr:uid="{00000000-0005-0000-0000-0000D2690000}"/>
    <cellStyle name="Normal 28 2 9 4" xfId="19657" xr:uid="{00000000-0005-0000-0000-0000D3690000}"/>
    <cellStyle name="Normal 28 2 9 5" xfId="25115" xr:uid="{00000000-0005-0000-0000-0000D4690000}"/>
    <cellStyle name="Normal 28 3" xfId="170" xr:uid="{00000000-0005-0000-0000-0000D5690000}"/>
    <cellStyle name="Normal 28 3 10" xfId="18703" xr:uid="{00000000-0005-0000-0000-0000D6690000}"/>
    <cellStyle name="Normal 28 3 11" xfId="24162" xr:uid="{00000000-0005-0000-0000-0000D7690000}"/>
    <cellStyle name="Normal 28 3 2" xfId="1191" xr:uid="{00000000-0005-0000-0000-0000D8690000}"/>
    <cellStyle name="Normal 28 3 2 2" xfId="8801" xr:uid="{00000000-0005-0000-0000-0000D9690000}"/>
    <cellStyle name="Normal 28 3 2 3" xfId="14259" xr:uid="{00000000-0005-0000-0000-0000DA690000}"/>
    <cellStyle name="Normal 28 3 2 4" xfId="19720" xr:uid="{00000000-0005-0000-0000-0000DB690000}"/>
    <cellStyle name="Normal 28 3 2 5" xfId="25178" xr:uid="{00000000-0005-0000-0000-0000DC690000}"/>
    <cellStyle name="Normal 28 3 3" xfId="1932" xr:uid="{00000000-0005-0000-0000-0000DD690000}"/>
    <cellStyle name="Normal 28 3 3 2" xfId="9542" xr:uid="{00000000-0005-0000-0000-0000DE690000}"/>
    <cellStyle name="Normal 28 3 3 3" xfId="14999" xr:uid="{00000000-0005-0000-0000-0000DF690000}"/>
    <cellStyle name="Normal 28 3 3 4" xfId="20460" xr:uid="{00000000-0005-0000-0000-0000E0690000}"/>
    <cellStyle name="Normal 28 3 3 5" xfId="25918" xr:uid="{00000000-0005-0000-0000-0000E1690000}"/>
    <cellStyle name="Normal 28 3 4" xfId="2672" xr:uid="{00000000-0005-0000-0000-0000E2690000}"/>
    <cellStyle name="Normal 28 3 4 2" xfId="10282" xr:uid="{00000000-0005-0000-0000-0000E3690000}"/>
    <cellStyle name="Normal 28 3 4 3" xfId="15739" xr:uid="{00000000-0005-0000-0000-0000E4690000}"/>
    <cellStyle name="Normal 28 3 4 4" xfId="21200" xr:uid="{00000000-0005-0000-0000-0000E5690000}"/>
    <cellStyle name="Normal 28 3 4 5" xfId="26658" xr:uid="{00000000-0005-0000-0000-0000E6690000}"/>
    <cellStyle name="Normal 28 3 5" xfId="3413" xr:uid="{00000000-0005-0000-0000-0000E7690000}"/>
    <cellStyle name="Normal 28 3 5 2" xfId="11022" xr:uid="{00000000-0005-0000-0000-0000E8690000}"/>
    <cellStyle name="Normal 28 3 5 3" xfId="16479" xr:uid="{00000000-0005-0000-0000-0000E9690000}"/>
    <cellStyle name="Normal 28 3 5 4" xfId="21940" xr:uid="{00000000-0005-0000-0000-0000EA690000}"/>
    <cellStyle name="Normal 28 3 5 5" xfId="27398" xr:uid="{00000000-0005-0000-0000-0000EB690000}"/>
    <cellStyle name="Normal 28 3 6" xfId="4154" xr:uid="{00000000-0005-0000-0000-0000EC690000}"/>
    <cellStyle name="Normal 28 3 6 2" xfId="11763" xr:uid="{00000000-0005-0000-0000-0000ED690000}"/>
    <cellStyle name="Normal 28 3 6 3" xfId="17220" xr:uid="{00000000-0005-0000-0000-0000EE690000}"/>
    <cellStyle name="Normal 28 3 6 4" xfId="22681" xr:uid="{00000000-0005-0000-0000-0000EF690000}"/>
    <cellStyle name="Normal 28 3 6 5" xfId="28139" xr:uid="{00000000-0005-0000-0000-0000F0690000}"/>
    <cellStyle name="Normal 28 3 7" xfId="4894" xr:uid="{00000000-0005-0000-0000-0000F1690000}"/>
    <cellStyle name="Normal 28 3 7 2" xfId="12503" xr:uid="{00000000-0005-0000-0000-0000F2690000}"/>
    <cellStyle name="Normal 28 3 7 3" xfId="17960" xr:uid="{00000000-0005-0000-0000-0000F3690000}"/>
    <cellStyle name="Normal 28 3 7 4" xfId="23421" xr:uid="{00000000-0005-0000-0000-0000F4690000}"/>
    <cellStyle name="Normal 28 3 7 5" xfId="28879" xr:uid="{00000000-0005-0000-0000-0000F5690000}"/>
    <cellStyle name="Normal 28 3 8" xfId="7784" xr:uid="{00000000-0005-0000-0000-0000F6690000}"/>
    <cellStyle name="Normal 28 3 9" xfId="13243" xr:uid="{00000000-0005-0000-0000-0000F7690000}"/>
    <cellStyle name="Normal 28 4" xfId="260" xr:uid="{00000000-0005-0000-0000-0000F8690000}"/>
    <cellStyle name="Normal 28 4 10" xfId="18792" xr:uid="{00000000-0005-0000-0000-0000F9690000}"/>
    <cellStyle name="Normal 28 4 11" xfId="24251" xr:uid="{00000000-0005-0000-0000-0000FA690000}"/>
    <cellStyle name="Normal 28 4 2" xfId="1280" xr:uid="{00000000-0005-0000-0000-0000FB690000}"/>
    <cellStyle name="Normal 28 4 2 2" xfId="8890" xr:uid="{00000000-0005-0000-0000-0000FC690000}"/>
    <cellStyle name="Normal 28 4 2 3" xfId="14348" xr:uid="{00000000-0005-0000-0000-0000FD690000}"/>
    <cellStyle name="Normal 28 4 2 4" xfId="19809" xr:uid="{00000000-0005-0000-0000-0000FE690000}"/>
    <cellStyle name="Normal 28 4 2 5" xfId="25267" xr:uid="{00000000-0005-0000-0000-0000FF690000}"/>
    <cellStyle name="Normal 28 4 3" xfId="2021" xr:uid="{00000000-0005-0000-0000-0000006A0000}"/>
    <cellStyle name="Normal 28 4 3 2" xfId="9631" xr:uid="{00000000-0005-0000-0000-0000016A0000}"/>
    <cellStyle name="Normal 28 4 3 3" xfId="15088" xr:uid="{00000000-0005-0000-0000-0000026A0000}"/>
    <cellStyle name="Normal 28 4 3 4" xfId="20549" xr:uid="{00000000-0005-0000-0000-0000036A0000}"/>
    <cellStyle name="Normal 28 4 3 5" xfId="26007" xr:uid="{00000000-0005-0000-0000-0000046A0000}"/>
    <cellStyle name="Normal 28 4 4" xfId="2761" xr:uid="{00000000-0005-0000-0000-0000056A0000}"/>
    <cellStyle name="Normal 28 4 4 2" xfId="10371" xr:uid="{00000000-0005-0000-0000-0000066A0000}"/>
    <cellStyle name="Normal 28 4 4 3" xfId="15828" xr:uid="{00000000-0005-0000-0000-0000076A0000}"/>
    <cellStyle name="Normal 28 4 4 4" xfId="21289" xr:uid="{00000000-0005-0000-0000-0000086A0000}"/>
    <cellStyle name="Normal 28 4 4 5" xfId="26747" xr:uid="{00000000-0005-0000-0000-0000096A0000}"/>
    <cellStyle name="Normal 28 4 5" xfId="3502" xr:uid="{00000000-0005-0000-0000-00000A6A0000}"/>
    <cellStyle name="Normal 28 4 5 2" xfId="11111" xr:uid="{00000000-0005-0000-0000-00000B6A0000}"/>
    <cellStyle name="Normal 28 4 5 3" xfId="16568" xr:uid="{00000000-0005-0000-0000-00000C6A0000}"/>
    <cellStyle name="Normal 28 4 5 4" xfId="22029" xr:uid="{00000000-0005-0000-0000-00000D6A0000}"/>
    <cellStyle name="Normal 28 4 5 5" xfId="27487" xr:uid="{00000000-0005-0000-0000-00000E6A0000}"/>
    <cellStyle name="Normal 28 4 6" xfId="4243" xr:uid="{00000000-0005-0000-0000-00000F6A0000}"/>
    <cellStyle name="Normal 28 4 6 2" xfId="11852" xr:uid="{00000000-0005-0000-0000-0000106A0000}"/>
    <cellStyle name="Normal 28 4 6 3" xfId="17309" xr:uid="{00000000-0005-0000-0000-0000116A0000}"/>
    <cellStyle name="Normal 28 4 6 4" xfId="22770" xr:uid="{00000000-0005-0000-0000-0000126A0000}"/>
    <cellStyle name="Normal 28 4 6 5" xfId="28228" xr:uid="{00000000-0005-0000-0000-0000136A0000}"/>
    <cellStyle name="Normal 28 4 7" xfId="4983" xr:uid="{00000000-0005-0000-0000-0000146A0000}"/>
    <cellStyle name="Normal 28 4 7 2" xfId="12592" xr:uid="{00000000-0005-0000-0000-0000156A0000}"/>
    <cellStyle name="Normal 28 4 7 3" xfId="18049" xr:uid="{00000000-0005-0000-0000-0000166A0000}"/>
    <cellStyle name="Normal 28 4 7 4" xfId="23510" xr:uid="{00000000-0005-0000-0000-0000176A0000}"/>
    <cellStyle name="Normal 28 4 7 5" xfId="28968" xr:uid="{00000000-0005-0000-0000-0000186A0000}"/>
    <cellStyle name="Normal 28 4 8" xfId="7873" xr:uid="{00000000-0005-0000-0000-0000196A0000}"/>
    <cellStyle name="Normal 28 4 9" xfId="13332" xr:uid="{00000000-0005-0000-0000-00001A6A0000}"/>
    <cellStyle name="Normal 28 5" xfId="350" xr:uid="{00000000-0005-0000-0000-00001B6A0000}"/>
    <cellStyle name="Normal 28 5 10" xfId="18882" xr:uid="{00000000-0005-0000-0000-00001C6A0000}"/>
    <cellStyle name="Normal 28 5 11" xfId="24341" xr:uid="{00000000-0005-0000-0000-00001D6A0000}"/>
    <cellStyle name="Normal 28 5 2" xfId="1370" xr:uid="{00000000-0005-0000-0000-00001E6A0000}"/>
    <cellStyle name="Normal 28 5 2 2" xfId="8980" xr:uid="{00000000-0005-0000-0000-00001F6A0000}"/>
    <cellStyle name="Normal 28 5 2 3" xfId="14438" xr:uid="{00000000-0005-0000-0000-0000206A0000}"/>
    <cellStyle name="Normal 28 5 2 4" xfId="19899" xr:uid="{00000000-0005-0000-0000-0000216A0000}"/>
    <cellStyle name="Normal 28 5 2 5" xfId="25357" xr:uid="{00000000-0005-0000-0000-0000226A0000}"/>
    <cellStyle name="Normal 28 5 3" xfId="2111" xr:uid="{00000000-0005-0000-0000-0000236A0000}"/>
    <cellStyle name="Normal 28 5 3 2" xfId="9721" xr:uid="{00000000-0005-0000-0000-0000246A0000}"/>
    <cellStyle name="Normal 28 5 3 3" xfId="15178" xr:uid="{00000000-0005-0000-0000-0000256A0000}"/>
    <cellStyle name="Normal 28 5 3 4" xfId="20639" xr:uid="{00000000-0005-0000-0000-0000266A0000}"/>
    <cellStyle name="Normal 28 5 3 5" xfId="26097" xr:uid="{00000000-0005-0000-0000-0000276A0000}"/>
    <cellStyle name="Normal 28 5 4" xfId="2851" xr:uid="{00000000-0005-0000-0000-0000286A0000}"/>
    <cellStyle name="Normal 28 5 4 2" xfId="10461" xr:uid="{00000000-0005-0000-0000-0000296A0000}"/>
    <cellStyle name="Normal 28 5 4 3" xfId="15918" xr:uid="{00000000-0005-0000-0000-00002A6A0000}"/>
    <cellStyle name="Normal 28 5 4 4" xfId="21379" xr:uid="{00000000-0005-0000-0000-00002B6A0000}"/>
    <cellStyle name="Normal 28 5 4 5" xfId="26837" xr:uid="{00000000-0005-0000-0000-00002C6A0000}"/>
    <cellStyle name="Normal 28 5 5" xfId="3592" xr:uid="{00000000-0005-0000-0000-00002D6A0000}"/>
    <cellStyle name="Normal 28 5 5 2" xfId="11201" xr:uid="{00000000-0005-0000-0000-00002E6A0000}"/>
    <cellStyle name="Normal 28 5 5 3" xfId="16658" xr:uid="{00000000-0005-0000-0000-00002F6A0000}"/>
    <cellStyle name="Normal 28 5 5 4" xfId="22119" xr:uid="{00000000-0005-0000-0000-0000306A0000}"/>
    <cellStyle name="Normal 28 5 5 5" xfId="27577" xr:uid="{00000000-0005-0000-0000-0000316A0000}"/>
    <cellStyle name="Normal 28 5 6" xfId="4333" xr:uid="{00000000-0005-0000-0000-0000326A0000}"/>
    <cellStyle name="Normal 28 5 6 2" xfId="11942" xr:uid="{00000000-0005-0000-0000-0000336A0000}"/>
    <cellStyle name="Normal 28 5 6 3" xfId="17399" xr:uid="{00000000-0005-0000-0000-0000346A0000}"/>
    <cellStyle name="Normal 28 5 6 4" xfId="22860" xr:uid="{00000000-0005-0000-0000-0000356A0000}"/>
    <cellStyle name="Normal 28 5 6 5" xfId="28318" xr:uid="{00000000-0005-0000-0000-0000366A0000}"/>
    <cellStyle name="Normal 28 5 7" xfId="5073" xr:uid="{00000000-0005-0000-0000-0000376A0000}"/>
    <cellStyle name="Normal 28 5 7 2" xfId="12682" xr:uid="{00000000-0005-0000-0000-0000386A0000}"/>
    <cellStyle name="Normal 28 5 7 3" xfId="18139" xr:uid="{00000000-0005-0000-0000-0000396A0000}"/>
    <cellStyle name="Normal 28 5 7 4" xfId="23600" xr:uid="{00000000-0005-0000-0000-00003A6A0000}"/>
    <cellStyle name="Normal 28 5 7 5" xfId="29058" xr:uid="{00000000-0005-0000-0000-00003B6A0000}"/>
    <cellStyle name="Normal 28 5 8" xfId="7963" xr:uid="{00000000-0005-0000-0000-00003C6A0000}"/>
    <cellStyle name="Normal 28 5 9" xfId="13422" xr:uid="{00000000-0005-0000-0000-00003D6A0000}"/>
    <cellStyle name="Normal 28 6" xfId="440" xr:uid="{00000000-0005-0000-0000-00003E6A0000}"/>
    <cellStyle name="Normal 28 6 10" xfId="18971" xr:uid="{00000000-0005-0000-0000-00003F6A0000}"/>
    <cellStyle name="Normal 28 6 11" xfId="24430" xr:uid="{00000000-0005-0000-0000-0000406A0000}"/>
    <cellStyle name="Normal 28 6 2" xfId="1459" xr:uid="{00000000-0005-0000-0000-0000416A0000}"/>
    <cellStyle name="Normal 28 6 2 2" xfId="9069" xr:uid="{00000000-0005-0000-0000-0000426A0000}"/>
    <cellStyle name="Normal 28 6 2 3" xfId="14527" xr:uid="{00000000-0005-0000-0000-0000436A0000}"/>
    <cellStyle name="Normal 28 6 2 4" xfId="19988" xr:uid="{00000000-0005-0000-0000-0000446A0000}"/>
    <cellStyle name="Normal 28 6 2 5" xfId="25446" xr:uid="{00000000-0005-0000-0000-0000456A0000}"/>
    <cellStyle name="Normal 28 6 3" xfId="2200" xr:uid="{00000000-0005-0000-0000-0000466A0000}"/>
    <cellStyle name="Normal 28 6 3 2" xfId="9810" xr:uid="{00000000-0005-0000-0000-0000476A0000}"/>
    <cellStyle name="Normal 28 6 3 3" xfId="15267" xr:uid="{00000000-0005-0000-0000-0000486A0000}"/>
    <cellStyle name="Normal 28 6 3 4" xfId="20728" xr:uid="{00000000-0005-0000-0000-0000496A0000}"/>
    <cellStyle name="Normal 28 6 3 5" xfId="26186" xr:uid="{00000000-0005-0000-0000-00004A6A0000}"/>
    <cellStyle name="Normal 28 6 4" xfId="2940" xr:uid="{00000000-0005-0000-0000-00004B6A0000}"/>
    <cellStyle name="Normal 28 6 4 2" xfId="10550" xr:uid="{00000000-0005-0000-0000-00004C6A0000}"/>
    <cellStyle name="Normal 28 6 4 3" xfId="16007" xr:uid="{00000000-0005-0000-0000-00004D6A0000}"/>
    <cellStyle name="Normal 28 6 4 4" xfId="21468" xr:uid="{00000000-0005-0000-0000-00004E6A0000}"/>
    <cellStyle name="Normal 28 6 4 5" xfId="26926" xr:uid="{00000000-0005-0000-0000-00004F6A0000}"/>
    <cellStyle name="Normal 28 6 5" xfId="3681" xr:uid="{00000000-0005-0000-0000-0000506A0000}"/>
    <cellStyle name="Normal 28 6 5 2" xfId="11290" xr:uid="{00000000-0005-0000-0000-0000516A0000}"/>
    <cellStyle name="Normal 28 6 5 3" xfId="16747" xr:uid="{00000000-0005-0000-0000-0000526A0000}"/>
    <cellStyle name="Normal 28 6 5 4" xfId="22208" xr:uid="{00000000-0005-0000-0000-0000536A0000}"/>
    <cellStyle name="Normal 28 6 5 5" xfId="27666" xr:uid="{00000000-0005-0000-0000-0000546A0000}"/>
    <cellStyle name="Normal 28 6 6" xfId="4422" xr:uid="{00000000-0005-0000-0000-0000556A0000}"/>
    <cellStyle name="Normal 28 6 6 2" xfId="12031" xr:uid="{00000000-0005-0000-0000-0000566A0000}"/>
    <cellStyle name="Normal 28 6 6 3" xfId="17488" xr:uid="{00000000-0005-0000-0000-0000576A0000}"/>
    <cellStyle name="Normal 28 6 6 4" xfId="22949" xr:uid="{00000000-0005-0000-0000-0000586A0000}"/>
    <cellStyle name="Normal 28 6 6 5" xfId="28407" xr:uid="{00000000-0005-0000-0000-0000596A0000}"/>
    <cellStyle name="Normal 28 6 7" xfId="5162" xr:uid="{00000000-0005-0000-0000-00005A6A0000}"/>
    <cellStyle name="Normal 28 6 7 2" xfId="12771" xr:uid="{00000000-0005-0000-0000-00005B6A0000}"/>
    <cellStyle name="Normal 28 6 7 3" xfId="18228" xr:uid="{00000000-0005-0000-0000-00005C6A0000}"/>
    <cellStyle name="Normal 28 6 7 4" xfId="23689" xr:uid="{00000000-0005-0000-0000-00005D6A0000}"/>
    <cellStyle name="Normal 28 6 7 5" xfId="29147" xr:uid="{00000000-0005-0000-0000-00005E6A0000}"/>
    <cellStyle name="Normal 28 6 8" xfId="8052" xr:uid="{00000000-0005-0000-0000-00005F6A0000}"/>
    <cellStyle name="Normal 28 6 9" xfId="13511" xr:uid="{00000000-0005-0000-0000-0000606A0000}"/>
    <cellStyle name="Normal 28 7" xfId="529" xr:uid="{00000000-0005-0000-0000-0000616A0000}"/>
    <cellStyle name="Normal 28 7 10" xfId="19060" xr:uid="{00000000-0005-0000-0000-0000626A0000}"/>
    <cellStyle name="Normal 28 7 11" xfId="24519" xr:uid="{00000000-0005-0000-0000-0000636A0000}"/>
    <cellStyle name="Normal 28 7 2" xfId="1548" xr:uid="{00000000-0005-0000-0000-0000646A0000}"/>
    <cellStyle name="Normal 28 7 2 2" xfId="9158" xr:uid="{00000000-0005-0000-0000-0000656A0000}"/>
    <cellStyle name="Normal 28 7 2 3" xfId="14616" xr:uid="{00000000-0005-0000-0000-0000666A0000}"/>
    <cellStyle name="Normal 28 7 2 4" xfId="20077" xr:uid="{00000000-0005-0000-0000-0000676A0000}"/>
    <cellStyle name="Normal 28 7 2 5" xfId="25535" xr:uid="{00000000-0005-0000-0000-0000686A0000}"/>
    <cellStyle name="Normal 28 7 3" xfId="2289" xr:uid="{00000000-0005-0000-0000-0000696A0000}"/>
    <cellStyle name="Normal 28 7 3 2" xfId="9899" xr:uid="{00000000-0005-0000-0000-00006A6A0000}"/>
    <cellStyle name="Normal 28 7 3 3" xfId="15356" xr:uid="{00000000-0005-0000-0000-00006B6A0000}"/>
    <cellStyle name="Normal 28 7 3 4" xfId="20817" xr:uid="{00000000-0005-0000-0000-00006C6A0000}"/>
    <cellStyle name="Normal 28 7 3 5" xfId="26275" xr:uid="{00000000-0005-0000-0000-00006D6A0000}"/>
    <cellStyle name="Normal 28 7 4" xfId="3029" xr:uid="{00000000-0005-0000-0000-00006E6A0000}"/>
    <cellStyle name="Normal 28 7 4 2" xfId="10639" xr:uid="{00000000-0005-0000-0000-00006F6A0000}"/>
    <cellStyle name="Normal 28 7 4 3" xfId="16096" xr:uid="{00000000-0005-0000-0000-0000706A0000}"/>
    <cellStyle name="Normal 28 7 4 4" xfId="21557" xr:uid="{00000000-0005-0000-0000-0000716A0000}"/>
    <cellStyle name="Normal 28 7 4 5" xfId="27015" xr:uid="{00000000-0005-0000-0000-0000726A0000}"/>
    <cellStyle name="Normal 28 7 5" xfId="3770" xr:uid="{00000000-0005-0000-0000-0000736A0000}"/>
    <cellStyle name="Normal 28 7 5 2" xfId="11379" xr:uid="{00000000-0005-0000-0000-0000746A0000}"/>
    <cellStyle name="Normal 28 7 5 3" xfId="16836" xr:uid="{00000000-0005-0000-0000-0000756A0000}"/>
    <cellStyle name="Normal 28 7 5 4" xfId="22297" xr:uid="{00000000-0005-0000-0000-0000766A0000}"/>
    <cellStyle name="Normal 28 7 5 5" xfId="27755" xr:uid="{00000000-0005-0000-0000-0000776A0000}"/>
    <cellStyle name="Normal 28 7 6" xfId="4511" xr:uid="{00000000-0005-0000-0000-0000786A0000}"/>
    <cellStyle name="Normal 28 7 6 2" xfId="12120" xr:uid="{00000000-0005-0000-0000-0000796A0000}"/>
    <cellStyle name="Normal 28 7 6 3" xfId="17577" xr:uid="{00000000-0005-0000-0000-00007A6A0000}"/>
    <cellStyle name="Normal 28 7 6 4" xfId="23038" xr:uid="{00000000-0005-0000-0000-00007B6A0000}"/>
    <cellStyle name="Normal 28 7 6 5" xfId="28496" xr:uid="{00000000-0005-0000-0000-00007C6A0000}"/>
    <cellStyle name="Normal 28 7 7" xfId="5251" xr:uid="{00000000-0005-0000-0000-00007D6A0000}"/>
    <cellStyle name="Normal 28 7 7 2" xfId="12860" xr:uid="{00000000-0005-0000-0000-00007E6A0000}"/>
    <cellStyle name="Normal 28 7 7 3" xfId="18317" xr:uid="{00000000-0005-0000-0000-00007F6A0000}"/>
    <cellStyle name="Normal 28 7 7 4" xfId="23778" xr:uid="{00000000-0005-0000-0000-0000806A0000}"/>
    <cellStyle name="Normal 28 7 7 5" xfId="29236" xr:uid="{00000000-0005-0000-0000-0000816A0000}"/>
    <cellStyle name="Normal 28 7 8" xfId="8141" xr:uid="{00000000-0005-0000-0000-0000826A0000}"/>
    <cellStyle name="Normal 28 7 9" xfId="13600" xr:uid="{00000000-0005-0000-0000-0000836A0000}"/>
    <cellStyle name="Normal 28 8" xfId="618" xr:uid="{00000000-0005-0000-0000-0000846A0000}"/>
    <cellStyle name="Normal 28 8 10" xfId="19149" xr:uid="{00000000-0005-0000-0000-0000856A0000}"/>
    <cellStyle name="Normal 28 8 11" xfId="24608" xr:uid="{00000000-0005-0000-0000-0000866A0000}"/>
    <cellStyle name="Normal 28 8 2" xfId="1637" xr:uid="{00000000-0005-0000-0000-0000876A0000}"/>
    <cellStyle name="Normal 28 8 2 2" xfId="9247" xr:uid="{00000000-0005-0000-0000-0000886A0000}"/>
    <cellStyle name="Normal 28 8 2 3" xfId="14705" xr:uid="{00000000-0005-0000-0000-0000896A0000}"/>
    <cellStyle name="Normal 28 8 2 4" xfId="20166" xr:uid="{00000000-0005-0000-0000-00008A6A0000}"/>
    <cellStyle name="Normal 28 8 2 5" xfId="25624" xr:uid="{00000000-0005-0000-0000-00008B6A0000}"/>
    <cellStyle name="Normal 28 8 3" xfId="2378" xr:uid="{00000000-0005-0000-0000-00008C6A0000}"/>
    <cellStyle name="Normal 28 8 3 2" xfId="9988" xr:uid="{00000000-0005-0000-0000-00008D6A0000}"/>
    <cellStyle name="Normal 28 8 3 3" xfId="15445" xr:uid="{00000000-0005-0000-0000-00008E6A0000}"/>
    <cellStyle name="Normal 28 8 3 4" xfId="20906" xr:uid="{00000000-0005-0000-0000-00008F6A0000}"/>
    <cellStyle name="Normal 28 8 3 5" xfId="26364" xr:uid="{00000000-0005-0000-0000-0000906A0000}"/>
    <cellStyle name="Normal 28 8 4" xfId="3118" xr:uid="{00000000-0005-0000-0000-0000916A0000}"/>
    <cellStyle name="Normal 28 8 4 2" xfId="10728" xr:uid="{00000000-0005-0000-0000-0000926A0000}"/>
    <cellStyle name="Normal 28 8 4 3" xfId="16185" xr:uid="{00000000-0005-0000-0000-0000936A0000}"/>
    <cellStyle name="Normal 28 8 4 4" xfId="21646" xr:uid="{00000000-0005-0000-0000-0000946A0000}"/>
    <cellStyle name="Normal 28 8 4 5" xfId="27104" xr:uid="{00000000-0005-0000-0000-0000956A0000}"/>
    <cellStyle name="Normal 28 8 5" xfId="3859" xr:uid="{00000000-0005-0000-0000-0000966A0000}"/>
    <cellStyle name="Normal 28 8 5 2" xfId="11468" xr:uid="{00000000-0005-0000-0000-0000976A0000}"/>
    <cellStyle name="Normal 28 8 5 3" xfId="16925" xr:uid="{00000000-0005-0000-0000-0000986A0000}"/>
    <cellStyle name="Normal 28 8 5 4" xfId="22386" xr:uid="{00000000-0005-0000-0000-0000996A0000}"/>
    <cellStyle name="Normal 28 8 5 5" xfId="27844" xr:uid="{00000000-0005-0000-0000-00009A6A0000}"/>
    <cellStyle name="Normal 28 8 6" xfId="4600" xr:uid="{00000000-0005-0000-0000-00009B6A0000}"/>
    <cellStyle name="Normal 28 8 6 2" xfId="12209" xr:uid="{00000000-0005-0000-0000-00009C6A0000}"/>
    <cellStyle name="Normal 28 8 6 3" xfId="17666" xr:uid="{00000000-0005-0000-0000-00009D6A0000}"/>
    <cellStyle name="Normal 28 8 6 4" xfId="23127" xr:uid="{00000000-0005-0000-0000-00009E6A0000}"/>
    <cellStyle name="Normal 28 8 6 5" xfId="28585" xr:uid="{00000000-0005-0000-0000-00009F6A0000}"/>
    <cellStyle name="Normal 28 8 7" xfId="5340" xr:uid="{00000000-0005-0000-0000-0000A06A0000}"/>
    <cellStyle name="Normal 28 8 7 2" xfId="12949" xr:uid="{00000000-0005-0000-0000-0000A16A0000}"/>
    <cellStyle name="Normal 28 8 7 3" xfId="18406" xr:uid="{00000000-0005-0000-0000-0000A26A0000}"/>
    <cellStyle name="Normal 28 8 7 4" xfId="23867" xr:uid="{00000000-0005-0000-0000-0000A36A0000}"/>
    <cellStyle name="Normal 28 8 7 5" xfId="29325" xr:uid="{00000000-0005-0000-0000-0000A46A0000}"/>
    <cellStyle name="Normal 28 8 8" xfId="8230" xr:uid="{00000000-0005-0000-0000-0000A56A0000}"/>
    <cellStyle name="Normal 28 8 9" xfId="13689" xr:uid="{00000000-0005-0000-0000-0000A66A0000}"/>
    <cellStyle name="Normal 28 9" xfId="708" xr:uid="{00000000-0005-0000-0000-0000A76A0000}"/>
    <cellStyle name="Normal 28 9 10" xfId="19239" xr:uid="{00000000-0005-0000-0000-0000A86A0000}"/>
    <cellStyle name="Normal 28 9 11" xfId="24698" xr:uid="{00000000-0005-0000-0000-0000A96A0000}"/>
    <cellStyle name="Normal 28 9 2" xfId="1727" xr:uid="{00000000-0005-0000-0000-0000AA6A0000}"/>
    <cellStyle name="Normal 28 9 2 2" xfId="9337" xr:uid="{00000000-0005-0000-0000-0000AB6A0000}"/>
    <cellStyle name="Normal 28 9 2 3" xfId="14795" xr:uid="{00000000-0005-0000-0000-0000AC6A0000}"/>
    <cellStyle name="Normal 28 9 2 4" xfId="20256" xr:uid="{00000000-0005-0000-0000-0000AD6A0000}"/>
    <cellStyle name="Normal 28 9 2 5" xfId="25714" xr:uid="{00000000-0005-0000-0000-0000AE6A0000}"/>
    <cellStyle name="Normal 28 9 3" xfId="2468" xr:uid="{00000000-0005-0000-0000-0000AF6A0000}"/>
    <cellStyle name="Normal 28 9 3 2" xfId="10078" xr:uid="{00000000-0005-0000-0000-0000B06A0000}"/>
    <cellStyle name="Normal 28 9 3 3" xfId="15535" xr:uid="{00000000-0005-0000-0000-0000B16A0000}"/>
    <cellStyle name="Normal 28 9 3 4" xfId="20996" xr:uid="{00000000-0005-0000-0000-0000B26A0000}"/>
    <cellStyle name="Normal 28 9 3 5" xfId="26454" xr:uid="{00000000-0005-0000-0000-0000B36A0000}"/>
    <cellStyle name="Normal 28 9 4" xfId="3208" xr:uid="{00000000-0005-0000-0000-0000B46A0000}"/>
    <cellStyle name="Normal 28 9 4 2" xfId="10818" xr:uid="{00000000-0005-0000-0000-0000B56A0000}"/>
    <cellStyle name="Normal 28 9 4 3" xfId="16275" xr:uid="{00000000-0005-0000-0000-0000B66A0000}"/>
    <cellStyle name="Normal 28 9 4 4" xfId="21736" xr:uid="{00000000-0005-0000-0000-0000B76A0000}"/>
    <cellStyle name="Normal 28 9 4 5" xfId="27194" xr:uid="{00000000-0005-0000-0000-0000B86A0000}"/>
    <cellStyle name="Normal 28 9 5" xfId="3949" xr:uid="{00000000-0005-0000-0000-0000B96A0000}"/>
    <cellStyle name="Normal 28 9 5 2" xfId="11558" xr:uid="{00000000-0005-0000-0000-0000BA6A0000}"/>
    <cellStyle name="Normal 28 9 5 3" xfId="17015" xr:uid="{00000000-0005-0000-0000-0000BB6A0000}"/>
    <cellStyle name="Normal 28 9 5 4" xfId="22476" xr:uid="{00000000-0005-0000-0000-0000BC6A0000}"/>
    <cellStyle name="Normal 28 9 5 5" xfId="27934" xr:uid="{00000000-0005-0000-0000-0000BD6A0000}"/>
    <cellStyle name="Normal 28 9 6" xfId="4690" xr:uid="{00000000-0005-0000-0000-0000BE6A0000}"/>
    <cellStyle name="Normal 28 9 6 2" xfId="12299" xr:uid="{00000000-0005-0000-0000-0000BF6A0000}"/>
    <cellStyle name="Normal 28 9 6 3" xfId="17756" xr:uid="{00000000-0005-0000-0000-0000C06A0000}"/>
    <cellStyle name="Normal 28 9 6 4" xfId="23217" xr:uid="{00000000-0005-0000-0000-0000C16A0000}"/>
    <cellStyle name="Normal 28 9 6 5" xfId="28675" xr:uid="{00000000-0005-0000-0000-0000C26A0000}"/>
    <cellStyle name="Normal 28 9 7" xfId="5430" xr:uid="{00000000-0005-0000-0000-0000C36A0000}"/>
    <cellStyle name="Normal 28 9 7 2" xfId="13039" xr:uid="{00000000-0005-0000-0000-0000C46A0000}"/>
    <cellStyle name="Normal 28 9 7 3" xfId="18496" xr:uid="{00000000-0005-0000-0000-0000C56A0000}"/>
    <cellStyle name="Normal 28 9 7 4" xfId="23957" xr:uid="{00000000-0005-0000-0000-0000C66A0000}"/>
    <cellStyle name="Normal 28 9 7 5" xfId="29415" xr:uid="{00000000-0005-0000-0000-0000C76A0000}"/>
    <cellStyle name="Normal 28 9 8" xfId="8320" xr:uid="{00000000-0005-0000-0000-0000C86A0000}"/>
    <cellStyle name="Normal 28 9 9" xfId="13779" xr:uid="{00000000-0005-0000-0000-0000C96A0000}"/>
    <cellStyle name="Normal 29" xfId="54" xr:uid="{00000000-0005-0000-0000-0000CA6A0000}"/>
    <cellStyle name="Normal 29 10" xfId="1078" xr:uid="{00000000-0005-0000-0000-0000CB6A0000}"/>
    <cellStyle name="Normal 29 10 2" xfId="8690" xr:uid="{00000000-0005-0000-0000-0000CC6A0000}"/>
    <cellStyle name="Normal 29 10 3" xfId="14148" xr:uid="{00000000-0005-0000-0000-0000CD6A0000}"/>
    <cellStyle name="Normal 29 10 4" xfId="19609" xr:uid="{00000000-0005-0000-0000-0000CE6A0000}"/>
    <cellStyle name="Normal 29 10 5" xfId="25067" xr:uid="{00000000-0005-0000-0000-0000CF6A0000}"/>
    <cellStyle name="Normal 29 11" xfId="1820" xr:uid="{00000000-0005-0000-0000-0000D06A0000}"/>
    <cellStyle name="Normal 29 11 2" xfId="9430" xr:uid="{00000000-0005-0000-0000-0000D16A0000}"/>
    <cellStyle name="Normal 29 11 3" xfId="14888" xr:uid="{00000000-0005-0000-0000-0000D26A0000}"/>
    <cellStyle name="Normal 29 11 4" xfId="20349" xr:uid="{00000000-0005-0000-0000-0000D36A0000}"/>
    <cellStyle name="Normal 29 11 5" xfId="25807" xr:uid="{00000000-0005-0000-0000-0000D46A0000}"/>
    <cellStyle name="Normal 29 12" xfId="2561" xr:uid="{00000000-0005-0000-0000-0000D56A0000}"/>
    <cellStyle name="Normal 29 12 2" xfId="10171" xr:uid="{00000000-0005-0000-0000-0000D66A0000}"/>
    <cellStyle name="Normal 29 12 3" xfId="15628" xr:uid="{00000000-0005-0000-0000-0000D76A0000}"/>
    <cellStyle name="Normal 29 12 4" xfId="21089" xr:uid="{00000000-0005-0000-0000-0000D86A0000}"/>
    <cellStyle name="Normal 29 12 5" xfId="26547" xr:uid="{00000000-0005-0000-0000-0000D96A0000}"/>
    <cellStyle name="Normal 29 13" xfId="3301" xr:uid="{00000000-0005-0000-0000-0000DA6A0000}"/>
    <cellStyle name="Normal 29 13 2" xfId="10911" xr:uid="{00000000-0005-0000-0000-0000DB6A0000}"/>
    <cellStyle name="Normal 29 13 3" xfId="16368" xr:uid="{00000000-0005-0000-0000-0000DC6A0000}"/>
    <cellStyle name="Normal 29 13 4" xfId="21829" xr:uid="{00000000-0005-0000-0000-0000DD6A0000}"/>
    <cellStyle name="Normal 29 13 5" xfId="27287" xr:uid="{00000000-0005-0000-0000-0000DE6A0000}"/>
    <cellStyle name="Normal 29 14" xfId="4043" xr:uid="{00000000-0005-0000-0000-0000DF6A0000}"/>
    <cellStyle name="Normal 29 14 2" xfId="11652" xr:uid="{00000000-0005-0000-0000-0000E06A0000}"/>
    <cellStyle name="Normal 29 14 3" xfId="17109" xr:uid="{00000000-0005-0000-0000-0000E16A0000}"/>
    <cellStyle name="Normal 29 14 4" xfId="22570" xr:uid="{00000000-0005-0000-0000-0000E26A0000}"/>
    <cellStyle name="Normal 29 14 5" xfId="28028" xr:uid="{00000000-0005-0000-0000-0000E36A0000}"/>
    <cellStyle name="Normal 29 15" xfId="4783" xr:uid="{00000000-0005-0000-0000-0000E46A0000}"/>
    <cellStyle name="Normal 29 15 2" xfId="12392" xr:uid="{00000000-0005-0000-0000-0000E56A0000}"/>
    <cellStyle name="Normal 29 15 3" xfId="17849" xr:uid="{00000000-0005-0000-0000-0000E66A0000}"/>
    <cellStyle name="Normal 29 15 4" xfId="23310" xr:uid="{00000000-0005-0000-0000-0000E76A0000}"/>
    <cellStyle name="Normal 29 15 5" xfId="28768" xr:uid="{00000000-0005-0000-0000-0000E86A0000}"/>
    <cellStyle name="Normal 29 16" xfId="7673" xr:uid="{00000000-0005-0000-0000-0000E96A0000}"/>
    <cellStyle name="Normal 29 17" xfId="13132" xr:uid="{00000000-0005-0000-0000-0000EA6A0000}"/>
    <cellStyle name="Normal 29 18" xfId="18592" xr:uid="{00000000-0005-0000-0000-0000EB6A0000}"/>
    <cellStyle name="Normal 29 19" xfId="24051" xr:uid="{00000000-0005-0000-0000-0000EC6A0000}"/>
    <cellStyle name="Normal 29 2" xfId="106" xr:uid="{00000000-0005-0000-0000-0000ED6A0000}"/>
    <cellStyle name="Normal 29 2 10" xfId="1870" xr:uid="{00000000-0005-0000-0000-0000EE6A0000}"/>
    <cellStyle name="Normal 29 2 10 2" xfId="9480" xr:uid="{00000000-0005-0000-0000-0000EF6A0000}"/>
    <cellStyle name="Normal 29 2 10 3" xfId="14938" xr:uid="{00000000-0005-0000-0000-0000F06A0000}"/>
    <cellStyle name="Normal 29 2 10 4" xfId="20399" xr:uid="{00000000-0005-0000-0000-0000F16A0000}"/>
    <cellStyle name="Normal 29 2 10 5" xfId="25857" xr:uid="{00000000-0005-0000-0000-0000F26A0000}"/>
    <cellStyle name="Normal 29 2 11" xfId="2611" xr:uid="{00000000-0005-0000-0000-0000F36A0000}"/>
    <cellStyle name="Normal 29 2 11 2" xfId="10221" xr:uid="{00000000-0005-0000-0000-0000F46A0000}"/>
    <cellStyle name="Normal 29 2 11 3" xfId="15678" xr:uid="{00000000-0005-0000-0000-0000F56A0000}"/>
    <cellStyle name="Normal 29 2 11 4" xfId="21139" xr:uid="{00000000-0005-0000-0000-0000F66A0000}"/>
    <cellStyle name="Normal 29 2 11 5" xfId="26597" xr:uid="{00000000-0005-0000-0000-0000F76A0000}"/>
    <cellStyle name="Normal 29 2 12" xfId="3351" xr:uid="{00000000-0005-0000-0000-0000F86A0000}"/>
    <cellStyle name="Normal 29 2 12 2" xfId="10961" xr:uid="{00000000-0005-0000-0000-0000F96A0000}"/>
    <cellStyle name="Normal 29 2 12 3" xfId="16418" xr:uid="{00000000-0005-0000-0000-0000FA6A0000}"/>
    <cellStyle name="Normal 29 2 12 4" xfId="21879" xr:uid="{00000000-0005-0000-0000-0000FB6A0000}"/>
    <cellStyle name="Normal 29 2 12 5" xfId="27337" xr:uid="{00000000-0005-0000-0000-0000FC6A0000}"/>
    <cellStyle name="Normal 29 2 13" xfId="4093" xr:uid="{00000000-0005-0000-0000-0000FD6A0000}"/>
    <cellStyle name="Normal 29 2 13 2" xfId="11702" xr:uid="{00000000-0005-0000-0000-0000FE6A0000}"/>
    <cellStyle name="Normal 29 2 13 3" xfId="17159" xr:uid="{00000000-0005-0000-0000-0000FF6A0000}"/>
    <cellStyle name="Normal 29 2 13 4" xfId="22620" xr:uid="{00000000-0005-0000-0000-0000006B0000}"/>
    <cellStyle name="Normal 29 2 13 5" xfId="28078" xr:uid="{00000000-0005-0000-0000-0000016B0000}"/>
    <cellStyle name="Normal 29 2 14" xfId="4833" xr:uid="{00000000-0005-0000-0000-0000026B0000}"/>
    <cellStyle name="Normal 29 2 14 2" xfId="12442" xr:uid="{00000000-0005-0000-0000-0000036B0000}"/>
    <cellStyle name="Normal 29 2 14 3" xfId="17899" xr:uid="{00000000-0005-0000-0000-0000046B0000}"/>
    <cellStyle name="Normal 29 2 14 4" xfId="23360" xr:uid="{00000000-0005-0000-0000-0000056B0000}"/>
    <cellStyle name="Normal 29 2 14 5" xfId="28818" xr:uid="{00000000-0005-0000-0000-0000066B0000}"/>
    <cellStyle name="Normal 29 2 15" xfId="7723" xr:uid="{00000000-0005-0000-0000-0000076B0000}"/>
    <cellStyle name="Normal 29 2 16" xfId="13182" xr:uid="{00000000-0005-0000-0000-0000086B0000}"/>
    <cellStyle name="Normal 29 2 17" xfId="18642" xr:uid="{00000000-0005-0000-0000-0000096B0000}"/>
    <cellStyle name="Normal 29 2 18" xfId="24101" xr:uid="{00000000-0005-0000-0000-00000A6B0000}"/>
    <cellStyle name="Normal 29 2 2" xfId="223" xr:uid="{00000000-0005-0000-0000-00000B6B0000}"/>
    <cellStyle name="Normal 29 2 2 10" xfId="18755" xr:uid="{00000000-0005-0000-0000-00000C6B0000}"/>
    <cellStyle name="Normal 29 2 2 11" xfId="24214" xr:uid="{00000000-0005-0000-0000-00000D6B0000}"/>
    <cellStyle name="Normal 29 2 2 2" xfId="1243" xr:uid="{00000000-0005-0000-0000-00000E6B0000}"/>
    <cellStyle name="Normal 29 2 2 2 2" xfId="8853" xr:uid="{00000000-0005-0000-0000-00000F6B0000}"/>
    <cellStyle name="Normal 29 2 2 2 3" xfId="14311" xr:uid="{00000000-0005-0000-0000-0000106B0000}"/>
    <cellStyle name="Normal 29 2 2 2 4" xfId="19772" xr:uid="{00000000-0005-0000-0000-0000116B0000}"/>
    <cellStyle name="Normal 29 2 2 2 5" xfId="25230" xr:uid="{00000000-0005-0000-0000-0000126B0000}"/>
    <cellStyle name="Normal 29 2 2 3" xfId="1984" xr:uid="{00000000-0005-0000-0000-0000136B0000}"/>
    <cellStyle name="Normal 29 2 2 3 2" xfId="9594" xr:uid="{00000000-0005-0000-0000-0000146B0000}"/>
    <cellStyle name="Normal 29 2 2 3 3" xfId="15051" xr:uid="{00000000-0005-0000-0000-0000156B0000}"/>
    <cellStyle name="Normal 29 2 2 3 4" xfId="20512" xr:uid="{00000000-0005-0000-0000-0000166B0000}"/>
    <cellStyle name="Normal 29 2 2 3 5" xfId="25970" xr:uid="{00000000-0005-0000-0000-0000176B0000}"/>
    <cellStyle name="Normal 29 2 2 4" xfId="2724" xr:uid="{00000000-0005-0000-0000-0000186B0000}"/>
    <cellStyle name="Normal 29 2 2 4 2" xfId="10334" xr:uid="{00000000-0005-0000-0000-0000196B0000}"/>
    <cellStyle name="Normal 29 2 2 4 3" xfId="15791" xr:uid="{00000000-0005-0000-0000-00001A6B0000}"/>
    <cellStyle name="Normal 29 2 2 4 4" xfId="21252" xr:uid="{00000000-0005-0000-0000-00001B6B0000}"/>
    <cellStyle name="Normal 29 2 2 4 5" xfId="26710" xr:uid="{00000000-0005-0000-0000-00001C6B0000}"/>
    <cellStyle name="Normal 29 2 2 5" xfId="3465" xr:uid="{00000000-0005-0000-0000-00001D6B0000}"/>
    <cellStyle name="Normal 29 2 2 5 2" xfId="11074" xr:uid="{00000000-0005-0000-0000-00001E6B0000}"/>
    <cellStyle name="Normal 29 2 2 5 3" xfId="16531" xr:uid="{00000000-0005-0000-0000-00001F6B0000}"/>
    <cellStyle name="Normal 29 2 2 5 4" xfId="21992" xr:uid="{00000000-0005-0000-0000-0000206B0000}"/>
    <cellStyle name="Normal 29 2 2 5 5" xfId="27450" xr:uid="{00000000-0005-0000-0000-0000216B0000}"/>
    <cellStyle name="Normal 29 2 2 6" xfId="4206" xr:uid="{00000000-0005-0000-0000-0000226B0000}"/>
    <cellStyle name="Normal 29 2 2 6 2" xfId="11815" xr:uid="{00000000-0005-0000-0000-0000236B0000}"/>
    <cellStyle name="Normal 29 2 2 6 3" xfId="17272" xr:uid="{00000000-0005-0000-0000-0000246B0000}"/>
    <cellStyle name="Normal 29 2 2 6 4" xfId="22733" xr:uid="{00000000-0005-0000-0000-0000256B0000}"/>
    <cellStyle name="Normal 29 2 2 6 5" xfId="28191" xr:uid="{00000000-0005-0000-0000-0000266B0000}"/>
    <cellStyle name="Normal 29 2 2 7" xfId="4946" xr:uid="{00000000-0005-0000-0000-0000276B0000}"/>
    <cellStyle name="Normal 29 2 2 7 2" xfId="12555" xr:uid="{00000000-0005-0000-0000-0000286B0000}"/>
    <cellStyle name="Normal 29 2 2 7 3" xfId="18012" xr:uid="{00000000-0005-0000-0000-0000296B0000}"/>
    <cellStyle name="Normal 29 2 2 7 4" xfId="23473" xr:uid="{00000000-0005-0000-0000-00002A6B0000}"/>
    <cellStyle name="Normal 29 2 2 7 5" xfId="28931" xr:uid="{00000000-0005-0000-0000-00002B6B0000}"/>
    <cellStyle name="Normal 29 2 2 8" xfId="7836" xr:uid="{00000000-0005-0000-0000-00002C6B0000}"/>
    <cellStyle name="Normal 29 2 2 9" xfId="13295" xr:uid="{00000000-0005-0000-0000-00002D6B0000}"/>
    <cellStyle name="Normal 29 2 3" xfId="312" xr:uid="{00000000-0005-0000-0000-00002E6B0000}"/>
    <cellStyle name="Normal 29 2 3 10" xfId="18844" xr:uid="{00000000-0005-0000-0000-00002F6B0000}"/>
    <cellStyle name="Normal 29 2 3 11" xfId="24303" xr:uid="{00000000-0005-0000-0000-0000306B0000}"/>
    <cellStyle name="Normal 29 2 3 2" xfId="1332" xr:uid="{00000000-0005-0000-0000-0000316B0000}"/>
    <cellStyle name="Normal 29 2 3 2 2" xfId="8942" xr:uid="{00000000-0005-0000-0000-0000326B0000}"/>
    <cellStyle name="Normal 29 2 3 2 3" xfId="14400" xr:uid="{00000000-0005-0000-0000-0000336B0000}"/>
    <cellStyle name="Normal 29 2 3 2 4" xfId="19861" xr:uid="{00000000-0005-0000-0000-0000346B0000}"/>
    <cellStyle name="Normal 29 2 3 2 5" xfId="25319" xr:uid="{00000000-0005-0000-0000-0000356B0000}"/>
    <cellStyle name="Normal 29 2 3 3" xfId="2073" xr:uid="{00000000-0005-0000-0000-0000366B0000}"/>
    <cellStyle name="Normal 29 2 3 3 2" xfId="9683" xr:uid="{00000000-0005-0000-0000-0000376B0000}"/>
    <cellStyle name="Normal 29 2 3 3 3" xfId="15140" xr:uid="{00000000-0005-0000-0000-0000386B0000}"/>
    <cellStyle name="Normal 29 2 3 3 4" xfId="20601" xr:uid="{00000000-0005-0000-0000-0000396B0000}"/>
    <cellStyle name="Normal 29 2 3 3 5" xfId="26059" xr:uid="{00000000-0005-0000-0000-00003A6B0000}"/>
    <cellStyle name="Normal 29 2 3 4" xfId="2813" xr:uid="{00000000-0005-0000-0000-00003B6B0000}"/>
    <cellStyle name="Normal 29 2 3 4 2" xfId="10423" xr:uid="{00000000-0005-0000-0000-00003C6B0000}"/>
    <cellStyle name="Normal 29 2 3 4 3" xfId="15880" xr:uid="{00000000-0005-0000-0000-00003D6B0000}"/>
    <cellStyle name="Normal 29 2 3 4 4" xfId="21341" xr:uid="{00000000-0005-0000-0000-00003E6B0000}"/>
    <cellStyle name="Normal 29 2 3 4 5" xfId="26799" xr:uid="{00000000-0005-0000-0000-00003F6B0000}"/>
    <cellStyle name="Normal 29 2 3 5" xfId="3554" xr:uid="{00000000-0005-0000-0000-0000406B0000}"/>
    <cellStyle name="Normal 29 2 3 5 2" xfId="11163" xr:uid="{00000000-0005-0000-0000-0000416B0000}"/>
    <cellStyle name="Normal 29 2 3 5 3" xfId="16620" xr:uid="{00000000-0005-0000-0000-0000426B0000}"/>
    <cellStyle name="Normal 29 2 3 5 4" xfId="22081" xr:uid="{00000000-0005-0000-0000-0000436B0000}"/>
    <cellStyle name="Normal 29 2 3 5 5" xfId="27539" xr:uid="{00000000-0005-0000-0000-0000446B0000}"/>
    <cellStyle name="Normal 29 2 3 6" xfId="4295" xr:uid="{00000000-0005-0000-0000-0000456B0000}"/>
    <cellStyle name="Normal 29 2 3 6 2" xfId="11904" xr:uid="{00000000-0005-0000-0000-0000466B0000}"/>
    <cellStyle name="Normal 29 2 3 6 3" xfId="17361" xr:uid="{00000000-0005-0000-0000-0000476B0000}"/>
    <cellStyle name="Normal 29 2 3 6 4" xfId="22822" xr:uid="{00000000-0005-0000-0000-0000486B0000}"/>
    <cellStyle name="Normal 29 2 3 6 5" xfId="28280" xr:uid="{00000000-0005-0000-0000-0000496B0000}"/>
    <cellStyle name="Normal 29 2 3 7" xfId="5035" xr:uid="{00000000-0005-0000-0000-00004A6B0000}"/>
    <cellStyle name="Normal 29 2 3 7 2" xfId="12644" xr:uid="{00000000-0005-0000-0000-00004B6B0000}"/>
    <cellStyle name="Normal 29 2 3 7 3" xfId="18101" xr:uid="{00000000-0005-0000-0000-00004C6B0000}"/>
    <cellStyle name="Normal 29 2 3 7 4" xfId="23562" xr:uid="{00000000-0005-0000-0000-00004D6B0000}"/>
    <cellStyle name="Normal 29 2 3 7 5" xfId="29020" xr:uid="{00000000-0005-0000-0000-00004E6B0000}"/>
    <cellStyle name="Normal 29 2 3 8" xfId="7925" xr:uid="{00000000-0005-0000-0000-00004F6B0000}"/>
    <cellStyle name="Normal 29 2 3 9" xfId="13384" xr:uid="{00000000-0005-0000-0000-0000506B0000}"/>
    <cellStyle name="Normal 29 2 4" xfId="403" xr:uid="{00000000-0005-0000-0000-0000516B0000}"/>
    <cellStyle name="Normal 29 2 4 10" xfId="18934" xr:uid="{00000000-0005-0000-0000-0000526B0000}"/>
    <cellStyle name="Normal 29 2 4 11" xfId="24393" xr:uid="{00000000-0005-0000-0000-0000536B0000}"/>
    <cellStyle name="Normal 29 2 4 2" xfId="1422" xr:uid="{00000000-0005-0000-0000-0000546B0000}"/>
    <cellStyle name="Normal 29 2 4 2 2" xfId="9032" xr:uid="{00000000-0005-0000-0000-0000556B0000}"/>
    <cellStyle name="Normal 29 2 4 2 3" xfId="14490" xr:uid="{00000000-0005-0000-0000-0000566B0000}"/>
    <cellStyle name="Normal 29 2 4 2 4" xfId="19951" xr:uid="{00000000-0005-0000-0000-0000576B0000}"/>
    <cellStyle name="Normal 29 2 4 2 5" xfId="25409" xr:uid="{00000000-0005-0000-0000-0000586B0000}"/>
    <cellStyle name="Normal 29 2 4 3" xfId="2163" xr:uid="{00000000-0005-0000-0000-0000596B0000}"/>
    <cellStyle name="Normal 29 2 4 3 2" xfId="9773" xr:uid="{00000000-0005-0000-0000-00005A6B0000}"/>
    <cellStyle name="Normal 29 2 4 3 3" xfId="15230" xr:uid="{00000000-0005-0000-0000-00005B6B0000}"/>
    <cellStyle name="Normal 29 2 4 3 4" xfId="20691" xr:uid="{00000000-0005-0000-0000-00005C6B0000}"/>
    <cellStyle name="Normal 29 2 4 3 5" xfId="26149" xr:uid="{00000000-0005-0000-0000-00005D6B0000}"/>
    <cellStyle name="Normal 29 2 4 4" xfId="2903" xr:uid="{00000000-0005-0000-0000-00005E6B0000}"/>
    <cellStyle name="Normal 29 2 4 4 2" xfId="10513" xr:uid="{00000000-0005-0000-0000-00005F6B0000}"/>
    <cellStyle name="Normal 29 2 4 4 3" xfId="15970" xr:uid="{00000000-0005-0000-0000-0000606B0000}"/>
    <cellStyle name="Normal 29 2 4 4 4" xfId="21431" xr:uid="{00000000-0005-0000-0000-0000616B0000}"/>
    <cellStyle name="Normal 29 2 4 4 5" xfId="26889" xr:uid="{00000000-0005-0000-0000-0000626B0000}"/>
    <cellStyle name="Normal 29 2 4 5" xfId="3644" xr:uid="{00000000-0005-0000-0000-0000636B0000}"/>
    <cellStyle name="Normal 29 2 4 5 2" xfId="11253" xr:uid="{00000000-0005-0000-0000-0000646B0000}"/>
    <cellStyle name="Normal 29 2 4 5 3" xfId="16710" xr:uid="{00000000-0005-0000-0000-0000656B0000}"/>
    <cellStyle name="Normal 29 2 4 5 4" xfId="22171" xr:uid="{00000000-0005-0000-0000-0000666B0000}"/>
    <cellStyle name="Normal 29 2 4 5 5" xfId="27629" xr:uid="{00000000-0005-0000-0000-0000676B0000}"/>
    <cellStyle name="Normal 29 2 4 6" xfId="4385" xr:uid="{00000000-0005-0000-0000-0000686B0000}"/>
    <cellStyle name="Normal 29 2 4 6 2" xfId="11994" xr:uid="{00000000-0005-0000-0000-0000696B0000}"/>
    <cellStyle name="Normal 29 2 4 6 3" xfId="17451" xr:uid="{00000000-0005-0000-0000-00006A6B0000}"/>
    <cellStyle name="Normal 29 2 4 6 4" xfId="22912" xr:uid="{00000000-0005-0000-0000-00006B6B0000}"/>
    <cellStyle name="Normal 29 2 4 6 5" xfId="28370" xr:uid="{00000000-0005-0000-0000-00006C6B0000}"/>
    <cellStyle name="Normal 29 2 4 7" xfId="5125" xr:uid="{00000000-0005-0000-0000-00006D6B0000}"/>
    <cellStyle name="Normal 29 2 4 7 2" xfId="12734" xr:uid="{00000000-0005-0000-0000-00006E6B0000}"/>
    <cellStyle name="Normal 29 2 4 7 3" xfId="18191" xr:uid="{00000000-0005-0000-0000-00006F6B0000}"/>
    <cellStyle name="Normal 29 2 4 7 4" xfId="23652" xr:uid="{00000000-0005-0000-0000-0000706B0000}"/>
    <cellStyle name="Normal 29 2 4 7 5" xfId="29110" xr:uid="{00000000-0005-0000-0000-0000716B0000}"/>
    <cellStyle name="Normal 29 2 4 8" xfId="8015" xr:uid="{00000000-0005-0000-0000-0000726B0000}"/>
    <cellStyle name="Normal 29 2 4 9" xfId="13474" xr:uid="{00000000-0005-0000-0000-0000736B0000}"/>
    <cellStyle name="Normal 29 2 5" xfId="492" xr:uid="{00000000-0005-0000-0000-0000746B0000}"/>
    <cellStyle name="Normal 29 2 5 10" xfId="19023" xr:uid="{00000000-0005-0000-0000-0000756B0000}"/>
    <cellStyle name="Normal 29 2 5 11" xfId="24482" xr:uid="{00000000-0005-0000-0000-0000766B0000}"/>
    <cellStyle name="Normal 29 2 5 2" xfId="1511" xr:uid="{00000000-0005-0000-0000-0000776B0000}"/>
    <cellStyle name="Normal 29 2 5 2 2" xfId="9121" xr:uid="{00000000-0005-0000-0000-0000786B0000}"/>
    <cellStyle name="Normal 29 2 5 2 3" xfId="14579" xr:uid="{00000000-0005-0000-0000-0000796B0000}"/>
    <cellStyle name="Normal 29 2 5 2 4" xfId="20040" xr:uid="{00000000-0005-0000-0000-00007A6B0000}"/>
    <cellStyle name="Normal 29 2 5 2 5" xfId="25498" xr:uid="{00000000-0005-0000-0000-00007B6B0000}"/>
    <cellStyle name="Normal 29 2 5 3" xfId="2252" xr:uid="{00000000-0005-0000-0000-00007C6B0000}"/>
    <cellStyle name="Normal 29 2 5 3 2" xfId="9862" xr:uid="{00000000-0005-0000-0000-00007D6B0000}"/>
    <cellStyle name="Normal 29 2 5 3 3" xfId="15319" xr:uid="{00000000-0005-0000-0000-00007E6B0000}"/>
    <cellStyle name="Normal 29 2 5 3 4" xfId="20780" xr:uid="{00000000-0005-0000-0000-00007F6B0000}"/>
    <cellStyle name="Normal 29 2 5 3 5" xfId="26238" xr:uid="{00000000-0005-0000-0000-0000806B0000}"/>
    <cellStyle name="Normal 29 2 5 4" xfId="2992" xr:uid="{00000000-0005-0000-0000-0000816B0000}"/>
    <cellStyle name="Normal 29 2 5 4 2" xfId="10602" xr:uid="{00000000-0005-0000-0000-0000826B0000}"/>
    <cellStyle name="Normal 29 2 5 4 3" xfId="16059" xr:uid="{00000000-0005-0000-0000-0000836B0000}"/>
    <cellStyle name="Normal 29 2 5 4 4" xfId="21520" xr:uid="{00000000-0005-0000-0000-0000846B0000}"/>
    <cellStyle name="Normal 29 2 5 4 5" xfId="26978" xr:uid="{00000000-0005-0000-0000-0000856B0000}"/>
    <cellStyle name="Normal 29 2 5 5" xfId="3733" xr:uid="{00000000-0005-0000-0000-0000866B0000}"/>
    <cellStyle name="Normal 29 2 5 5 2" xfId="11342" xr:uid="{00000000-0005-0000-0000-0000876B0000}"/>
    <cellStyle name="Normal 29 2 5 5 3" xfId="16799" xr:uid="{00000000-0005-0000-0000-0000886B0000}"/>
    <cellStyle name="Normal 29 2 5 5 4" xfId="22260" xr:uid="{00000000-0005-0000-0000-0000896B0000}"/>
    <cellStyle name="Normal 29 2 5 5 5" xfId="27718" xr:uid="{00000000-0005-0000-0000-00008A6B0000}"/>
    <cellStyle name="Normal 29 2 5 6" xfId="4474" xr:uid="{00000000-0005-0000-0000-00008B6B0000}"/>
    <cellStyle name="Normal 29 2 5 6 2" xfId="12083" xr:uid="{00000000-0005-0000-0000-00008C6B0000}"/>
    <cellStyle name="Normal 29 2 5 6 3" xfId="17540" xr:uid="{00000000-0005-0000-0000-00008D6B0000}"/>
    <cellStyle name="Normal 29 2 5 6 4" xfId="23001" xr:uid="{00000000-0005-0000-0000-00008E6B0000}"/>
    <cellStyle name="Normal 29 2 5 6 5" xfId="28459" xr:uid="{00000000-0005-0000-0000-00008F6B0000}"/>
    <cellStyle name="Normal 29 2 5 7" xfId="5214" xr:uid="{00000000-0005-0000-0000-0000906B0000}"/>
    <cellStyle name="Normal 29 2 5 7 2" xfId="12823" xr:uid="{00000000-0005-0000-0000-0000916B0000}"/>
    <cellStyle name="Normal 29 2 5 7 3" xfId="18280" xr:uid="{00000000-0005-0000-0000-0000926B0000}"/>
    <cellStyle name="Normal 29 2 5 7 4" xfId="23741" xr:uid="{00000000-0005-0000-0000-0000936B0000}"/>
    <cellStyle name="Normal 29 2 5 7 5" xfId="29199" xr:uid="{00000000-0005-0000-0000-0000946B0000}"/>
    <cellStyle name="Normal 29 2 5 8" xfId="8104" xr:uid="{00000000-0005-0000-0000-0000956B0000}"/>
    <cellStyle name="Normal 29 2 5 9" xfId="13563" xr:uid="{00000000-0005-0000-0000-0000966B0000}"/>
    <cellStyle name="Normal 29 2 6" xfId="581" xr:uid="{00000000-0005-0000-0000-0000976B0000}"/>
    <cellStyle name="Normal 29 2 6 10" xfId="19112" xr:uid="{00000000-0005-0000-0000-0000986B0000}"/>
    <cellStyle name="Normal 29 2 6 11" xfId="24571" xr:uid="{00000000-0005-0000-0000-0000996B0000}"/>
    <cellStyle name="Normal 29 2 6 2" xfId="1600" xr:uid="{00000000-0005-0000-0000-00009A6B0000}"/>
    <cellStyle name="Normal 29 2 6 2 2" xfId="9210" xr:uid="{00000000-0005-0000-0000-00009B6B0000}"/>
    <cellStyle name="Normal 29 2 6 2 3" xfId="14668" xr:uid="{00000000-0005-0000-0000-00009C6B0000}"/>
    <cellStyle name="Normal 29 2 6 2 4" xfId="20129" xr:uid="{00000000-0005-0000-0000-00009D6B0000}"/>
    <cellStyle name="Normal 29 2 6 2 5" xfId="25587" xr:uid="{00000000-0005-0000-0000-00009E6B0000}"/>
    <cellStyle name="Normal 29 2 6 3" xfId="2341" xr:uid="{00000000-0005-0000-0000-00009F6B0000}"/>
    <cellStyle name="Normal 29 2 6 3 2" xfId="9951" xr:uid="{00000000-0005-0000-0000-0000A06B0000}"/>
    <cellStyle name="Normal 29 2 6 3 3" xfId="15408" xr:uid="{00000000-0005-0000-0000-0000A16B0000}"/>
    <cellStyle name="Normal 29 2 6 3 4" xfId="20869" xr:uid="{00000000-0005-0000-0000-0000A26B0000}"/>
    <cellStyle name="Normal 29 2 6 3 5" xfId="26327" xr:uid="{00000000-0005-0000-0000-0000A36B0000}"/>
    <cellStyle name="Normal 29 2 6 4" xfId="3081" xr:uid="{00000000-0005-0000-0000-0000A46B0000}"/>
    <cellStyle name="Normal 29 2 6 4 2" xfId="10691" xr:uid="{00000000-0005-0000-0000-0000A56B0000}"/>
    <cellStyle name="Normal 29 2 6 4 3" xfId="16148" xr:uid="{00000000-0005-0000-0000-0000A66B0000}"/>
    <cellStyle name="Normal 29 2 6 4 4" xfId="21609" xr:uid="{00000000-0005-0000-0000-0000A76B0000}"/>
    <cellStyle name="Normal 29 2 6 4 5" xfId="27067" xr:uid="{00000000-0005-0000-0000-0000A86B0000}"/>
    <cellStyle name="Normal 29 2 6 5" xfId="3822" xr:uid="{00000000-0005-0000-0000-0000A96B0000}"/>
    <cellStyle name="Normal 29 2 6 5 2" xfId="11431" xr:uid="{00000000-0005-0000-0000-0000AA6B0000}"/>
    <cellStyle name="Normal 29 2 6 5 3" xfId="16888" xr:uid="{00000000-0005-0000-0000-0000AB6B0000}"/>
    <cellStyle name="Normal 29 2 6 5 4" xfId="22349" xr:uid="{00000000-0005-0000-0000-0000AC6B0000}"/>
    <cellStyle name="Normal 29 2 6 5 5" xfId="27807" xr:uid="{00000000-0005-0000-0000-0000AD6B0000}"/>
    <cellStyle name="Normal 29 2 6 6" xfId="4563" xr:uid="{00000000-0005-0000-0000-0000AE6B0000}"/>
    <cellStyle name="Normal 29 2 6 6 2" xfId="12172" xr:uid="{00000000-0005-0000-0000-0000AF6B0000}"/>
    <cellStyle name="Normal 29 2 6 6 3" xfId="17629" xr:uid="{00000000-0005-0000-0000-0000B06B0000}"/>
    <cellStyle name="Normal 29 2 6 6 4" xfId="23090" xr:uid="{00000000-0005-0000-0000-0000B16B0000}"/>
    <cellStyle name="Normal 29 2 6 6 5" xfId="28548" xr:uid="{00000000-0005-0000-0000-0000B26B0000}"/>
    <cellStyle name="Normal 29 2 6 7" xfId="5303" xr:uid="{00000000-0005-0000-0000-0000B36B0000}"/>
    <cellStyle name="Normal 29 2 6 7 2" xfId="12912" xr:uid="{00000000-0005-0000-0000-0000B46B0000}"/>
    <cellStyle name="Normal 29 2 6 7 3" xfId="18369" xr:uid="{00000000-0005-0000-0000-0000B56B0000}"/>
    <cellStyle name="Normal 29 2 6 7 4" xfId="23830" xr:uid="{00000000-0005-0000-0000-0000B66B0000}"/>
    <cellStyle name="Normal 29 2 6 7 5" xfId="29288" xr:uid="{00000000-0005-0000-0000-0000B76B0000}"/>
    <cellStyle name="Normal 29 2 6 8" xfId="8193" xr:uid="{00000000-0005-0000-0000-0000B86B0000}"/>
    <cellStyle name="Normal 29 2 6 9" xfId="13652" xr:uid="{00000000-0005-0000-0000-0000B96B0000}"/>
    <cellStyle name="Normal 29 2 7" xfId="670" xr:uid="{00000000-0005-0000-0000-0000BA6B0000}"/>
    <cellStyle name="Normal 29 2 7 10" xfId="19201" xr:uid="{00000000-0005-0000-0000-0000BB6B0000}"/>
    <cellStyle name="Normal 29 2 7 11" xfId="24660" xr:uid="{00000000-0005-0000-0000-0000BC6B0000}"/>
    <cellStyle name="Normal 29 2 7 2" xfId="1689" xr:uid="{00000000-0005-0000-0000-0000BD6B0000}"/>
    <cellStyle name="Normal 29 2 7 2 2" xfId="9299" xr:uid="{00000000-0005-0000-0000-0000BE6B0000}"/>
    <cellStyle name="Normal 29 2 7 2 3" xfId="14757" xr:uid="{00000000-0005-0000-0000-0000BF6B0000}"/>
    <cellStyle name="Normal 29 2 7 2 4" xfId="20218" xr:uid="{00000000-0005-0000-0000-0000C06B0000}"/>
    <cellStyle name="Normal 29 2 7 2 5" xfId="25676" xr:uid="{00000000-0005-0000-0000-0000C16B0000}"/>
    <cellStyle name="Normal 29 2 7 3" xfId="2430" xr:uid="{00000000-0005-0000-0000-0000C26B0000}"/>
    <cellStyle name="Normal 29 2 7 3 2" xfId="10040" xr:uid="{00000000-0005-0000-0000-0000C36B0000}"/>
    <cellStyle name="Normal 29 2 7 3 3" xfId="15497" xr:uid="{00000000-0005-0000-0000-0000C46B0000}"/>
    <cellStyle name="Normal 29 2 7 3 4" xfId="20958" xr:uid="{00000000-0005-0000-0000-0000C56B0000}"/>
    <cellStyle name="Normal 29 2 7 3 5" xfId="26416" xr:uid="{00000000-0005-0000-0000-0000C66B0000}"/>
    <cellStyle name="Normal 29 2 7 4" xfId="3170" xr:uid="{00000000-0005-0000-0000-0000C76B0000}"/>
    <cellStyle name="Normal 29 2 7 4 2" xfId="10780" xr:uid="{00000000-0005-0000-0000-0000C86B0000}"/>
    <cellStyle name="Normal 29 2 7 4 3" xfId="16237" xr:uid="{00000000-0005-0000-0000-0000C96B0000}"/>
    <cellStyle name="Normal 29 2 7 4 4" xfId="21698" xr:uid="{00000000-0005-0000-0000-0000CA6B0000}"/>
    <cellStyle name="Normal 29 2 7 4 5" xfId="27156" xr:uid="{00000000-0005-0000-0000-0000CB6B0000}"/>
    <cellStyle name="Normal 29 2 7 5" xfId="3911" xr:uid="{00000000-0005-0000-0000-0000CC6B0000}"/>
    <cellStyle name="Normal 29 2 7 5 2" xfId="11520" xr:uid="{00000000-0005-0000-0000-0000CD6B0000}"/>
    <cellStyle name="Normal 29 2 7 5 3" xfId="16977" xr:uid="{00000000-0005-0000-0000-0000CE6B0000}"/>
    <cellStyle name="Normal 29 2 7 5 4" xfId="22438" xr:uid="{00000000-0005-0000-0000-0000CF6B0000}"/>
    <cellStyle name="Normal 29 2 7 5 5" xfId="27896" xr:uid="{00000000-0005-0000-0000-0000D06B0000}"/>
    <cellStyle name="Normal 29 2 7 6" xfId="4652" xr:uid="{00000000-0005-0000-0000-0000D16B0000}"/>
    <cellStyle name="Normal 29 2 7 6 2" xfId="12261" xr:uid="{00000000-0005-0000-0000-0000D26B0000}"/>
    <cellStyle name="Normal 29 2 7 6 3" xfId="17718" xr:uid="{00000000-0005-0000-0000-0000D36B0000}"/>
    <cellStyle name="Normal 29 2 7 6 4" xfId="23179" xr:uid="{00000000-0005-0000-0000-0000D46B0000}"/>
    <cellStyle name="Normal 29 2 7 6 5" xfId="28637" xr:uid="{00000000-0005-0000-0000-0000D56B0000}"/>
    <cellStyle name="Normal 29 2 7 7" xfId="5392" xr:uid="{00000000-0005-0000-0000-0000D66B0000}"/>
    <cellStyle name="Normal 29 2 7 7 2" xfId="13001" xr:uid="{00000000-0005-0000-0000-0000D76B0000}"/>
    <cellStyle name="Normal 29 2 7 7 3" xfId="18458" xr:uid="{00000000-0005-0000-0000-0000D86B0000}"/>
    <cellStyle name="Normal 29 2 7 7 4" xfId="23919" xr:uid="{00000000-0005-0000-0000-0000D96B0000}"/>
    <cellStyle name="Normal 29 2 7 7 5" xfId="29377" xr:uid="{00000000-0005-0000-0000-0000DA6B0000}"/>
    <cellStyle name="Normal 29 2 7 8" xfId="8282" xr:uid="{00000000-0005-0000-0000-0000DB6B0000}"/>
    <cellStyle name="Normal 29 2 7 9" xfId="13741" xr:uid="{00000000-0005-0000-0000-0000DC6B0000}"/>
    <cellStyle name="Normal 29 2 8" xfId="760" xr:uid="{00000000-0005-0000-0000-0000DD6B0000}"/>
    <cellStyle name="Normal 29 2 8 10" xfId="19291" xr:uid="{00000000-0005-0000-0000-0000DE6B0000}"/>
    <cellStyle name="Normal 29 2 8 11" xfId="24750" xr:uid="{00000000-0005-0000-0000-0000DF6B0000}"/>
    <cellStyle name="Normal 29 2 8 2" xfId="1779" xr:uid="{00000000-0005-0000-0000-0000E06B0000}"/>
    <cellStyle name="Normal 29 2 8 2 2" xfId="9389" xr:uid="{00000000-0005-0000-0000-0000E16B0000}"/>
    <cellStyle name="Normal 29 2 8 2 3" xfId="14847" xr:uid="{00000000-0005-0000-0000-0000E26B0000}"/>
    <cellStyle name="Normal 29 2 8 2 4" xfId="20308" xr:uid="{00000000-0005-0000-0000-0000E36B0000}"/>
    <cellStyle name="Normal 29 2 8 2 5" xfId="25766" xr:uid="{00000000-0005-0000-0000-0000E46B0000}"/>
    <cellStyle name="Normal 29 2 8 3" xfId="2520" xr:uid="{00000000-0005-0000-0000-0000E56B0000}"/>
    <cellStyle name="Normal 29 2 8 3 2" xfId="10130" xr:uid="{00000000-0005-0000-0000-0000E66B0000}"/>
    <cellStyle name="Normal 29 2 8 3 3" xfId="15587" xr:uid="{00000000-0005-0000-0000-0000E76B0000}"/>
    <cellStyle name="Normal 29 2 8 3 4" xfId="21048" xr:uid="{00000000-0005-0000-0000-0000E86B0000}"/>
    <cellStyle name="Normal 29 2 8 3 5" xfId="26506" xr:uid="{00000000-0005-0000-0000-0000E96B0000}"/>
    <cellStyle name="Normal 29 2 8 4" xfId="3260" xr:uid="{00000000-0005-0000-0000-0000EA6B0000}"/>
    <cellStyle name="Normal 29 2 8 4 2" xfId="10870" xr:uid="{00000000-0005-0000-0000-0000EB6B0000}"/>
    <cellStyle name="Normal 29 2 8 4 3" xfId="16327" xr:uid="{00000000-0005-0000-0000-0000EC6B0000}"/>
    <cellStyle name="Normal 29 2 8 4 4" xfId="21788" xr:uid="{00000000-0005-0000-0000-0000ED6B0000}"/>
    <cellStyle name="Normal 29 2 8 4 5" xfId="27246" xr:uid="{00000000-0005-0000-0000-0000EE6B0000}"/>
    <cellStyle name="Normal 29 2 8 5" xfId="4001" xr:uid="{00000000-0005-0000-0000-0000EF6B0000}"/>
    <cellStyle name="Normal 29 2 8 5 2" xfId="11610" xr:uid="{00000000-0005-0000-0000-0000F06B0000}"/>
    <cellStyle name="Normal 29 2 8 5 3" xfId="17067" xr:uid="{00000000-0005-0000-0000-0000F16B0000}"/>
    <cellStyle name="Normal 29 2 8 5 4" xfId="22528" xr:uid="{00000000-0005-0000-0000-0000F26B0000}"/>
    <cellStyle name="Normal 29 2 8 5 5" xfId="27986" xr:uid="{00000000-0005-0000-0000-0000F36B0000}"/>
    <cellStyle name="Normal 29 2 8 6" xfId="4742" xr:uid="{00000000-0005-0000-0000-0000F46B0000}"/>
    <cellStyle name="Normal 29 2 8 6 2" xfId="12351" xr:uid="{00000000-0005-0000-0000-0000F56B0000}"/>
    <cellStyle name="Normal 29 2 8 6 3" xfId="17808" xr:uid="{00000000-0005-0000-0000-0000F66B0000}"/>
    <cellStyle name="Normal 29 2 8 6 4" xfId="23269" xr:uid="{00000000-0005-0000-0000-0000F76B0000}"/>
    <cellStyle name="Normal 29 2 8 6 5" xfId="28727" xr:uid="{00000000-0005-0000-0000-0000F86B0000}"/>
    <cellStyle name="Normal 29 2 8 7" xfId="5482" xr:uid="{00000000-0005-0000-0000-0000F96B0000}"/>
    <cellStyle name="Normal 29 2 8 7 2" xfId="13091" xr:uid="{00000000-0005-0000-0000-0000FA6B0000}"/>
    <cellStyle name="Normal 29 2 8 7 3" xfId="18548" xr:uid="{00000000-0005-0000-0000-0000FB6B0000}"/>
    <cellStyle name="Normal 29 2 8 7 4" xfId="24009" xr:uid="{00000000-0005-0000-0000-0000FC6B0000}"/>
    <cellStyle name="Normal 29 2 8 7 5" xfId="29467" xr:uid="{00000000-0005-0000-0000-0000FD6B0000}"/>
    <cellStyle name="Normal 29 2 8 8" xfId="8372" xr:uid="{00000000-0005-0000-0000-0000FE6B0000}"/>
    <cellStyle name="Normal 29 2 8 9" xfId="13831" xr:uid="{00000000-0005-0000-0000-0000FF6B0000}"/>
    <cellStyle name="Normal 29 2 9" xfId="1128" xr:uid="{00000000-0005-0000-0000-0000006C0000}"/>
    <cellStyle name="Normal 29 2 9 2" xfId="8740" xr:uid="{00000000-0005-0000-0000-0000016C0000}"/>
    <cellStyle name="Normal 29 2 9 3" xfId="14198" xr:uid="{00000000-0005-0000-0000-0000026C0000}"/>
    <cellStyle name="Normal 29 2 9 4" xfId="19659" xr:uid="{00000000-0005-0000-0000-0000036C0000}"/>
    <cellStyle name="Normal 29 2 9 5" xfId="25117" xr:uid="{00000000-0005-0000-0000-0000046C0000}"/>
    <cellStyle name="Normal 29 3" xfId="172" xr:uid="{00000000-0005-0000-0000-0000056C0000}"/>
    <cellStyle name="Normal 29 3 10" xfId="18705" xr:uid="{00000000-0005-0000-0000-0000066C0000}"/>
    <cellStyle name="Normal 29 3 11" xfId="24164" xr:uid="{00000000-0005-0000-0000-0000076C0000}"/>
    <cellStyle name="Normal 29 3 2" xfId="1193" xr:uid="{00000000-0005-0000-0000-0000086C0000}"/>
    <cellStyle name="Normal 29 3 2 2" xfId="8803" xr:uid="{00000000-0005-0000-0000-0000096C0000}"/>
    <cellStyle name="Normal 29 3 2 3" xfId="14261" xr:uid="{00000000-0005-0000-0000-00000A6C0000}"/>
    <cellStyle name="Normal 29 3 2 4" xfId="19722" xr:uid="{00000000-0005-0000-0000-00000B6C0000}"/>
    <cellStyle name="Normal 29 3 2 5" xfId="25180" xr:uid="{00000000-0005-0000-0000-00000C6C0000}"/>
    <cellStyle name="Normal 29 3 3" xfId="1934" xr:uid="{00000000-0005-0000-0000-00000D6C0000}"/>
    <cellStyle name="Normal 29 3 3 2" xfId="9544" xr:uid="{00000000-0005-0000-0000-00000E6C0000}"/>
    <cellStyle name="Normal 29 3 3 3" xfId="15001" xr:uid="{00000000-0005-0000-0000-00000F6C0000}"/>
    <cellStyle name="Normal 29 3 3 4" xfId="20462" xr:uid="{00000000-0005-0000-0000-0000106C0000}"/>
    <cellStyle name="Normal 29 3 3 5" xfId="25920" xr:uid="{00000000-0005-0000-0000-0000116C0000}"/>
    <cellStyle name="Normal 29 3 4" xfId="2674" xr:uid="{00000000-0005-0000-0000-0000126C0000}"/>
    <cellStyle name="Normal 29 3 4 2" xfId="10284" xr:uid="{00000000-0005-0000-0000-0000136C0000}"/>
    <cellStyle name="Normal 29 3 4 3" xfId="15741" xr:uid="{00000000-0005-0000-0000-0000146C0000}"/>
    <cellStyle name="Normal 29 3 4 4" xfId="21202" xr:uid="{00000000-0005-0000-0000-0000156C0000}"/>
    <cellStyle name="Normal 29 3 4 5" xfId="26660" xr:uid="{00000000-0005-0000-0000-0000166C0000}"/>
    <cellStyle name="Normal 29 3 5" xfId="3415" xr:uid="{00000000-0005-0000-0000-0000176C0000}"/>
    <cellStyle name="Normal 29 3 5 2" xfId="11024" xr:uid="{00000000-0005-0000-0000-0000186C0000}"/>
    <cellStyle name="Normal 29 3 5 3" xfId="16481" xr:uid="{00000000-0005-0000-0000-0000196C0000}"/>
    <cellStyle name="Normal 29 3 5 4" xfId="21942" xr:uid="{00000000-0005-0000-0000-00001A6C0000}"/>
    <cellStyle name="Normal 29 3 5 5" xfId="27400" xr:uid="{00000000-0005-0000-0000-00001B6C0000}"/>
    <cellStyle name="Normal 29 3 6" xfId="4156" xr:uid="{00000000-0005-0000-0000-00001C6C0000}"/>
    <cellStyle name="Normal 29 3 6 2" xfId="11765" xr:uid="{00000000-0005-0000-0000-00001D6C0000}"/>
    <cellStyle name="Normal 29 3 6 3" xfId="17222" xr:uid="{00000000-0005-0000-0000-00001E6C0000}"/>
    <cellStyle name="Normal 29 3 6 4" xfId="22683" xr:uid="{00000000-0005-0000-0000-00001F6C0000}"/>
    <cellStyle name="Normal 29 3 6 5" xfId="28141" xr:uid="{00000000-0005-0000-0000-0000206C0000}"/>
    <cellStyle name="Normal 29 3 7" xfId="4896" xr:uid="{00000000-0005-0000-0000-0000216C0000}"/>
    <cellStyle name="Normal 29 3 7 2" xfId="12505" xr:uid="{00000000-0005-0000-0000-0000226C0000}"/>
    <cellStyle name="Normal 29 3 7 3" xfId="17962" xr:uid="{00000000-0005-0000-0000-0000236C0000}"/>
    <cellStyle name="Normal 29 3 7 4" xfId="23423" xr:uid="{00000000-0005-0000-0000-0000246C0000}"/>
    <cellStyle name="Normal 29 3 7 5" xfId="28881" xr:uid="{00000000-0005-0000-0000-0000256C0000}"/>
    <cellStyle name="Normal 29 3 8" xfId="7786" xr:uid="{00000000-0005-0000-0000-0000266C0000}"/>
    <cellStyle name="Normal 29 3 9" xfId="13245" xr:uid="{00000000-0005-0000-0000-0000276C0000}"/>
    <cellStyle name="Normal 29 4" xfId="262" xr:uid="{00000000-0005-0000-0000-0000286C0000}"/>
    <cellStyle name="Normal 29 4 10" xfId="18794" xr:uid="{00000000-0005-0000-0000-0000296C0000}"/>
    <cellStyle name="Normal 29 4 11" xfId="24253" xr:uid="{00000000-0005-0000-0000-00002A6C0000}"/>
    <cellStyle name="Normal 29 4 2" xfId="1282" xr:uid="{00000000-0005-0000-0000-00002B6C0000}"/>
    <cellStyle name="Normal 29 4 2 2" xfId="8892" xr:uid="{00000000-0005-0000-0000-00002C6C0000}"/>
    <cellStyle name="Normal 29 4 2 3" xfId="14350" xr:uid="{00000000-0005-0000-0000-00002D6C0000}"/>
    <cellStyle name="Normal 29 4 2 4" xfId="19811" xr:uid="{00000000-0005-0000-0000-00002E6C0000}"/>
    <cellStyle name="Normal 29 4 2 5" xfId="25269" xr:uid="{00000000-0005-0000-0000-00002F6C0000}"/>
    <cellStyle name="Normal 29 4 3" xfId="2023" xr:uid="{00000000-0005-0000-0000-0000306C0000}"/>
    <cellStyle name="Normal 29 4 3 2" xfId="9633" xr:uid="{00000000-0005-0000-0000-0000316C0000}"/>
    <cellStyle name="Normal 29 4 3 3" xfId="15090" xr:uid="{00000000-0005-0000-0000-0000326C0000}"/>
    <cellStyle name="Normal 29 4 3 4" xfId="20551" xr:uid="{00000000-0005-0000-0000-0000336C0000}"/>
    <cellStyle name="Normal 29 4 3 5" xfId="26009" xr:uid="{00000000-0005-0000-0000-0000346C0000}"/>
    <cellStyle name="Normal 29 4 4" xfId="2763" xr:uid="{00000000-0005-0000-0000-0000356C0000}"/>
    <cellStyle name="Normal 29 4 4 2" xfId="10373" xr:uid="{00000000-0005-0000-0000-0000366C0000}"/>
    <cellStyle name="Normal 29 4 4 3" xfId="15830" xr:uid="{00000000-0005-0000-0000-0000376C0000}"/>
    <cellStyle name="Normal 29 4 4 4" xfId="21291" xr:uid="{00000000-0005-0000-0000-0000386C0000}"/>
    <cellStyle name="Normal 29 4 4 5" xfId="26749" xr:uid="{00000000-0005-0000-0000-0000396C0000}"/>
    <cellStyle name="Normal 29 4 5" xfId="3504" xr:uid="{00000000-0005-0000-0000-00003A6C0000}"/>
    <cellStyle name="Normal 29 4 5 2" xfId="11113" xr:uid="{00000000-0005-0000-0000-00003B6C0000}"/>
    <cellStyle name="Normal 29 4 5 3" xfId="16570" xr:uid="{00000000-0005-0000-0000-00003C6C0000}"/>
    <cellStyle name="Normal 29 4 5 4" xfId="22031" xr:uid="{00000000-0005-0000-0000-00003D6C0000}"/>
    <cellStyle name="Normal 29 4 5 5" xfId="27489" xr:uid="{00000000-0005-0000-0000-00003E6C0000}"/>
    <cellStyle name="Normal 29 4 6" xfId="4245" xr:uid="{00000000-0005-0000-0000-00003F6C0000}"/>
    <cellStyle name="Normal 29 4 6 2" xfId="11854" xr:uid="{00000000-0005-0000-0000-0000406C0000}"/>
    <cellStyle name="Normal 29 4 6 3" xfId="17311" xr:uid="{00000000-0005-0000-0000-0000416C0000}"/>
    <cellStyle name="Normal 29 4 6 4" xfId="22772" xr:uid="{00000000-0005-0000-0000-0000426C0000}"/>
    <cellStyle name="Normal 29 4 6 5" xfId="28230" xr:uid="{00000000-0005-0000-0000-0000436C0000}"/>
    <cellStyle name="Normal 29 4 7" xfId="4985" xr:uid="{00000000-0005-0000-0000-0000446C0000}"/>
    <cellStyle name="Normal 29 4 7 2" xfId="12594" xr:uid="{00000000-0005-0000-0000-0000456C0000}"/>
    <cellStyle name="Normal 29 4 7 3" xfId="18051" xr:uid="{00000000-0005-0000-0000-0000466C0000}"/>
    <cellStyle name="Normal 29 4 7 4" xfId="23512" xr:uid="{00000000-0005-0000-0000-0000476C0000}"/>
    <cellStyle name="Normal 29 4 7 5" xfId="28970" xr:uid="{00000000-0005-0000-0000-0000486C0000}"/>
    <cellStyle name="Normal 29 4 8" xfId="7875" xr:uid="{00000000-0005-0000-0000-0000496C0000}"/>
    <cellStyle name="Normal 29 4 9" xfId="13334" xr:uid="{00000000-0005-0000-0000-00004A6C0000}"/>
    <cellStyle name="Normal 29 5" xfId="352" xr:uid="{00000000-0005-0000-0000-00004B6C0000}"/>
    <cellStyle name="Normal 29 5 10" xfId="18884" xr:uid="{00000000-0005-0000-0000-00004C6C0000}"/>
    <cellStyle name="Normal 29 5 11" xfId="24343" xr:uid="{00000000-0005-0000-0000-00004D6C0000}"/>
    <cellStyle name="Normal 29 5 2" xfId="1372" xr:uid="{00000000-0005-0000-0000-00004E6C0000}"/>
    <cellStyle name="Normal 29 5 2 2" xfId="8982" xr:uid="{00000000-0005-0000-0000-00004F6C0000}"/>
    <cellStyle name="Normal 29 5 2 3" xfId="14440" xr:uid="{00000000-0005-0000-0000-0000506C0000}"/>
    <cellStyle name="Normal 29 5 2 4" xfId="19901" xr:uid="{00000000-0005-0000-0000-0000516C0000}"/>
    <cellStyle name="Normal 29 5 2 5" xfId="25359" xr:uid="{00000000-0005-0000-0000-0000526C0000}"/>
    <cellStyle name="Normal 29 5 3" xfId="2113" xr:uid="{00000000-0005-0000-0000-0000536C0000}"/>
    <cellStyle name="Normal 29 5 3 2" xfId="9723" xr:uid="{00000000-0005-0000-0000-0000546C0000}"/>
    <cellStyle name="Normal 29 5 3 3" xfId="15180" xr:uid="{00000000-0005-0000-0000-0000556C0000}"/>
    <cellStyle name="Normal 29 5 3 4" xfId="20641" xr:uid="{00000000-0005-0000-0000-0000566C0000}"/>
    <cellStyle name="Normal 29 5 3 5" xfId="26099" xr:uid="{00000000-0005-0000-0000-0000576C0000}"/>
    <cellStyle name="Normal 29 5 4" xfId="2853" xr:uid="{00000000-0005-0000-0000-0000586C0000}"/>
    <cellStyle name="Normal 29 5 4 2" xfId="10463" xr:uid="{00000000-0005-0000-0000-0000596C0000}"/>
    <cellStyle name="Normal 29 5 4 3" xfId="15920" xr:uid="{00000000-0005-0000-0000-00005A6C0000}"/>
    <cellStyle name="Normal 29 5 4 4" xfId="21381" xr:uid="{00000000-0005-0000-0000-00005B6C0000}"/>
    <cellStyle name="Normal 29 5 4 5" xfId="26839" xr:uid="{00000000-0005-0000-0000-00005C6C0000}"/>
    <cellStyle name="Normal 29 5 5" xfId="3594" xr:uid="{00000000-0005-0000-0000-00005D6C0000}"/>
    <cellStyle name="Normal 29 5 5 2" xfId="11203" xr:uid="{00000000-0005-0000-0000-00005E6C0000}"/>
    <cellStyle name="Normal 29 5 5 3" xfId="16660" xr:uid="{00000000-0005-0000-0000-00005F6C0000}"/>
    <cellStyle name="Normal 29 5 5 4" xfId="22121" xr:uid="{00000000-0005-0000-0000-0000606C0000}"/>
    <cellStyle name="Normal 29 5 5 5" xfId="27579" xr:uid="{00000000-0005-0000-0000-0000616C0000}"/>
    <cellStyle name="Normal 29 5 6" xfId="4335" xr:uid="{00000000-0005-0000-0000-0000626C0000}"/>
    <cellStyle name="Normal 29 5 6 2" xfId="11944" xr:uid="{00000000-0005-0000-0000-0000636C0000}"/>
    <cellStyle name="Normal 29 5 6 3" xfId="17401" xr:uid="{00000000-0005-0000-0000-0000646C0000}"/>
    <cellStyle name="Normal 29 5 6 4" xfId="22862" xr:uid="{00000000-0005-0000-0000-0000656C0000}"/>
    <cellStyle name="Normal 29 5 6 5" xfId="28320" xr:uid="{00000000-0005-0000-0000-0000666C0000}"/>
    <cellStyle name="Normal 29 5 7" xfId="5075" xr:uid="{00000000-0005-0000-0000-0000676C0000}"/>
    <cellStyle name="Normal 29 5 7 2" xfId="12684" xr:uid="{00000000-0005-0000-0000-0000686C0000}"/>
    <cellStyle name="Normal 29 5 7 3" xfId="18141" xr:uid="{00000000-0005-0000-0000-0000696C0000}"/>
    <cellStyle name="Normal 29 5 7 4" xfId="23602" xr:uid="{00000000-0005-0000-0000-00006A6C0000}"/>
    <cellStyle name="Normal 29 5 7 5" xfId="29060" xr:uid="{00000000-0005-0000-0000-00006B6C0000}"/>
    <cellStyle name="Normal 29 5 8" xfId="7965" xr:uid="{00000000-0005-0000-0000-00006C6C0000}"/>
    <cellStyle name="Normal 29 5 9" xfId="13424" xr:uid="{00000000-0005-0000-0000-00006D6C0000}"/>
    <cellStyle name="Normal 29 6" xfId="442" xr:uid="{00000000-0005-0000-0000-00006E6C0000}"/>
    <cellStyle name="Normal 29 6 10" xfId="18973" xr:uid="{00000000-0005-0000-0000-00006F6C0000}"/>
    <cellStyle name="Normal 29 6 11" xfId="24432" xr:uid="{00000000-0005-0000-0000-0000706C0000}"/>
    <cellStyle name="Normal 29 6 2" xfId="1461" xr:uid="{00000000-0005-0000-0000-0000716C0000}"/>
    <cellStyle name="Normal 29 6 2 2" xfId="9071" xr:uid="{00000000-0005-0000-0000-0000726C0000}"/>
    <cellStyle name="Normal 29 6 2 3" xfId="14529" xr:uid="{00000000-0005-0000-0000-0000736C0000}"/>
    <cellStyle name="Normal 29 6 2 4" xfId="19990" xr:uid="{00000000-0005-0000-0000-0000746C0000}"/>
    <cellStyle name="Normal 29 6 2 5" xfId="25448" xr:uid="{00000000-0005-0000-0000-0000756C0000}"/>
    <cellStyle name="Normal 29 6 3" xfId="2202" xr:uid="{00000000-0005-0000-0000-0000766C0000}"/>
    <cellStyle name="Normal 29 6 3 2" xfId="9812" xr:uid="{00000000-0005-0000-0000-0000776C0000}"/>
    <cellStyle name="Normal 29 6 3 3" xfId="15269" xr:uid="{00000000-0005-0000-0000-0000786C0000}"/>
    <cellStyle name="Normal 29 6 3 4" xfId="20730" xr:uid="{00000000-0005-0000-0000-0000796C0000}"/>
    <cellStyle name="Normal 29 6 3 5" xfId="26188" xr:uid="{00000000-0005-0000-0000-00007A6C0000}"/>
    <cellStyle name="Normal 29 6 4" xfId="2942" xr:uid="{00000000-0005-0000-0000-00007B6C0000}"/>
    <cellStyle name="Normal 29 6 4 2" xfId="10552" xr:uid="{00000000-0005-0000-0000-00007C6C0000}"/>
    <cellStyle name="Normal 29 6 4 3" xfId="16009" xr:uid="{00000000-0005-0000-0000-00007D6C0000}"/>
    <cellStyle name="Normal 29 6 4 4" xfId="21470" xr:uid="{00000000-0005-0000-0000-00007E6C0000}"/>
    <cellStyle name="Normal 29 6 4 5" xfId="26928" xr:uid="{00000000-0005-0000-0000-00007F6C0000}"/>
    <cellStyle name="Normal 29 6 5" xfId="3683" xr:uid="{00000000-0005-0000-0000-0000806C0000}"/>
    <cellStyle name="Normal 29 6 5 2" xfId="11292" xr:uid="{00000000-0005-0000-0000-0000816C0000}"/>
    <cellStyle name="Normal 29 6 5 3" xfId="16749" xr:uid="{00000000-0005-0000-0000-0000826C0000}"/>
    <cellStyle name="Normal 29 6 5 4" xfId="22210" xr:uid="{00000000-0005-0000-0000-0000836C0000}"/>
    <cellStyle name="Normal 29 6 5 5" xfId="27668" xr:uid="{00000000-0005-0000-0000-0000846C0000}"/>
    <cellStyle name="Normal 29 6 6" xfId="4424" xr:uid="{00000000-0005-0000-0000-0000856C0000}"/>
    <cellStyle name="Normal 29 6 6 2" xfId="12033" xr:uid="{00000000-0005-0000-0000-0000866C0000}"/>
    <cellStyle name="Normal 29 6 6 3" xfId="17490" xr:uid="{00000000-0005-0000-0000-0000876C0000}"/>
    <cellStyle name="Normal 29 6 6 4" xfId="22951" xr:uid="{00000000-0005-0000-0000-0000886C0000}"/>
    <cellStyle name="Normal 29 6 6 5" xfId="28409" xr:uid="{00000000-0005-0000-0000-0000896C0000}"/>
    <cellStyle name="Normal 29 6 7" xfId="5164" xr:uid="{00000000-0005-0000-0000-00008A6C0000}"/>
    <cellStyle name="Normal 29 6 7 2" xfId="12773" xr:uid="{00000000-0005-0000-0000-00008B6C0000}"/>
    <cellStyle name="Normal 29 6 7 3" xfId="18230" xr:uid="{00000000-0005-0000-0000-00008C6C0000}"/>
    <cellStyle name="Normal 29 6 7 4" xfId="23691" xr:uid="{00000000-0005-0000-0000-00008D6C0000}"/>
    <cellStyle name="Normal 29 6 7 5" xfId="29149" xr:uid="{00000000-0005-0000-0000-00008E6C0000}"/>
    <cellStyle name="Normal 29 6 8" xfId="8054" xr:uid="{00000000-0005-0000-0000-00008F6C0000}"/>
    <cellStyle name="Normal 29 6 9" xfId="13513" xr:uid="{00000000-0005-0000-0000-0000906C0000}"/>
    <cellStyle name="Normal 29 7" xfId="531" xr:uid="{00000000-0005-0000-0000-0000916C0000}"/>
    <cellStyle name="Normal 29 7 10" xfId="19062" xr:uid="{00000000-0005-0000-0000-0000926C0000}"/>
    <cellStyle name="Normal 29 7 11" xfId="24521" xr:uid="{00000000-0005-0000-0000-0000936C0000}"/>
    <cellStyle name="Normal 29 7 2" xfId="1550" xr:uid="{00000000-0005-0000-0000-0000946C0000}"/>
    <cellStyle name="Normal 29 7 2 2" xfId="9160" xr:uid="{00000000-0005-0000-0000-0000956C0000}"/>
    <cellStyle name="Normal 29 7 2 3" xfId="14618" xr:uid="{00000000-0005-0000-0000-0000966C0000}"/>
    <cellStyle name="Normal 29 7 2 4" xfId="20079" xr:uid="{00000000-0005-0000-0000-0000976C0000}"/>
    <cellStyle name="Normal 29 7 2 5" xfId="25537" xr:uid="{00000000-0005-0000-0000-0000986C0000}"/>
    <cellStyle name="Normal 29 7 3" xfId="2291" xr:uid="{00000000-0005-0000-0000-0000996C0000}"/>
    <cellStyle name="Normal 29 7 3 2" xfId="9901" xr:uid="{00000000-0005-0000-0000-00009A6C0000}"/>
    <cellStyle name="Normal 29 7 3 3" xfId="15358" xr:uid="{00000000-0005-0000-0000-00009B6C0000}"/>
    <cellStyle name="Normal 29 7 3 4" xfId="20819" xr:uid="{00000000-0005-0000-0000-00009C6C0000}"/>
    <cellStyle name="Normal 29 7 3 5" xfId="26277" xr:uid="{00000000-0005-0000-0000-00009D6C0000}"/>
    <cellStyle name="Normal 29 7 4" xfId="3031" xr:uid="{00000000-0005-0000-0000-00009E6C0000}"/>
    <cellStyle name="Normal 29 7 4 2" xfId="10641" xr:uid="{00000000-0005-0000-0000-00009F6C0000}"/>
    <cellStyle name="Normal 29 7 4 3" xfId="16098" xr:uid="{00000000-0005-0000-0000-0000A06C0000}"/>
    <cellStyle name="Normal 29 7 4 4" xfId="21559" xr:uid="{00000000-0005-0000-0000-0000A16C0000}"/>
    <cellStyle name="Normal 29 7 4 5" xfId="27017" xr:uid="{00000000-0005-0000-0000-0000A26C0000}"/>
    <cellStyle name="Normal 29 7 5" xfId="3772" xr:uid="{00000000-0005-0000-0000-0000A36C0000}"/>
    <cellStyle name="Normal 29 7 5 2" xfId="11381" xr:uid="{00000000-0005-0000-0000-0000A46C0000}"/>
    <cellStyle name="Normal 29 7 5 3" xfId="16838" xr:uid="{00000000-0005-0000-0000-0000A56C0000}"/>
    <cellStyle name="Normal 29 7 5 4" xfId="22299" xr:uid="{00000000-0005-0000-0000-0000A66C0000}"/>
    <cellStyle name="Normal 29 7 5 5" xfId="27757" xr:uid="{00000000-0005-0000-0000-0000A76C0000}"/>
    <cellStyle name="Normal 29 7 6" xfId="4513" xr:uid="{00000000-0005-0000-0000-0000A86C0000}"/>
    <cellStyle name="Normal 29 7 6 2" xfId="12122" xr:uid="{00000000-0005-0000-0000-0000A96C0000}"/>
    <cellStyle name="Normal 29 7 6 3" xfId="17579" xr:uid="{00000000-0005-0000-0000-0000AA6C0000}"/>
    <cellStyle name="Normal 29 7 6 4" xfId="23040" xr:uid="{00000000-0005-0000-0000-0000AB6C0000}"/>
    <cellStyle name="Normal 29 7 6 5" xfId="28498" xr:uid="{00000000-0005-0000-0000-0000AC6C0000}"/>
    <cellStyle name="Normal 29 7 7" xfId="5253" xr:uid="{00000000-0005-0000-0000-0000AD6C0000}"/>
    <cellStyle name="Normal 29 7 7 2" xfId="12862" xr:uid="{00000000-0005-0000-0000-0000AE6C0000}"/>
    <cellStyle name="Normal 29 7 7 3" xfId="18319" xr:uid="{00000000-0005-0000-0000-0000AF6C0000}"/>
    <cellStyle name="Normal 29 7 7 4" xfId="23780" xr:uid="{00000000-0005-0000-0000-0000B06C0000}"/>
    <cellStyle name="Normal 29 7 7 5" xfId="29238" xr:uid="{00000000-0005-0000-0000-0000B16C0000}"/>
    <cellStyle name="Normal 29 7 8" xfId="8143" xr:uid="{00000000-0005-0000-0000-0000B26C0000}"/>
    <cellStyle name="Normal 29 7 9" xfId="13602" xr:uid="{00000000-0005-0000-0000-0000B36C0000}"/>
    <cellStyle name="Normal 29 8" xfId="620" xr:uid="{00000000-0005-0000-0000-0000B46C0000}"/>
    <cellStyle name="Normal 29 8 10" xfId="19151" xr:uid="{00000000-0005-0000-0000-0000B56C0000}"/>
    <cellStyle name="Normal 29 8 11" xfId="24610" xr:uid="{00000000-0005-0000-0000-0000B66C0000}"/>
    <cellStyle name="Normal 29 8 2" xfId="1639" xr:uid="{00000000-0005-0000-0000-0000B76C0000}"/>
    <cellStyle name="Normal 29 8 2 2" xfId="9249" xr:uid="{00000000-0005-0000-0000-0000B86C0000}"/>
    <cellStyle name="Normal 29 8 2 3" xfId="14707" xr:uid="{00000000-0005-0000-0000-0000B96C0000}"/>
    <cellStyle name="Normal 29 8 2 4" xfId="20168" xr:uid="{00000000-0005-0000-0000-0000BA6C0000}"/>
    <cellStyle name="Normal 29 8 2 5" xfId="25626" xr:uid="{00000000-0005-0000-0000-0000BB6C0000}"/>
    <cellStyle name="Normal 29 8 3" xfId="2380" xr:uid="{00000000-0005-0000-0000-0000BC6C0000}"/>
    <cellStyle name="Normal 29 8 3 2" xfId="9990" xr:uid="{00000000-0005-0000-0000-0000BD6C0000}"/>
    <cellStyle name="Normal 29 8 3 3" xfId="15447" xr:uid="{00000000-0005-0000-0000-0000BE6C0000}"/>
    <cellStyle name="Normal 29 8 3 4" xfId="20908" xr:uid="{00000000-0005-0000-0000-0000BF6C0000}"/>
    <cellStyle name="Normal 29 8 3 5" xfId="26366" xr:uid="{00000000-0005-0000-0000-0000C06C0000}"/>
    <cellStyle name="Normal 29 8 4" xfId="3120" xr:uid="{00000000-0005-0000-0000-0000C16C0000}"/>
    <cellStyle name="Normal 29 8 4 2" xfId="10730" xr:uid="{00000000-0005-0000-0000-0000C26C0000}"/>
    <cellStyle name="Normal 29 8 4 3" xfId="16187" xr:uid="{00000000-0005-0000-0000-0000C36C0000}"/>
    <cellStyle name="Normal 29 8 4 4" xfId="21648" xr:uid="{00000000-0005-0000-0000-0000C46C0000}"/>
    <cellStyle name="Normal 29 8 4 5" xfId="27106" xr:uid="{00000000-0005-0000-0000-0000C56C0000}"/>
    <cellStyle name="Normal 29 8 5" xfId="3861" xr:uid="{00000000-0005-0000-0000-0000C66C0000}"/>
    <cellStyle name="Normal 29 8 5 2" xfId="11470" xr:uid="{00000000-0005-0000-0000-0000C76C0000}"/>
    <cellStyle name="Normal 29 8 5 3" xfId="16927" xr:uid="{00000000-0005-0000-0000-0000C86C0000}"/>
    <cellStyle name="Normal 29 8 5 4" xfId="22388" xr:uid="{00000000-0005-0000-0000-0000C96C0000}"/>
    <cellStyle name="Normal 29 8 5 5" xfId="27846" xr:uid="{00000000-0005-0000-0000-0000CA6C0000}"/>
    <cellStyle name="Normal 29 8 6" xfId="4602" xr:uid="{00000000-0005-0000-0000-0000CB6C0000}"/>
    <cellStyle name="Normal 29 8 6 2" xfId="12211" xr:uid="{00000000-0005-0000-0000-0000CC6C0000}"/>
    <cellStyle name="Normal 29 8 6 3" xfId="17668" xr:uid="{00000000-0005-0000-0000-0000CD6C0000}"/>
    <cellStyle name="Normal 29 8 6 4" xfId="23129" xr:uid="{00000000-0005-0000-0000-0000CE6C0000}"/>
    <cellStyle name="Normal 29 8 6 5" xfId="28587" xr:uid="{00000000-0005-0000-0000-0000CF6C0000}"/>
    <cellStyle name="Normal 29 8 7" xfId="5342" xr:uid="{00000000-0005-0000-0000-0000D06C0000}"/>
    <cellStyle name="Normal 29 8 7 2" xfId="12951" xr:uid="{00000000-0005-0000-0000-0000D16C0000}"/>
    <cellStyle name="Normal 29 8 7 3" xfId="18408" xr:uid="{00000000-0005-0000-0000-0000D26C0000}"/>
    <cellStyle name="Normal 29 8 7 4" xfId="23869" xr:uid="{00000000-0005-0000-0000-0000D36C0000}"/>
    <cellStyle name="Normal 29 8 7 5" xfId="29327" xr:uid="{00000000-0005-0000-0000-0000D46C0000}"/>
    <cellStyle name="Normal 29 8 8" xfId="8232" xr:uid="{00000000-0005-0000-0000-0000D56C0000}"/>
    <cellStyle name="Normal 29 8 9" xfId="13691" xr:uid="{00000000-0005-0000-0000-0000D66C0000}"/>
    <cellStyle name="Normal 29 9" xfId="710" xr:uid="{00000000-0005-0000-0000-0000D76C0000}"/>
    <cellStyle name="Normal 29 9 10" xfId="19241" xr:uid="{00000000-0005-0000-0000-0000D86C0000}"/>
    <cellStyle name="Normal 29 9 11" xfId="24700" xr:uid="{00000000-0005-0000-0000-0000D96C0000}"/>
    <cellStyle name="Normal 29 9 2" xfId="1729" xr:uid="{00000000-0005-0000-0000-0000DA6C0000}"/>
    <cellStyle name="Normal 29 9 2 2" xfId="9339" xr:uid="{00000000-0005-0000-0000-0000DB6C0000}"/>
    <cellStyle name="Normal 29 9 2 3" xfId="14797" xr:uid="{00000000-0005-0000-0000-0000DC6C0000}"/>
    <cellStyle name="Normal 29 9 2 4" xfId="20258" xr:uid="{00000000-0005-0000-0000-0000DD6C0000}"/>
    <cellStyle name="Normal 29 9 2 5" xfId="25716" xr:uid="{00000000-0005-0000-0000-0000DE6C0000}"/>
    <cellStyle name="Normal 29 9 3" xfId="2470" xr:uid="{00000000-0005-0000-0000-0000DF6C0000}"/>
    <cellStyle name="Normal 29 9 3 2" xfId="10080" xr:uid="{00000000-0005-0000-0000-0000E06C0000}"/>
    <cellStyle name="Normal 29 9 3 3" xfId="15537" xr:uid="{00000000-0005-0000-0000-0000E16C0000}"/>
    <cellStyle name="Normal 29 9 3 4" xfId="20998" xr:uid="{00000000-0005-0000-0000-0000E26C0000}"/>
    <cellStyle name="Normal 29 9 3 5" xfId="26456" xr:uid="{00000000-0005-0000-0000-0000E36C0000}"/>
    <cellStyle name="Normal 29 9 4" xfId="3210" xr:uid="{00000000-0005-0000-0000-0000E46C0000}"/>
    <cellStyle name="Normal 29 9 4 2" xfId="10820" xr:uid="{00000000-0005-0000-0000-0000E56C0000}"/>
    <cellStyle name="Normal 29 9 4 3" xfId="16277" xr:uid="{00000000-0005-0000-0000-0000E66C0000}"/>
    <cellStyle name="Normal 29 9 4 4" xfId="21738" xr:uid="{00000000-0005-0000-0000-0000E76C0000}"/>
    <cellStyle name="Normal 29 9 4 5" xfId="27196" xr:uid="{00000000-0005-0000-0000-0000E86C0000}"/>
    <cellStyle name="Normal 29 9 5" xfId="3951" xr:uid="{00000000-0005-0000-0000-0000E96C0000}"/>
    <cellStyle name="Normal 29 9 5 2" xfId="11560" xr:uid="{00000000-0005-0000-0000-0000EA6C0000}"/>
    <cellStyle name="Normal 29 9 5 3" xfId="17017" xr:uid="{00000000-0005-0000-0000-0000EB6C0000}"/>
    <cellStyle name="Normal 29 9 5 4" xfId="22478" xr:uid="{00000000-0005-0000-0000-0000EC6C0000}"/>
    <cellStyle name="Normal 29 9 5 5" xfId="27936" xr:uid="{00000000-0005-0000-0000-0000ED6C0000}"/>
    <cellStyle name="Normal 29 9 6" xfId="4692" xr:uid="{00000000-0005-0000-0000-0000EE6C0000}"/>
    <cellStyle name="Normal 29 9 6 2" xfId="12301" xr:uid="{00000000-0005-0000-0000-0000EF6C0000}"/>
    <cellStyle name="Normal 29 9 6 3" xfId="17758" xr:uid="{00000000-0005-0000-0000-0000F06C0000}"/>
    <cellStyle name="Normal 29 9 6 4" xfId="23219" xr:uid="{00000000-0005-0000-0000-0000F16C0000}"/>
    <cellStyle name="Normal 29 9 6 5" xfId="28677" xr:uid="{00000000-0005-0000-0000-0000F26C0000}"/>
    <cellStyle name="Normal 29 9 7" xfId="5432" xr:uid="{00000000-0005-0000-0000-0000F36C0000}"/>
    <cellStyle name="Normal 29 9 7 2" xfId="13041" xr:uid="{00000000-0005-0000-0000-0000F46C0000}"/>
    <cellStyle name="Normal 29 9 7 3" xfId="18498" xr:uid="{00000000-0005-0000-0000-0000F56C0000}"/>
    <cellStyle name="Normal 29 9 7 4" xfId="23959" xr:uid="{00000000-0005-0000-0000-0000F66C0000}"/>
    <cellStyle name="Normal 29 9 7 5" xfId="29417" xr:uid="{00000000-0005-0000-0000-0000F76C0000}"/>
    <cellStyle name="Normal 29 9 8" xfId="8322" xr:uid="{00000000-0005-0000-0000-0000F86C0000}"/>
    <cellStyle name="Normal 29 9 9" xfId="13781" xr:uid="{00000000-0005-0000-0000-0000F96C0000}"/>
    <cellStyle name="Normal 3" xfId="2" xr:uid="{00000000-0005-0000-0000-0000FA6C0000}"/>
    <cellStyle name="Normal 3 2" xfId="7" xr:uid="{00000000-0005-0000-0000-0000FB6C0000}"/>
    <cellStyle name="Normal 30" xfId="57" xr:uid="{00000000-0005-0000-0000-0000FC6C0000}"/>
    <cellStyle name="Normal 30 10" xfId="1080" xr:uid="{00000000-0005-0000-0000-0000FD6C0000}"/>
    <cellStyle name="Normal 30 10 2" xfId="8692" xr:uid="{00000000-0005-0000-0000-0000FE6C0000}"/>
    <cellStyle name="Normal 30 10 3" xfId="14150" xr:uid="{00000000-0005-0000-0000-0000FF6C0000}"/>
    <cellStyle name="Normal 30 10 4" xfId="19611" xr:uid="{00000000-0005-0000-0000-0000006D0000}"/>
    <cellStyle name="Normal 30 10 5" xfId="25069" xr:uid="{00000000-0005-0000-0000-0000016D0000}"/>
    <cellStyle name="Normal 30 11" xfId="1822" xr:uid="{00000000-0005-0000-0000-0000026D0000}"/>
    <cellStyle name="Normal 30 11 2" xfId="9432" xr:uid="{00000000-0005-0000-0000-0000036D0000}"/>
    <cellStyle name="Normal 30 11 3" xfId="14890" xr:uid="{00000000-0005-0000-0000-0000046D0000}"/>
    <cellStyle name="Normal 30 11 4" xfId="20351" xr:uid="{00000000-0005-0000-0000-0000056D0000}"/>
    <cellStyle name="Normal 30 11 5" xfId="25809" xr:uid="{00000000-0005-0000-0000-0000066D0000}"/>
    <cellStyle name="Normal 30 12" xfId="2563" xr:uid="{00000000-0005-0000-0000-0000076D0000}"/>
    <cellStyle name="Normal 30 12 2" xfId="10173" xr:uid="{00000000-0005-0000-0000-0000086D0000}"/>
    <cellStyle name="Normal 30 12 3" xfId="15630" xr:uid="{00000000-0005-0000-0000-0000096D0000}"/>
    <cellStyle name="Normal 30 12 4" xfId="21091" xr:uid="{00000000-0005-0000-0000-00000A6D0000}"/>
    <cellStyle name="Normal 30 12 5" xfId="26549" xr:uid="{00000000-0005-0000-0000-00000B6D0000}"/>
    <cellStyle name="Normal 30 13" xfId="3303" xr:uid="{00000000-0005-0000-0000-00000C6D0000}"/>
    <cellStyle name="Normal 30 13 2" xfId="10913" xr:uid="{00000000-0005-0000-0000-00000D6D0000}"/>
    <cellStyle name="Normal 30 13 3" xfId="16370" xr:uid="{00000000-0005-0000-0000-00000E6D0000}"/>
    <cellStyle name="Normal 30 13 4" xfId="21831" xr:uid="{00000000-0005-0000-0000-00000F6D0000}"/>
    <cellStyle name="Normal 30 13 5" xfId="27289" xr:uid="{00000000-0005-0000-0000-0000106D0000}"/>
    <cellStyle name="Normal 30 14" xfId="4045" xr:uid="{00000000-0005-0000-0000-0000116D0000}"/>
    <cellStyle name="Normal 30 14 2" xfId="11654" xr:uid="{00000000-0005-0000-0000-0000126D0000}"/>
    <cellStyle name="Normal 30 14 3" xfId="17111" xr:uid="{00000000-0005-0000-0000-0000136D0000}"/>
    <cellStyle name="Normal 30 14 4" xfId="22572" xr:uid="{00000000-0005-0000-0000-0000146D0000}"/>
    <cellStyle name="Normal 30 14 5" xfId="28030" xr:uid="{00000000-0005-0000-0000-0000156D0000}"/>
    <cellStyle name="Normal 30 15" xfId="4785" xr:uid="{00000000-0005-0000-0000-0000166D0000}"/>
    <cellStyle name="Normal 30 15 2" xfId="12394" xr:uid="{00000000-0005-0000-0000-0000176D0000}"/>
    <cellStyle name="Normal 30 15 3" xfId="17851" xr:uid="{00000000-0005-0000-0000-0000186D0000}"/>
    <cellStyle name="Normal 30 15 4" xfId="23312" xr:uid="{00000000-0005-0000-0000-0000196D0000}"/>
    <cellStyle name="Normal 30 15 5" xfId="28770" xr:uid="{00000000-0005-0000-0000-00001A6D0000}"/>
    <cellStyle name="Normal 30 16" xfId="7675" xr:uid="{00000000-0005-0000-0000-00001B6D0000}"/>
    <cellStyle name="Normal 30 17" xfId="13134" xr:uid="{00000000-0005-0000-0000-00001C6D0000}"/>
    <cellStyle name="Normal 30 18" xfId="18594" xr:uid="{00000000-0005-0000-0000-00001D6D0000}"/>
    <cellStyle name="Normal 30 19" xfId="24053" xr:uid="{00000000-0005-0000-0000-00001E6D0000}"/>
    <cellStyle name="Normal 30 2" xfId="109" xr:uid="{00000000-0005-0000-0000-00001F6D0000}"/>
    <cellStyle name="Normal 30 2 10" xfId="1872" xr:uid="{00000000-0005-0000-0000-0000206D0000}"/>
    <cellStyle name="Normal 30 2 10 2" xfId="9482" xr:uid="{00000000-0005-0000-0000-0000216D0000}"/>
    <cellStyle name="Normal 30 2 10 3" xfId="14940" xr:uid="{00000000-0005-0000-0000-0000226D0000}"/>
    <cellStyle name="Normal 30 2 10 4" xfId="20401" xr:uid="{00000000-0005-0000-0000-0000236D0000}"/>
    <cellStyle name="Normal 30 2 10 5" xfId="25859" xr:uid="{00000000-0005-0000-0000-0000246D0000}"/>
    <cellStyle name="Normal 30 2 11" xfId="2613" xr:uid="{00000000-0005-0000-0000-0000256D0000}"/>
    <cellStyle name="Normal 30 2 11 2" xfId="10223" xr:uid="{00000000-0005-0000-0000-0000266D0000}"/>
    <cellStyle name="Normal 30 2 11 3" xfId="15680" xr:uid="{00000000-0005-0000-0000-0000276D0000}"/>
    <cellStyle name="Normal 30 2 11 4" xfId="21141" xr:uid="{00000000-0005-0000-0000-0000286D0000}"/>
    <cellStyle name="Normal 30 2 11 5" xfId="26599" xr:uid="{00000000-0005-0000-0000-0000296D0000}"/>
    <cellStyle name="Normal 30 2 12" xfId="3353" xr:uid="{00000000-0005-0000-0000-00002A6D0000}"/>
    <cellStyle name="Normal 30 2 12 2" xfId="10963" xr:uid="{00000000-0005-0000-0000-00002B6D0000}"/>
    <cellStyle name="Normal 30 2 12 3" xfId="16420" xr:uid="{00000000-0005-0000-0000-00002C6D0000}"/>
    <cellStyle name="Normal 30 2 12 4" xfId="21881" xr:uid="{00000000-0005-0000-0000-00002D6D0000}"/>
    <cellStyle name="Normal 30 2 12 5" xfId="27339" xr:uid="{00000000-0005-0000-0000-00002E6D0000}"/>
    <cellStyle name="Normal 30 2 13" xfId="4095" xr:uid="{00000000-0005-0000-0000-00002F6D0000}"/>
    <cellStyle name="Normal 30 2 13 2" xfId="11704" xr:uid="{00000000-0005-0000-0000-0000306D0000}"/>
    <cellStyle name="Normal 30 2 13 3" xfId="17161" xr:uid="{00000000-0005-0000-0000-0000316D0000}"/>
    <cellStyle name="Normal 30 2 13 4" xfId="22622" xr:uid="{00000000-0005-0000-0000-0000326D0000}"/>
    <cellStyle name="Normal 30 2 13 5" xfId="28080" xr:uid="{00000000-0005-0000-0000-0000336D0000}"/>
    <cellStyle name="Normal 30 2 14" xfId="4835" xr:uid="{00000000-0005-0000-0000-0000346D0000}"/>
    <cellStyle name="Normal 30 2 14 2" xfId="12444" xr:uid="{00000000-0005-0000-0000-0000356D0000}"/>
    <cellStyle name="Normal 30 2 14 3" xfId="17901" xr:uid="{00000000-0005-0000-0000-0000366D0000}"/>
    <cellStyle name="Normal 30 2 14 4" xfId="23362" xr:uid="{00000000-0005-0000-0000-0000376D0000}"/>
    <cellStyle name="Normal 30 2 14 5" xfId="28820" xr:uid="{00000000-0005-0000-0000-0000386D0000}"/>
    <cellStyle name="Normal 30 2 15" xfId="7725" xr:uid="{00000000-0005-0000-0000-0000396D0000}"/>
    <cellStyle name="Normal 30 2 16" xfId="13184" xr:uid="{00000000-0005-0000-0000-00003A6D0000}"/>
    <cellStyle name="Normal 30 2 17" xfId="18644" xr:uid="{00000000-0005-0000-0000-00003B6D0000}"/>
    <cellStyle name="Normal 30 2 18" xfId="24103" xr:uid="{00000000-0005-0000-0000-00003C6D0000}"/>
    <cellStyle name="Normal 30 2 2" xfId="225" xr:uid="{00000000-0005-0000-0000-00003D6D0000}"/>
    <cellStyle name="Normal 30 2 2 10" xfId="18757" xr:uid="{00000000-0005-0000-0000-00003E6D0000}"/>
    <cellStyle name="Normal 30 2 2 11" xfId="24216" xr:uid="{00000000-0005-0000-0000-00003F6D0000}"/>
    <cellStyle name="Normal 30 2 2 2" xfId="1245" xr:uid="{00000000-0005-0000-0000-0000406D0000}"/>
    <cellStyle name="Normal 30 2 2 2 2" xfId="8855" xr:uid="{00000000-0005-0000-0000-0000416D0000}"/>
    <cellStyle name="Normal 30 2 2 2 3" xfId="14313" xr:uid="{00000000-0005-0000-0000-0000426D0000}"/>
    <cellStyle name="Normal 30 2 2 2 4" xfId="19774" xr:uid="{00000000-0005-0000-0000-0000436D0000}"/>
    <cellStyle name="Normal 30 2 2 2 5" xfId="25232" xr:uid="{00000000-0005-0000-0000-0000446D0000}"/>
    <cellStyle name="Normal 30 2 2 3" xfId="1986" xr:uid="{00000000-0005-0000-0000-0000456D0000}"/>
    <cellStyle name="Normal 30 2 2 3 2" xfId="9596" xr:uid="{00000000-0005-0000-0000-0000466D0000}"/>
    <cellStyle name="Normal 30 2 2 3 3" xfId="15053" xr:uid="{00000000-0005-0000-0000-0000476D0000}"/>
    <cellStyle name="Normal 30 2 2 3 4" xfId="20514" xr:uid="{00000000-0005-0000-0000-0000486D0000}"/>
    <cellStyle name="Normal 30 2 2 3 5" xfId="25972" xr:uid="{00000000-0005-0000-0000-0000496D0000}"/>
    <cellStyle name="Normal 30 2 2 4" xfId="2726" xr:uid="{00000000-0005-0000-0000-00004A6D0000}"/>
    <cellStyle name="Normal 30 2 2 4 2" xfId="10336" xr:uid="{00000000-0005-0000-0000-00004B6D0000}"/>
    <cellStyle name="Normal 30 2 2 4 3" xfId="15793" xr:uid="{00000000-0005-0000-0000-00004C6D0000}"/>
    <cellStyle name="Normal 30 2 2 4 4" xfId="21254" xr:uid="{00000000-0005-0000-0000-00004D6D0000}"/>
    <cellStyle name="Normal 30 2 2 4 5" xfId="26712" xr:uid="{00000000-0005-0000-0000-00004E6D0000}"/>
    <cellStyle name="Normal 30 2 2 5" xfId="3467" xr:uid="{00000000-0005-0000-0000-00004F6D0000}"/>
    <cellStyle name="Normal 30 2 2 5 2" xfId="11076" xr:uid="{00000000-0005-0000-0000-0000506D0000}"/>
    <cellStyle name="Normal 30 2 2 5 3" xfId="16533" xr:uid="{00000000-0005-0000-0000-0000516D0000}"/>
    <cellStyle name="Normal 30 2 2 5 4" xfId="21994" xr:uid="{00000000-0005-0000-0000-0000526D0000}"/>
    <cellStyle name="Normal 30 2 2 5 5" xfId="27452" xr:uid="{00000000-0005-0000-0000-0000536D0000}"/>
    <cellStyle name="Normal 30 2 2 6" xfId="4208" xr:uid="{00000000-0005-0000-0000-0000546D0000}"/>
    <cellStyle name="Normal 30 2 2 6 2" xfId="11817" xr:uid="{00000000-0005-0000-0000-0000556D0000}"/>
    <cellStyle name="Normal 30 2 2 6 3" xfId="17274" xr:uid="{00000000-0005-0000-0000-0000566D0000}"/>
    <cellStyle name="Normal 30 2 2 6 4" xfId="22735" xr:uid="{00000000-0005-0000-0000-0000576D0000}"/>
    <cellStyle name="Normal 30 2 2 6 5" xfId="28193" xr:uid="{00000000-0005-0000-0000-0000586D0000}"/>
    <cellStyle name="Normal 30 2 2 7" xfId="4948" xr:uid="{00000000-0005-0000-0000-0000596D0000}"/>
    <cellStyle name="Normal 30 2 2 7 2" xfId="12557" xr:uid="{00000000-0005-0000-0000-00005A6D0000}"/>
    <cellStyle name="Normal 30 2 2 7 3" xfId="18014" xr:uid="{00000000-0005-0000-0000-00005B6D0000}"/>
    <cellStyle name="Normal 30 2 2 7 4" xfId="23475" xr:uid="{00000000-0005-0000-0000-00005C6D0000}"/>
    <cellStyle name="Normal 30 2 2 7 5" xfId="28933" xr:uid="{00000000-0005-0000-0000-00005D6D0000}"/>
    <cellStyle name="Normal 30 2 2 8" xfId="7838" xr:uid="{00000000-0005-0000-0000-00005E6D0000}"/>
    <cellStyle name="Normal 30 2 2 9" xfId="13297" xr:uid="{00000000-0005-0000-0000-00005F6D0000}"/>
    <cellStyle name="Normal 30 2 3" xfId="314" xr:uid="{00000000-0005-0000-0000-0000606D0000}"/>
    <cellStyle name="Normal 30 2 3 10" xfId="18846" xr:uid="{00000000-0005-0000-0000-0000616D0000}"/>
    <cellStyle name="Normal 30 2 3 11" xfId="24305" xr:uid="{00000000-0005-0000-0000-0000626D0000}"/>
    <cellStyle name="Normal 30 2 3 2" xfId="1334" xr:uid="{00000000-0005-0000-0000-0000636D0000}"/>
    <cellStyle name="Normal 30 2 3 2 2" xfId="8944" xr:uid="{00000000-0005-0000-0000-0000646D0000}"/>
    <cellStyle name="Normal 30 2 3 2 3" xfId="14402" xr:uid="{00000000-0005-0000-0000-0000656D0000}"/>
    <cellStyle name="Normal 30 2 3 2 4" xfId="19863" xr:uid="{00000000-0005-0000-0000-0000666D0000}"/>
    <cellStyle name="Normal 30 2 3 2 5" xfId="25321" xr:uid="{00000000-0005-0000-0000-0000676D0000}"/>
    <cellStyle name="Normal 30 2 3 3" xfId="2075" xr:uid="{00000000-0005-0000-0000-0000686D0000}"/>
    <cellStyle name="Normal 30 2 3 3 2" xfId="9685" xr:uid="{00000000-0005-0000-0000-0000696D0000}"/>
    <cellStyle name="Normal 30 2 3 3 3" xfId="15142" xr:uid="{00000000-0005-0000-0000-00006A6D0000}"/>
    <cellStyle name="Normal 30 2 3 3 4" xfId="20603" xr:uid="{00000000-0005-0000-0000-00006B6D0000}"/>
    <cellStyle name="Normal 30 2 3 3 5" xfId="26061" xr:uid="{00000000-0005-0000-0000-00006C6D0000}"/>
    <cellStyle name="Normal 30 2 3 4" xfId="2815" xr:uid="{00000000-0005-0000-0000-00006D6D0000}"/>
    <cellStyle name="Normal 30 2 3 4 2" xfId="10425" xr:uid="{00000000-0005-0000-0000-00006E6D0000}"/>
    <cellStyle name="Normal 30 2 3 4 3" xfId="15882" xr:uid="{00000000-0005-0000-0000-00006F6D0000}"/>
    <cellStyle name="Normal 30 2 3 4 4" xfId="21343" xr:uid="{00000000-0005-0000-0000-0000706D0000}"/>
    <cellStyle name="Normal 30 2 3 4 5" xfId="26801" xr:uid="{00000000-0005-0000-0000-0000716D0000}"/>
    <cellStyle name="Normal 30 2 3 5" xfId="3556" xr:uid="{00000000-0005-0000-0000-0000726D0000}"/>
    <cellStyle name="Normal 30 2 3 5 2" xfId="11165" xr:uid="{00000000-0005-0000-0000-0000736D0000}"/>
    <cellStyle name="Normal 30 2 3 5 3" xfId="16622" xr:uid="{00000000-0005-0000-0000-0000746D0000}"/>
    <cellStyle name="Normal 30 2 3 5 4" xfId="22083" xr:uid="{00000000-0005-0000-0000-0000756D0000}"/>
    <cellStyle name="Normal 30 2 3 5 5" xfId="27541" xr:uid="{00000000-0005-0000-0000-0000766D0000}"/>
    <cellStyle name="Normal 30 2 3 6" xfId="4297" xr:uid="{00000000-0005-0000-0000-0000776D0000}"/>
    <cellStyle name="Normal 30 2 3 6 2" xfId="11906" xr:uid="{00000000-0005-0000-0000-0000786D0000}"/>
    <cellStyle name="Normal 30 2 3 6 3" xfId="17363" xr:uid="{00000000-0005-0000-0000-0000796D0000}"/>
    <cellStyle name="Normal 30 2 3 6 4" xfId="22824" xr:uid="{00000000-0005-0000-0000-00007A6D0000}"/>
    <cellStyle name="Normal 30 2 3 6 5" xfId="28282" xr:uid="{00000000-0005-0000-0000-00007B6D0000}"/>
    <cellStyle name="Normal 30 2 3 7" xfId="5037" xr:uid="{00000000-0005-0000-0000-00007C6D0000}"/>
    <cellStyle name="Normal 30 2 3 7 2" xfId="12646" xr:uid="{00000000-0005-0000-0000-00007D6D0000}"/>
    <cellStyle name="Normal 30 2 3 7 3" xfId="18103" xr:uid="{00000000-0005-0000-0000-00007E6D0000}"/>
    <cellStyle name="Normal 30 2 3 7 4" xfId="23564" xr:uid="{00000000-0005-0000-0000-00007F6D0000}"/>
    <cellStyle name="Normal 30 2 3 7 5" xfId="29022" xr:uid="{00000000-0005-0000-0000-0000806D0000}"/>
    <cellStyle name="Normal 30 2 3 8" xfId="7927" xr:uid="{00000000-0005-0000-0000-0000816D0000}"/>
    <cellStyle name="Normal 30 2 3 9" xfId="13386" xr:uid="{00000000-0005-0000-0000-0000826D0000}"/>
    <cellStyle name="Normal 30 2 4" xfId="405" xr:uid="{00000000-0005-0000-0000-0000836D0000}"/>
    <cellStyle name="Normal 30 2 4 10" xfId="18936" xr:uid="{00000000-0005-0000-0000-0000846D0000}"/>
    <cellStyle name="Normal 30 2 4 11" xfId="24395" xr:uid="{00000000-0005-0000-0000-0000856D0000}"/>
    <cellStyle name="Normal 30 2 4 2" xfId="1424" xr:uid="{00000000-0005-0000-0000-0000866D0000}"/>
    <cellStyle name="Normal 30 2 4 2 2" xfId="9034" xr:uid="{00000000-0005-0000-0000-0000876D0000}"/>
    <cellStyle name="Normal 30 2 4 2 3" xfId="14492" xr:uid="{00000000-0005-0000-0000-0000886D0000}"/>
    <cellStyle name="Normal 30 2 4 2 4" xfId="19953" xr:uid="{00000000-0005-0000-0000-0000896D0000}"/>
    <cellStyle name="Normal 30 2 4 2 5" xfId="25411" xr:uid="{00000000-0005-0000-0000-00008A6D0000}"/>
    <cellStyle name="Normal 30 2 4 3" xfId="2165" xr:uid="{00000000-0005-0000-0000-00008B6D0000}"/>
    <cellStyle name="Normal 30 2 4 3 2" xfId="9775" xr:uid="{00000000-0005-0000-0000-00008C6D0000}"/>
    <cellStyle name="Normal 30 2 4 3 3" xfId="15232" xr:uid="{00000000-0005-0000-0000-00008D6D0000}"/>
    <cellStyle name="Normal 30 2 4 3 4" xfId="20693" xr:uid="{00000000-0005-0000-0000-00008E6D0000}"/>
    <cellStyle name="Normal 30 2 4 3 5" xfId="26151" xr:uid="{00000000-0005-0000-0000-00008F6D0000}"/>
    <cellStyle name="Normal 30 2 4 4" xfId="2905" xr:uid="{00000000-0005-0000-0000-0000906D0000}"/>
    <cellStyle name="Normal 30 2 4 4 2" xfId="10515" xr:uid="{00000000-0005-0000-0000-0000916D0000}"/>
    <cellStyle name="Normal 30 2 4 4 3" xfId="15972" xr:uid="{00000000-0005-0000-0000-0000926D0000}"/>
    <cellStyle name="Normal 30 2 4 4 4" xfId="21433" xr:uid="{00000000-0005-0000-0000-0000936D0000}"/>
    <cellStyle name="Normal 30 2 4 4 5" xfId="26891" xr:uid="{00000000-0005-0000-0000-0000946D0000}"/>
    <cellStyle name="Normal 30 2 4 5" xfId="3646" xr:uid="{00000000-0005-0000-0000-0000956D0000}"/>
    <cellStyle name="Normal 30 2 4 5 2" xfId="11255" xr:uid="{00000000-0005-0000-0000-0000966D0000}"/>
    <cellStyle name="Normal 30 2 4 5 3" xfId="16712" xr:uid="{00000000-0005-0000-0000-0000976D0000}"/>
    <cellStyle name="Normal 30 2 4 5 4" xfId="22173" xr:uid="{00000000-0005-0000-0000-0000986D0000}"/>
    <cellStyle name="Normal 30 2 4 5 5" xfId="27631" xr:uid="{00000000-0005-0000-0000-0000996D0000}"/>
    <cellStyle name="Normal 30 2 4 6" xfId="4387" xr:uid="{00000000-0005-0000-0000-00009A6D0000}"/>
    <cellStyle name="Normal 30 2 4 6 2" xfId="11996" xr:uid="{00000000-0005-0000-0000-00009B6D0000}"/>
    <cellStyle name="Normal 30 2 4 6 3" xfId="17453" xr:uid="{00000000-0005-0000-0000-00009C6D0000}"/>
    <cellStyle name="Normal 30 2 4 6 4" xfId="22914" xr:uid="{00000000-0005-0000-0000-00009D6D0000}"/>
    <cellStyle name="Normal 30 2 4 6 5" xfId="28372" xr:uid="{00000000-0005-0000-0000-00009E6D0000}"/>
    <cellStyle name="Normal 30 2 4 7" xfId="5127" xr:uid="{00000000-0005-0000-0000-00009F6D0000}"/>
    <cellStyle name="Normal 30 2 4 7 2" xfId="12736" xr:uid="{00000000-0005-0000-0000-0000A06D0000}"/>
    <cellStyle name="Normal 30 2 4 7 3" xfId="18193" xr:uid="{00000000-0005-0000-0000-0000A16D0000}"/>
    <cellStyle name="Normal 30 2 4 7 4" xfId="23654" xr:uid="{00000000-0005-0000-0000-0000A26D0000}"/>
    <cellStyle name="Normal 30 2 4 7 5" xfId="29112" xr:uid="{00000000-0005-0000-0000-0000A36D0000}"/>
    <cellStyle name="Normal 30 2 4 8" xfId="8017" xr:uid="{00000000-0005-0000-0000-0000A46D0000}"/>
    <cellStyle name="Normal 30 2 4 9" xfId="13476" xr:uid="{00000000-0005-0000-0000-0000A56D0000}"/>
    <cellStyle name="Normal 30 2 5" xfId="494" xr:uid="{00000000-0005-0000-0000-0000A66D0000}"/>
    <cellStyle name="Normal 30 2 5 10" xfId="19025" xr:uid="{00000000-0005-0000-0000-0000A76D0000}"/>
    <cellStyle name="Normal 30 2 5 11" xfId="24484" xr:uid="{00000000-0005-0000-0000-0000A86D0000}"/>
    <cellStyle name="Normal 30 2 5 2" xfId="1513" xr:uid="{00000000-0005-0000-0000-0000A96D0000}"/>
    <cellStyle name="Normal 30 2 5 2 2" xfId="9123" xr:uid="{00000000-0005-0000-0000-0000AA6D0000}"/>
    <cellStyle name="Normal 30 2 5 2 3" xfId="14581" xr:uid="{00000000-0005-0000-0000-0000AB6D0000}"/>
    <cellStyle name="Normal 30 2 5 2 4" xfId="20042" xr:uid="{00000000-0005-0000-0000-0000AC6D0000}"/>
    <cellStyle name="Normal 30 2 5 2 5" xfId="25500" xr:uid="{00000000-0005-0000-0000-0000AD6D0000}"/>
    <cellStyle name="Normal 30 2 5 3" xfId="2254" xr:uid="{00000000-0005-0000-0000-0000AE6D0000}"/>
    <cellStyle name="Normal 30 2 5 3 2" xfId="9864" xr:uid="{00000000-0005-0000-0000-0000AF6D0000}"/>
    <cellStyle name="Normal 30 2 5 3 3" xfId="15321" xr:uid="{00000000-0005-0000-0000-0000B06D0000}"/>
    <cellStyle name="Normal 30 2 5 3 4" xfId="20782" xr:uid="{00000000-0005-0000-0000-0000B16D0000}"/>
    <cellStyle name="Normal 30 2 5 3 5" xfId="26240" xr:uid="{00000000-0005-0000-0000-0000B26D0000}"/>
    <cellStyle name="Normal 30 2 5 4" xfId="2994" xr:uid="{00000000-0005-0000-0000-0000B36D0000}"/>
    <cellStyle name="Normal 30 2 5 4 2" xfId="10604" xr:uid="{00000000-0005-0000-0000-0000B46D0000}"/>
    <cellStyle name="Normal 30 2 5 4 3" xfId="16061" xr:uid="{00000000-0005-0000-0000-0000B56D0000}"/>
    <cellStyle name="Normal 30 2 5 4 4" xfId="21522" xr:uid="{00000000-0005-0000-0000-0000B66D0000}"/>
    <cellStyle name="Normal 30 2 5 4 5" xfId="26980" xr:uid="{00000000-0005-0000-0000-0000B76D0000}"/>
    <cellStyle name="Normal 30 2 5 5" xfId="3735" xr:uid="{00000000-0005-0000-0000-0000B86D0000}"/>
    <cellStyle name="Normal 30 2 5 5 2" xfId="11344" xr:uid="{00000000-0005-0000-0000-0000B96D0000}"/>
    <cellStyle name="Normal 30 2 5 5 3" xfId="16801" xr:uid="{00000000-0005-0000-0000-0000BA6D0000}"/>
    <cellStyle name="Normal 30 2 5 5 4" xfId="22262" xr:uid="{00000000-0005-0000-0000-0000BB6D0000}"/>
    <cellStyle name="Normal 30 2 5 5 5" xfId="27720" xr:uid="{00000000-0005-0000-0000-0000BC6D0000}"/>
    <cellStyle name="Normal 30 2 5 6" xfId="4476" xr:uid="{00000000-0005-0000-0000-0000BD6D0000}"/>
    <cellStyle name="Normal 30 2 5 6 2" xfId="12085" xr:uid="{00000000-0005-0000-0000-0000BE6D0000}"/>
    <cellStyle name="Normal 30 2 5 6 3" xfId="17542" xr:uid="{00000000-0005-0000-0000-0000BF6D0000}"/>
    <cellStyle name="Normal 30 2 5 6 4" xfId="23003" xr:uid="{00000000-0005-0000-0000-0000C06D0000}"/>
    <cellStyle name="Normal 30 2 5 6 5" xfId="28461" xr:uid="{00000000-0005-0000-0000-0000C16D0000}"/>
    <cellStyle name="Normal 30 2 5 7" xfId="5216" xr:uid="{00000000-0005-0000-0000-0000C26D0000}"/>
    <cellStyle name="Normal 30 2 5 7 2" xfId="12825" xr:uid="{00000000-0005-0000-0000-0000C36D0000}"/>
    <cellStyle name="Normal 30 2 5 7 3" xfId="18282" xr:uid="{00000000-0005-0000-0000-0000C46D0000}"/>
    <cellStyle name="Normal 30 2 5 7 4" xfId="23743" xr:uid="{00000000-0005-0000-0000-0000C56D0000}"/>
    <cellStyle name="Normal 30 2 5 7 5" xfId="29201" xr:uid="{00000000-0005-0000-0000-0000C66D0000}"/>
    <cellStyle name="Normal 30 2 5 8" xfId="8106" xr:uid="{00000000-0005-0000-0000-0000C76D0000}"/>
    <cellStyle name="Normal 30 2 5 9" xfId="13565" xr:uid="{00000000-0005-0000-0000-0000C86D0000}"/>
    <cellStyle name="Normal 30 2 6" xfId="583" xr:uid="{00000000-0005-0000-0000-0000C96D0000}"/>
    <cellStyle name="Normal 30 2 6 10" xfId="19114" xr:uid="{00000000-0005-0000-0000-0000CA6D0000}"/>
    <cellStyle name="Normal 30 2 6 11" xfId="24573" xr:uid="{00000000-0005-0000-0000-0000CB6D0000}"/>
    <cellStyle name="Normal 30 2 6 2" xfId="1602" xr:uid="{00000000-0005-0000-0000-0000CC6D0000}"/>
    <cellStyle name="Normal 30 2 6 2 2" xfId="9212" xr:uid="{00000000-0005-0000-0000-0000CD6D0000}"/>
    <cellStyle name="Normal 30 2 6 2 3" xfId="14670" xr:uid="{00000000-0005-0000-0000-0000CE6D0000}"/>
    <cellStyle name="Normal 30 2 6 2 4" xfId="20131" xr:uid="{00000000-0005-0000-0000-0000CF6D0000}"/>
    <cellStyle name="Normal 30 2 6 2 5" xfId="25589" xr:uid="{00000000-0005-0000-0000-0000D06D0000}"/>
    <cellStyle name="Normal 30 2 6 3" xfId="2343" xr:uid="{00000000-0005-0000-0000-0000D16D0000}"/>
    <cellStyle name="Normal 30 2 6 3 2" xfId="9953" xr:uid="{00000000-0005-0000-0000-0000D26D0000}"/>
    <cellStyle name="Normal 30 2 6 3 3" xfId="15410" xr:uid="{00000000-0005-0000-0000-0000D36D0000}"/>
    <cellStyle name="Normal 30 2 6 3 4" xfId="20871" xr:uid="{00000000-0005-0000-0000-0000D46D0000}"/>
    <cellStyle name="Normal 30 2 6 3 5" xfId="26329" xr:uid="{00000000-0005-0000-0000-0000D56D0000}"/>
    <cellStyle name="Normal 30 2 6 4" xfId="3083" xr:uid="{00000000-0005-0000-0000-0000D66D0000}"/>
    <cellStyle name="Normal 30 2 6 4 2" xfId="10693" xr:uid="{00000000-0005-0000-0000-0000D76D0000}"/>
    <cellStyle name="Normal 30 2 6 4 3" xfId="16150" xr:uid="{00000000-0005-0000-0000-0000D86D0000}"/>
    <cellStyle name="Normal 30 2 6 4 4" xfId="21611" xr:uid="{00000000-0005-0000-0000-0000D96D0000}"/>
    <cellStyle name="Normal 30 2 6 4 5" xfId="27069" xr:uid="{00000000-0005-0000-0000-0000DA6D0000}"/>
    <cellStyle name="Normal 30 2 6 5" xfId="3824" xr:uid="{00000000-0005-0000-0000-0000DB6D0000}"/>
    <cellStyle name="Normal 30 2 6 5 2" xfId="11433" xr:uid="{00000000-0005-0000-0000-0000DC6D0000}"/>
    <cellStyle name="Normal 30 2 6 5 3" xfId="16890" xr:uid="{00000000-0005-0000-0000-0000DD6D0000}"/>
    <cellStyle name="Normal 30 2 6 5 4" xfId="22351" xr:uid="{00000000-0005-0000-0000-0000DE6D0000}"/>
    <cellStyle name="Normal 30 2 6 5 5" xfId="27809" xr:uid="{00000000-0005-0000-0000-0000DF6D0000}"/>
    <cellStyle name="Normal 30 2 6 6" xfId="4565" xr:uid="{00000000-0005-0000-0000-0000E06D0000}"/>
    <cellStyle name="Normal 30 2 6 6 2" xfId="12174" xr:uid="{00000000-0005-0000-0000-0000E16D0000}"/>
    <cellStyle name="Normal 30 2 6 6 3" xfId="17631" xr:uid="{00000000-0005-0000-0000-0000E26D0000}"/>
    <cellStyle name="Normal 30 2 6 6 4" xfId="23092" xr:uid="{00000000-0005-0000-0000-0000E36D0000}"/>
    <cellStyle name="Normal 30 2 6 6 5" xfId="28550" xr:uid="{00000000-0005-0000-0000-0000E46D0000}"/>
    <cellStyle name="Normal 30 2 6 7" xfId="5305" xr:uid="{00000000-0005-0000-0000-0000E56D0000}"/>
    <cellStyle name="Normal 30 2 6 7 2" xfId="12914" xr:uid="{00000000-0005-0000-0000-0000E66D0000}"/>
    <cellStyle name="Normal 30 2 6 7 3" xfId="18371" xr:uid="{00000000-0005-0000-0000-0000E76D0000}"/>
    <cellStyle name="Normal 30 2 6 7 4" xfId="23832" xr:uid="{00000000-0005-0000-0000-0000E86D0000}"/>
    <cellStyle name="Normal 30 2 6 7 5" xfId="29290" xr:uid="{00000000-0005-0000-0000-0000E96D0000}"/>
    <cellStyle name="Normal 30 2 6 8" xfId="8195" xr:uid="{00000000-0005-0000-0000-0000EA6D0000}"/>
    <cellStyle name="Normal 30 2 6 9" xfId="13654" xr:uid="{00000000-0005-0000-0000-0000EB6D0000}"/>
    <cellStyle name="Normal 30 2 7" xfId="672" xr:uid="{00000000-0005-0000-0000-0000EC6D0000}"/>
    <cellStyle name="Normal 30 2 7 10" xfId="19203" xr:uid="{00000000-0005-0000-0000-0000ED6D0000}"/>
    <cellStyle name="Normal 30 2 7 11" xfId="24662" xr:uid="{00000000-0005-0000-0000-0000EE6D0000}"/>
    <cellStyle name="Normal 30 2 7 2" xfId="1691" xr:uid="{00000000-0005-0000-0000-0000EF6D0000}"/>
    <cellStyle name="Normal 30 2 7 2 2" xfId="9301" xr:uid="{00000000-0005-0000-0000-0000F06D0000}"/>
    <cellStyle name="Normal 30 2 7 2 3" xfId="14759" xr:uid="{00000000-0005-0000-0000-0000F16D0000}"/>
    <cellStyle name="Normal 30 2 7 2 4" xfId="20220" xr:uid="{00000000-0005-0000-0000-0000F26D0000}"/>
    <cellStyle name="Normal 30 2 7 2 5" xfId="25678" xr:uid="{00000000-0005-0000-0000-0000F36D0000}"/>
    <cellStyle name="Normal 30 2 7 3" xfId="2432" xr:uid="{00000000-0005-0000-0000-0000F46D0000}"/>
    <cellStyle name="Normal 30 2 7 3 2" xfId="10042" xr:uid="{00000000-0005-0000-0000-0000F56D0000}"/>
    <cellStyle name="Normal 30 2 7 3 3" xfId="15499" xr:uid="{00000000-0005-0000-0000-0000F66D0000}"/>
    <cellStyle name="Normal 30 2 7 3 4" xfId="20960" xr:uid="{00000000-0005-0000-0000-0000F76D0000}"/>
    <cellStyle name="Normal 30 2 7 3 5" xfId="26418" xr:uid="{00000000-0005-0000-0000-0000F86D0000}"/>
    <cellStyle name="Normal 30 2 7 4" xfId="3172" xr:uid="{00000000-0005-0000-0000-0000F96D0000}"/>
    <cellStyle name="Normal 30 2 7 4 2" xfId="10782" xr:uid="{00000000-0005-0000-0000-0000FA6D0000}"/>
    <cellStyle name="Normal 30 2 7 4 3" xfId="16239" xr:uid="{00000000-0005-0000-0000-0000FB6D0000}"/>
    <cellStyle name="Normal 30 2 7 4 4" xfId="21700" xr:uid="{00000000-0005-0000-0000-0000FC6D0000}"/>
    <cellStyle name="Normal 30 2 7 4 5" xfId="27158" xr:uid="{00000000-0005-0000-0000-0000FD6D0000}"/>
    <cellStyle name="Normal 30 2 7 5" xfId="3913" xr:uid="{00000000-0005-0000-0000-0000FE6D0000}"/>
    <cellStyle name="Normal 30 2 7 5 2" xfId="11522" xr:uid="{00000000-0005-0000-0000-0000FF6D0000}"/>
    <cellStyle name="Normal 30 2 7 5 3" xfId="16979" xr:uid="{00000000-0005-0000-0000-0000006E0000}"/>
    <cellStyle name="Normal 30 2 7 5 4" xfId="22440" xr:uid="{00000000-0005-0000-0000-0000016E0000}"/>
    <cellStyle name="Normal 30 2 7 5 5" xfId="27898" xr:uid="{00000000-0005-0000-0000-0000026E0000}"/>
    <cellStyle name="Normal 30 2 7 6" xfId="4654" xr:uid="{00000000-0005-0000-0000-0000036E0000}"/>
    <cellStyle name="Normal 30 2 7 6 2" xfId="12263" xr:uid="{00000000-0005-0000-0000-0000046E0000}"/>
    <cellStyle name="Normal 30 2 7 6 3" xfId="17720" xr:uid="{00000000-0005-0000-0000-0000056E0000}"/>
    <cellStyle name="Normal 30 2 7 6 4" xfId="23181" xr:uid="{00000000-0005-0000-0000-0000066E0000}"/>
    <cellStyle name="Normal 30 2 7 6 5" xfId="28639" xr:uid="{00000000-0005-0000-0000-0000076E0000}"/>
    <cellStyle name="Normal 30 2 7 7" xfId="5394" xr:uid="{00000000-0005-0000-0000-0000086E0000}"/>
    <cellStyle name="Normal 30 2 7 7 2" xfId="13003" xr:uid="{00000000-0005-0000-0000-0000096E0000}"/>
    <cellStyle name="Normal 30 2 7 7 3" xfId="18460" xr:uid="{00000000-0005-0000-0000-00000A6E0000}"/>
    <cellStyle name="Normal 30 2 7 7 4" xfId="23921" xr:uid="{00000000-0005-0000-0000-00000B6E0000}"/>
    <cellStyle name="Normal 30 2 7 7 5" xfId="29379" xr:uid="{00000000-0005-0000-0000-00000C6E0000}"/>
    <cellStyle name="Normal 30 2 7 8" xfId="8284" xr:uid="{00000000-0005-0000-0000-00000D6E0000}"/>
    <cellStyle name="Normal 30 2 7 9" xfId="13743" xr:uid="{00000000-0005-0000-0000-00000E6E0000}"/>
    <cellStyle name="Normal 30 2 8" xfId="762" xr:uid="{00000000-0005-0000-0000-00000F6E0000}"/>
    <cellStyle name="Normal 30 2 8 10" xfId="19293" xr:uid="{00000000-0005-0000-0000-0000106E0000}"/>
    <cellStyle name="Normal 30 2 8 11" xfId="24752" xr:uid="{00000000-0005-0000-0000-0000116E0000}"/>
    <cellStyle name="Normal 30 2 8 2" xfId="1781" xr:uid="{00000000-0005-0000-0000-0000126E0000}"/>
    <cellStyle name="Normal 30 2 8 2 2" xfId="9391" xr:uid="{00000000-0005-0000-0000-0000136E0000}"/>
    <cellStyle name="Normal 30 2 8 2 3" xfId="14849" xr:uid="{00000000-0005-0000-0000-0000146E0000}"/>
    <cellStyle name="Normal 30 2 8 2 4" xfId="20310" xr:uid="{00000000-0005-0000-0000-0000156E0000}"/>
    <cellStyle name="Normal 30 2 8 2 5" xfId="25768" xr:uid="{00000000-0005-0000-0000-0000166E0000}"/>
    <cellStyle name="Normal 30 2 8 3" xfId="2522" xr:uid="{00000000-0005-0000-0000-0000176E0000}"/>
    <cellStyle name="Normal 30 2 8 3 2" xfId="10132" xr:uid="{00000000-0005-0000-0000-0000186E0000}"/>
    <cellStyle name="Normal 30 2 8 3 3" xfId="15589" xr:uid="{00000000-0005-0000-0000-0000196E0000}"/>
    <cellStyle name="Normal 30 2 8 3 4" xfId="21050" xr:uid="{00000000-0005-0000-0000-00001A6E0000}"/>
    <cellStyle name="Normal 30 2 8 3 5" xfId="26508" xr:uid="{00000000-0005-0000-0000-00001B6E0000}"/>
    <cellStyle name="Normal 30 2 8 4" xfId="3262" xr:uid="{00000000-0005-0000-0000-00001C6E0000}"/>
    <cellStyle name="Normal 30 2 8 4 2" xfId="10872" xr:uid="{00000000-0005-0000-0000-00001D6E0000}"/>
    <cellStyle name="Normal 30 2 8 4 3" xfId="16329" xr:uid="{00000000-0005-0000-0000-00001E6E0000}"/>
    <cellStyle name="Normal 30 2 8 4 4" xfId="21790" xr:uid="{00000000-0005-0000-0000-00001F6E0000}"/>
    <cellStyle name="Normal 30 2 8 4 5" xfId="27248" xr:uid="{00000000-0005-0000-0000-0000206E0000}"/>
    <cellStyle name="Normal 30 2 8 5" xfId="4003" xr:uid="{00000000-0005-0000-0000-0000216E0000}"/>
    <cellStyle name="Normal 30 2 8 5 2" xfId="11612" xr:uid="{00000000-0005-0000-0000-0000226E0000}"/>
    <cellStyle name="Normal 30 2 8 5 3" xfId="17069" xr:uid="{00000000-0005-0000-0000-0000236E0000}"/>
    <cellStyle name="Normal 30 2 8 5 4" xfId="22530" xr:uid="{00000000-0005-0000-0000-0000246E0000}"/>
    <cellStyle name="Normal 30 2 8 5 5" xfId="27988" xr:uid="{00000000-0005-0000-0000-0000256E0000}"/>
    <cellStyle name="Normal 30 2 8 6" xfId="4744" xr:uid="{00000000-0005-0000-0000-0000266E0000}"/>
    <cellStyle name="Normal 30 2 8 6 2" xfId="12353" xr:uid="{00000000-0005-0000-0000-0000276E0000}"/>
    <cellStyle name="Normal 30 2 8 6 3" xfId="17810" xr:uid="{00000000-0005-0000-0000-0000286E0000}"/>
    <cellStyle name="Normal 30 2 8 6 4" xfId="23271" xr:uid="{00000000-0005-0000-0000-0000296E0000}"/>
    <cellStyle name="Normal 30 2 8 6 5" xfId="28729" xr:uid="{00000000-0005-0000-0000-00002A6E0000}"/>
    <cellStyle name="Normal 30 2 8 7" xfId="5484" xr:uid="{00000000-0005-0000-0000-00002B6E0000}"/>
    <cellStyle name="Normal 30 2 8 7 2" xfId="13093" xr:uid="{00000000-0005-0000-0000-00002C6E0000}"/>
    <cellStyle name="Normal 30 2 8 7 3" xfId="18550" xr:uid="{00000000-0005-0000-0000-00002D6E0000}"/>
    <cellStyle name="Normal 30 2 8 7 4" xfId="24011" xr:uid="{00000000-0005-0000-0000-00002E6E0000}"/>
    <cellStyle name="Normal 30 2 8 7 5" xfId="29469" xr:uid="{00000000-0005-0000-0000-00002F6E0000}"/>
    <cellStyle name="Normal 30 2 8 8" xfId="8374" xr:uid="{00000000-0005-0000-0000-0000306E0000}"/>
    <cellStyle name="Normal 30 2 8 9" xfId="13833" xr:uid="{00000000-0005-0000-0000-0000316E0000}"/>
    <cellStyle name="Normal 30 2 9" xfId="1130" xr:uid="{00000000-0005-0000-0000-0000326E0000}"/>
    <cellStyle name="Normal 30 2 9 2" xfId="8742" xr:uid="{00000000-0005-0000-0000-0000336E0000}"/>
    <cellStyle name="Normal 30 2 9 3" xfId="14200" xr:uid="{00000000-0005-0000-0000-0000346E0000}"/>
    <cellStyle name="Normal 30 2 9 4" xfId="19661" xr:uid="{00000000-0005-0000-0000-0000356E0000}"/>
    <cellStyle name="Normal 30 2 9 5" xfId="25119" xr:uid="{00000000-0005-0000-0000-0000366E0000}"/>
    <cellStyle name="Normal 30 3" xfId="174" xr:uid="{00000000-0005-0000-0000-0000376E0000}"/>
    <cellStyle name="Normal 30 3 10" xfId="18707" xr:uid="{00000000-0005-0000-0000-0000386E0000}"/>
    <cellStyle name="Normal 30 3 11" xfId="24166" xr:uid="{00000000-0005-0000-0000-0000396E0000}"/>
    <cellStyle name="Normal 30 3 2" xfId="1195" xr:uid="{00000000-0005-0000-0000-00003A6E0000}"/>
    <cellStyle name="Normal 30 3 2 2" xfId="8805" xr:uid="{00000000-0005-0000-0000-00003B6E0000}"/>
    <cellStyle name="Normal 30 3 2 3" xfId="14263" xr:uid="{00000000-0005-0000-0000-00003C6E0000}"/>
    <cellStyle name="Normal 30 3 2 4" xfId="19724" xr:uid="{00000000-0005-0000-0000-00003D6E0000}"/>
    <cellStyle name="Normal 30 3 2 5" xfId="25182" xr:uid="{00000000-0005-0000-0000-00003E6E0000}"/>
    <cellStyle name="Normal 30 3 3" xfId="1936" xr:uid="{00000000-0005-0000-0000-00003F6E0000}"/>
    <cellStyle name="Normal 30 3 3 2" xfId="9546" xr:uid="{00000000-0005-0000-0000-0000406E0000}"/>
    <cellStyle name="Normal 30 3 3 3" xfId="15003" xr:uid="{00000000-0005-0000-0000-0000416E0000}"/>
    <cellStyle name="Normal 30 3 3 4" xfId="20464" xr:uid="{00000000-0005-0000-0000-0000426E0000}"/>
    <cellStyle name="Normal 30 3 3 5" xfId="25922" xr:uid="{00000000-0005-0000-0000-0000436E0000}"/>
    <cellStyle name="Normal 30 3 4" xfId="2676" xr:uid="{00000000-0005-0000-0000-0000446E0000}"/>
    <cellStyle name="Normal 30 3 4 2" xfId="10286" xr:uid="{00000000-0005-0000-0000-0000456E0000}"/>
    <cellStyle name="Normal 30 3 4 3" xfId="15743" xr:uid="{00000000-0005-0000-0000-0000466E0000}"/>
    <cellStyle name="Normal 30 3 4 4" xfId="21204" xr:uid="{00000000-0005-0000-0000-0000476E0000}"/>
    <cellStyle name="Normal 30 3 4 5" xfId="26662" xr:uid="{00000000-0005-0000-0000-0000486E0000}"/>
    <cellStyle name="Normal 30 3 5" xfId="3417" xr:uid="{00000000-0005-0000-0000-0000496E0000}"/>
    <cellStyle name="Normal 30 3 5 2" xfId="11026" xr:uid="{00000000-0005-0000-0000-00004A6E0000}"/>
    <cellStyle name="Normal 30 3 5 3" xfId="16483" xr:uid="{00000000-0005-0000-0000-00004B6E0000}"/>
    <cellStyle name="Normal 30 3 5 4" xfId="21944" xr:uid="{00000000-0005-0000-0000-00004C6E0000}"/>
    <cellStyle name="Normal 30 3 5 5" xfId="27402" xr:uid="{00000000-0005-0000-0000-00004D6E0000}"/>
    <cellStyle name="Normal 30 3 6" xfId="4158" xr:uid="{00000000-0005-0000-0000-00004E6E0000}"/>
    <cellStyle name="Normal 30 3 6 2" xfId="11767" xr:uid="{00000000-0005-0000-0000-00004F6E0000}"/>
    <cellStyle name="Normal 30 3 6 3" xfId="17224" xr:uid="{00000000-0005-0000-0000-0000506E0000}"/>
    <cellStyle name="Normal 30 3 6 4" xfId="22685" xr:uid="{00000000-0005-0000-0000-0000516E0000}"/>
    <cellStyle name="Normal 30 3 6 5" xfId="28143" xr:uid="{00000000-0005-0000-0000-0000526E0000}"/>
    <cellStyle name="Normal 30 3 7" xfId="4898" xr:uid="{00000000-0005-0000-0000-0000536E0000}"/>
    <cellStyle name="Normal 30 3 7 2" xfId="12507" xr:uid="{00000000-0005-0000-0000-0000546E0000}"/>
    <cellStyle name="Normal 30 3 7 3" xfId="17964" xr:uid="{00000000-0005-0000-0000-0000556E0000}"/>
    <cellStyle name="Normal 30 3 7 4" xfId="23425" xr:uid="{00000000-0005-0000-0000-0000566E0000}"/>
    <cellStyle name="Normal 30 3 7 5" xfId="28883" xr:uid="{00000000-0005-0000-0000-0000576E0000}"/>
    <cellStyle name="Normal 30 3 8" xfId="7788" xr:uid="{00000000-0005-0000-0000-0000586E0000}"/>
    <cellStyle name="Normal 30 3 9" xfId="13247" xr:uid="{00000000-0005-0000-0000-0000596E0000}"/>
    <cellStyle name="Normal 30 4" xfId="264" xr:uid="{00000000-0005-0000-0000-00005A6E0000}"/>
    <cellStyle name="Normal 30 4 10" xfId="18796" xr:uid="{00000000-0005-0000-0000-00005B6E0000}"/>
    <cellStyle name="Normal 30 4 11" xfId="24255" xr:uid="{00000000-0005-0000-0000-00005C6E0000}"/>
    <cellStyle name="Normal 30 4 2" xfId="1284" xr:uid="{00000000-0005-0000-0000-00005D6E0000}"/>
    <cellStyle name="Normal 30 4 2 2" xfId="8894" xr:uid="{00000000-0005-0000-0000-00005E6E0000}"/>
    <cellStyle name="Normal 30 4 2 3" xfId="14352" xr:uid="{00000000-0005-0000-0000-00005F6E0000}"/>
    <cellStyle name="Normal 30 4 2 4" xfId="19813" xr:uid="{00000000-0005-0000-0000-0000606E0000}"/>
    <cellStyle name="Normal 30 4 2 5" xfId="25271" xr:uid="{00000000-0005-0000-0000-0000616E0000}"/>
    <cellStyle name="Normal 30 4 3" xfId="2025" xr:uid="{00000000-0005-0000-0000-0000626E0000}"/>
    <cellStyle name="Normal 30 4 3 2" xfId="9635" xr:uid="{00000000-0005-0000-0000-0000636E0000}"/>
    <cellStyle name="Normal 30 4 3 3" xfId="15092" xr:uid="{00000000-0005-0000-0000-0000646E0000}"/>
    <cellStyle name="Normal 30 4 3 4" xfId="20553" xr:uid="{00000000-0005-0000-0000-0000656E0000}"/>
    <cellStyle name="Normal 30 4 3 5" xfId="26011" xr:uid="{00000000-0005-0000-0000-0000666E0000}"/>
    <cellStyle name="Normal 30 4 4" xfId="2765" xr:uid="{00000000-0005-0000-0000-0000676E0000}"/>
    <cellStyle name="Normal 30 4 4 2" xfId="10375" xr:uid="{00000000-0005-0000-0000-0000686E0000}"/>
    <cellStyle name="Normal 30 4 4 3" xfId="15832" xr:uid="{00000000-0005-0000-0000-0000696E0000}"/>
    <cellStyle name="Normal 30 4 4 4" xfId="21293" xr:uid="{00000000-0005-0000-0000-00006A6E0000}"/>
    <cellStyle name="Normal 30 4 4 5" xfId="26751" xr:uid="{00000000-0005-0000-0000-00006B6E0000}"/>
    <cellStyle name="Normal 30 4 5" xfId="3506" xr:uid="{00000000-0005-0000-0000-00006C6E0000}"/>
    <cellStyle name="Normal 30 4 5 2" xfId="11115" xr:uid="{00000000-0005-0000-0000-00006D6E0000}"/>
    <cellStyle name="Normal 30 4 5 3" xfId="16572" xr:uid="{00000000-0005-0000-0000-00006E6E0000}"/>
    <cellStyle name="Normal 30 4 5 4" xfId="22033" xr:uid="{00000000-0005-0000-0000-00006F6E0000}"/>
    <cellStyle name="Normal 30 4 5 5" xfId="27491" xr:uid="{00000000-0005-0000-0000-0000706E0000}"/>
    <cellStyle name="Normal 30 4 6" xfId="4247" xr:uid="{00000000-0005-0000-0000-0000716E0000}"/>
    <cellStyle name="Normal 30 4 6 2" xfId="11856" xr:uid="{00000000-0005-0000-0000-0000726E0000}"/>
    <cellStyle name="Normal 30 4 6 3" xfId="17313" xr:uid="{00000000-0005-0000-0000-0000736E0000}"/>
    <cellStyle name="Normal 30 4 6 4" xfId="22774" xr:uid="{00000000-0005-0000-0000-0000746E0000}"/>
    <cellStyle name="Normal 30 4 6 5" xfId="28232" xr:uid="{00000000-0005-0000-0000-0000756E0000}"/>
    <cellStyle name="Normal 30 4 7" xfId="4987" xr:uid="{00000000-0005-0000-0000-0000766E0000}"/>
    <cellStyle name="Normal 30 4 7 2" xfId="12596" xr:uid="{00000000-0005-0000-0000-0000776E0000}"/>
    <cellStyle name="Normal 30 4 7 3" xfId="18053" xr:uid="{00000000-0005-0000-0000-0000786E0000}"/>
    <cellStyle name="Normal 30 4 7 4" xfId="23514" xr:uid="{00000000-0005-0000-0000-0000796E0000}"/>
    <cellStyle name="Normal 30 4 7 5" xfId="28972" xr:uid="{00000000-0005-0000-0000-00007A6E0000}"/>
    <cellStyle name="Normal 30 4 8" xfId="7877" xr:uid="{00000000-0005-0000-0000-00007B6E0000}"/>
    <cellStyle name="Normal 30 4 9" xfId="13336" xr:uid="{00000000-0005-0000-0000-00007C6E0000}"/>
    <cellStyle name="Normal 30 5" xfId="354" xr:uid="{00000000-0005-0000-0000-00007D6E0000}"/>
    <cellStyle name="Normal 30 5 10" xfId="18886" xr:uid="{00000000-0005-0000-0000-00007E6E0000}"/>
    <cellStyle name="Normal 30 5 11" xfId="24345" xr:uid="{00000000-0005-0000-0000-00007F6E0000}"/>
    <cellStyle name="Normal 30 5 2" xfId="1374" xr:uid="{00000000-0005-0000-0000-0000806E0000}"/>
    <cellStyle name="Normal 30 5 2 2" xfId="8984" xr:uid="{00000000-0005-0000-0000-0000816E0000}"/>
    <cellStyle name="Normal 30 5 2 3" xfId="14442" xr:uid="{00000000-0005-0000-0000-0000826E0000}"/>
    <cellStyle name="Normal 30 5 2 4" xfId="19903" xr:uid="{00000000-0005-0000-0000-0000836E0000}"/>
    <cellStyle name="Normal 30 5 2 5" xfId="25361" xr:uid="{00000000-0005-0000-0000-0000846E0000}"/>
    <cellStyle name="Normal 30 5 3" xfId="2115" xr:uid="{00000000-0005-0000-0000-0000856E0000}"/>
    <cellStyle name="Normal 30 5 3 2" xfId="9725" xr:uid="{00000000-0005-0000-0000-0000866E0000}"/>
    <cellStyle name="Normal 30 5 3 3" xfId="15182" xr:uid="{00000000-0005-0000-0000-0000876E0000}"/>
    <cellStyle name="Normal 30 5 3 4" xfId="20643" xr:uid="{00000000-0005-0000-0000-0000886E0000}"/>
    <cellStyle name="Normal 30 5 3 5" xfId="26101" xr:uid="{00000000-0005-0000-0000-0000896E0000}"/>
    <cellStyle name="Normal 30 5 4" xfId="2855" xr:uid="{00000000-0005-0000-0000-00008A6E0000}"/>
    <cellStyle name="Normal 30 5 4 2" xfId="10465" xr:uid="{00000000-0005-0000-0000-00008B6E0000}"/>
    <cellStyle name="Normal 30 5 4 3" xfId="15922" xr:uid="{00000000-0005-0000-0000-00008C6E0000}"/>
    <cellStyle name="Normal 30 5 4 4" xfId="21383" xr:uid="{00000000-0005-0000-0000-00008D6E0000}"/>
    <cellStyle name="Normal 30 5 4 5" xfId="26841" xr:uid="{00000000-0005-0000-0000-00008E6E0000}"/>
    <cellStyle name="Normal 30 5 5" xfId="3596" xr:uid="{00000000-0005-0000-0000-00008F6E0000}"/>
    <cellStyle name="Normal 30 5 5 2" xfId="11205" xr:uid="{00000000-0005-0000-0000-0000906E0000}"/>
    <cellStyle name="Normal 30 5 5 3" xfId="16662" xr:uid="{00000000-0005-0000-0000-0000916E0000}"/>
    <cellStyle name="Normal 30 5 5 4" xfId="22123" xr:uid="{00000000-0005-0000-0000-0000926E0000}"/>
    <cellStyle name="Normal 30 5 5 5" xfId="27581" xr:uid="{00000000-0005-0000-0000-0000936E0000}"/>
    <cellStyle name="Normal 30 5 6" xfId="4337" xr:uid="{00000000-0005-0000-0000-0000946E0000}"/>
    <cellStyle name="Normal 30 5 6 2" xfId="11946" xr:uid="{00000000-0005-0000-0000-0000956E0000}"/>
    <cellStyle name="Normal 30 5 6 3" xfId="17403" xr:uid="{00000000-0005-0000-0000-0000966E0000}"/>
    <cellStyle name="Normal 30 5 6 4" xfId="22864" xr:uid="{00000000-0005-0000-0000-0000976E0000}"/>
    <cellStyle name="Normal 30 5 6 5" xfId="28322" xr:uid="{00000000-0005-0000-0000-0000986E0000}"/>
    <cellStyle name="Normal 30 5 7" xfId="5077" xr:uid="{00000000-0005-0000-0000-0000996E0000}"/>
    <cellStyle name="Normal 30 5 7 2" xfId="12686" xr:uid="{00000000-0005-0000-0000-00009A6E0000}"/>
    <cellStyle name="Normal 30 5 7 3" xfId="18143" xr:uid="{00000000-0005-0000-0000-00009B6E0000}"/>
    <cellStyle name="Normal 30 5 7 4" xfId="23604" xr:uid="{00000000-0005-0000-0000-00009C6E0000}"/>
    <cellStyle name="Normal 30 5 7 5" xfId="29062" xr:uid="{00000000-0005-0000-0000-00009D6E0000}"/>
    <cellStyle name="Normal 30 5 8" xfId="7967" xr:uid="{00000000-0005-0000-0000-00009E6E0000}"/>
    <cellStyle name="Normal 30 5 9" xfId="13426" xr:uid="{00000000-0005-0000-0000-00009F6E0000}"/>
    <cellStyle name="Normal 30 6" xfId="444" xr:uid="{00000000-0005-0000-0000-0000A06E0000}"/>
    <cellStyle name="Normal 30 6 10" xfId="18975" xr:uid="{00000000-0005-0000-0000-0000A16E0000}"/>
    <cellStyle name="Normal 30 6 11" xfId="24434" xr:uid="{00000000-0005-0000-0000-0000A26E0000}"/>
    <cellStyle name="Normal 30 6 2" xfId="1463" xr:uid="{00000000-0005-0000-0000-0000A36E0000}"/>
    <cellStyle name="Normal 30 6 2 2" xfId="9073" xr:uid="{00000000-0005-0000-0000-0000A46E0000}"/>
    <cellStyle name="Normal 30 6 2 3" xfId="14531" xr:uid="{00000000-0005-0000-0000-0000A56E0000}"/>
    <cellStyle name="Normal 30 6 2 4" xfId="19992" xr:uid="{00000000-0005-0000-0000-0000A66E0000}"/>
    <cellStyle name="Normal 30 6 2 5" xfId="25450" xr:uid="{00000000-0005-0000-0000-0000A76E0000}"/>
    <cellStyle name="Normal 30 6 3" xfId="2204" xr:uid="{00000000-0005-0000-0000-0000A86E0000}"/>
    <cellStyle name="Normal 30 6 3 2" xfId="9814" xr:uid="{00000000-0005-0000-0000-0000A96E0000}"/>
    <cellStyle name="Normal 30 6 3 3" xfId="15271" xr:uid="{00000000-0005-0000-0000-0000AA6E0000}"/>
    <cellStyle name="Normal 30 6 3 4" xfId="20732" xr:uid="{00000000-0005-0000-0000-0000AB6E0000}"/>
    <cellStyle name="Normal 30 6 3 5" xfId="26190" xr:uid="{00000000-0005-0000-0000-0000AC6E0000}"/>
    <cellStyle name="Normal 30 6 4" xfId="2944" xr:uid="{00000000-0005-0000-0000-0000AD6E0000}"/>
    <cellStyle name="Normal 30 6 4 2" xfId="10554" xr:uid="{00000000-0005-0000-0000-0000AE6E0000}"/>
    <cellStyle name="Normal 30 6 4 3" xfId="16011" xr:uid="{00000000-0005-0000-0000-0000AF6E0000}"/>
    <cellStyle name="Normal 30 6 4 4" xfId="21472" xr:uid="{00000000-0005-0000-0000-0000B06E0000}"/>
    <cellStyle name="Normal 30 6 4 5" xfId="26930" xr:uid="{00000000-0005-0000-0000-0000B16E0000}"/>
    <cellStyle name="Normal 30 6 5" xfId="3685" xr:uid="{00000000-0005-0000-0000-0000B26E0000}"/>
    <cellStyle name="Normal 30 6 5 2" xfId="11294" xr:uid="{00000000-0005-0000-0000-0000B36E0000}"/>
    <cellStyle name="Normal 30 6 5 3" xfId="16751" xr:uid="{00000000-0005-0000-0000-0000B46E0000}"/>
    <cellStyle name="Normal 30 6 5 4" xfId="22212" xr:uid="{00000000-0005-0000-0000-0000B56E0000}"/>
    <cellStyle name="Normal 30 6 5 5" xfId="27670" xr:uid="{00000000-0005-0000-0000-0000B66E0000}"/>
    <cellStyle name="Normal 30 6 6" xfId="4426" xr:uid="{00000000-0005-0000-0000-0000B76E0000}"/>
    <cellStyle name="Normal 30 6 6 2" xfId="12035" xr:uid="{00000000-0005-0000-0000-0000B86E0000}"/>
    <cellStyle name="Normal 30 6 6 3" xfId="17492" xr:uid="{00000000-0005-0000-0000-0000B96E0000}"/>
    <cellStyle name="Normal 30 6 6 4" xfId="22953" xr:uid="{00000000-0005-0000-0000-0000BA6E0000}"/>
    <cellStyle name="Normal 30 6 6 5" xfId="28411" xr:uid="{00000000-0005-0000-0000-0000BB6E0000}"/>
    <cellStyle name="Normal 30 6 7" xfId="5166" xr:uid="{00000000-0005-0000-0000-0000BC6E0000}"/>
    <cellStyle name="Normal 30 6 7 2" xfId="12775" xr:uid="{00000000-0005-0000-0000-0000BD6E0000}"/>
    <cellStyle name="Normal 30 6 7 3" xfId="18232" xr:uid="{00000000-0005-0000-0000-0000BE6E0000}"/>
    <cellStyle name="Normal 30 6 7 4" xfId="23693" xr:uid="{00000000-0005-0000-0000-0000BF6E0000}"/>
    <cellStyle name="Normal 30 6 7 5" xfId="29151" xr:uid="{00000000-0005-0000-0000-0000C06E0000}"/>
    <cellStyle name="Normal 30 6 8" xfId="8056" xr:uid="{00000000-0005-0000-0000-0000C16E0000}"/>
    <cellStyle name="Normal 30 6 9" xfId="13515" xr:uid="{00000000-0005-0000-0000-0000C26E0000}"/>
    <cellStyle name="Normal 30 7" xfId="533" xr:uid="{00000000-0005-0000-0000-0000C36E0000}"/>
    <cellStyle name="Normal 30 7 10" xfId="19064" xr:uid="{00000000-0005-0000-0000-0000C46E0000}"/>
    <cellStyle name="Normal 30 7 11" xfId="24523" xr:uid="{00000000-0005-0000-0000-0000C56E0000}"/>
    <cellStyle name="Normal 30 7 2" xfId="1552" xr:uid="{00000000-0005-0000-0000-0000C66E0000}"/>
    <cellStyle name="Normal 30 7 2 2" xfId="9162" xr:uid="{00000000-0005-0000-0000-0000C76E0000}"/>
    <cellStyle name="Normal 30 7 2 3" xfId="14620" xr:uid="{00000000-0005-0000-0000-0000C86E0000}"/>
    <cellStyle name="Normal 30 7 2 4" xfId="20081" xr:uid="{00000000-0005-0000-0000-0000C96E0000}"/>
    <cellStyle name="Normal 30 7 2 5" xfId="25539" xr:uid="{00000000-0005-0000-0000-0000CA6E0000}"/>
    <cellStyle name="Normal 30 7 3" xfId="2293" xr:uid="{00000000-0005-0000-0000-0000CB6E0000}"/>
    <cellStyle name="Normal 30 7 3 2" xfId="9903" xr:uid="{00000000-0005-0000-0000-0000CC6E0000}"/>
    <cellStyle name="Normal 30 7 3 3" xfId="15360" xr:uid="{00000000-0005-0000-0000-0000CD6E0000}"/>
    <cellStyle name="Normal 30 7 3 4" xfId="20821" xr:uid="{00000000-0005-0000-0000-0000CE6E0000}"/>
    <cellStyle name="Normal 30 7 3 5" xfId="26279" xr:uid="{00000000-0005-0000-0000-0000CF6E0000}"/>
    <cellStyle name="Normal 30 7 4" xfId="3033" xr:uid="{00000000-0005-0000-0000-0000D06E0000}"/>
    <cellStyle name="Normal 30 7 4 2" xfId="10643" xr:uid="{00000000-0005-0000-0000-0000D16E0000}"/>
    <cellStyle name="Normal 30 7 4 3" xfId="16100" xr:uid="{00000000-0005-0000-0000-0000D26E0000}"/>
    <cellStyle name="Normal 30 7 4 4" xfId="21561" xr:uid="{00000000-0005-0000-0000-0000D36E0000}"/>
    <cellStyle name="Normal 30 7 4 5" xfId="27019" xr:uid="{00000000-0005-0000-0000-0000D46E0000}"/>
    <cellStyle name="Normal 30 7 5" xfId="3774" xr:uid="{00000000-0005-0000-0000-0000D56E0000}"/>
    <cellStyle name="Normal 30 7 5 2" xfId="11383" xr:uid="{00000000-0005-0000-0000-0000D66E0000}"/>
    <cellStyle name="Normal 30 7 5 3" xfId="16840" xr:uid="{00000000-0005-0000-0000-0000D76E0000}"/>
    <cellStyle name="Normal 30 7 5 4" xfId="22301" xr:uid="{00000000-0005-0000-0000-0000D86E0000}"/>
    <cellStyle name="Normal 30 7 5 5" xfId="27759" xr:uid="{00000000-0005-0000-0000-0000D96E0000}"/>
    <cellStyle name="Normal 30 7 6" xfId="4515" xr:uid="{00000000-0005-0000-0000-0000DA6E0000}"/>
    <cellStyle name="Normal 30 7 6 2" xfId="12124" xr:uid="{00000000-0005-0000-0000-0000DB6E0000}"/>
    <cellStyle name="Normal 30 7 6 3" xfId="17581" xr:uid="{00000000-0005-0000-0000-0000DC6E0000}"/>
    <cellStyle name="Normal 30 7 6 4" xfId="23042" xr:uid="{00000000-0005-0000-0000-0000DD6E0000}"/>
    <cellStyle name="Normal 30 7 6 5" xfId="28500" xr:uid="{00000000-0005-0000-0000-0000DE6E0000}"/>
    <cellStyle name="Normal 30 7 7" xfId="5255" xr:uid="{00000000-0005-0000-0000-0000DF6E0000}"/>
    <cellStyle name="Normal 30 7 7 2" xfId="12864" xr:uid="{00000000-0005-0000-0000-0000E06E0000}"/>
    <cellStyle name="Normal 30 7 7 3" xfId="18321" xr:uid="{00000000-0005-0000-0000-0000E16E0000}"/>
    <cellStyle name="Normal 30 7 7 4" xfId="23782" xr:uid="{00000000-0005-0000-0000-0000E26E0000}"/>
    <cellStyle name="Normal 30 7 7 5" xfId="29240" xr:uid="{00000000-0005-0000-0000-0000E36E0000}"/>
    <cellStyle name="Normal 30 7 8" xfId="8145" xr:uid="{00000000-0005-0000-0000-0000E46E0000}"/>
    <cellStyle name="Normal 30 7 9" xfId="13604" xr:uid="{00000000-0005-0000-0000-0000E56E0000}"/>
    <cellStyle name="Normal 30 8" xfId="622" xr:uid="{00000000-0005-0000-0000-0000E66E0000}"/>
    <cellStyle name="Normal 30 8 10" xfId="19153" xr:uid="{00000000-0005-0000-0000-0000E76E0000}"/>
    <cellStyle name="Normal 30 8 11" xfId="24612" xr:uid="{00000000-0005-0000-0000-0000E86E0000}"/>
    <cellStyle name="Normal 30 8 2" xfId="1641" xr:uid="{00000000-0005-0000-0000-0000E96E0000}"/>
    <cellStyle name="Normal 30 8 2 2" xfId="9251" xr:uid="{00000000-0005-0000-0000-0000EA6E0000}"/>
    <cellStyle name="Normal 30 8 2 3" xfId="14709" xr:uid="{00000000-0005-0000-0000-0000EB6E0000}"/>
    <cellStyle name="Normal 30 8 2 4" xfId="20170" xr:uid="{00000000-0005-0000-0000-0000EC6E0000}"/>
    <cellStyle name="Normal 30 8 2 5" xfId="25628" xr:uid="{00000000-0005-0000-0000-0000ED6E0000}"/>
    <cellStyle name="Normal 30 8 3" xfId="2382" xr:uid="{00000000-0005-0000-0000-0000EE6E0000}"/>
    <cellStyle name="Normal 30 8 3 2" xfId="9992" xr:uid="{00000000-0005-0000-0000-0000EF6E0000}"/>
    <cellStyle name="Normal 30 8 3 3" xfId="15449" xr:uid="{00000000-0005-0000-0000-0000F06E0000}"/>
    <cellStyle name="Normal 30 8 3 4" xfId="20910" xr:uid="{00000000-0005-0000-0000-0000F16E0000}"/>
    <cellStyle name="Normal 30 8 3 5" xfId="26368" xr:uid="{00000000-0005-0000-0000-0000F26E0000}"/>
    <cellStyle name="Normal 30 8 4" xfId="3122" xr:uid="{00000000-0005-0000-0000-0000F36E0000}"/>
    <cellStyle name="Normal 30 8 4 2" xfId="10732" xr:uid="{00000000-0005-0000-0000-0000F46E0000}"/>
    <cellStyle name="Normal 30 8 4 3" xfId="16189" xr:uid="{00000000-0005-0000-0000-0000F56E0000}"/>
    <cellStyle name="Normal 30 8 4 4" xfId="21650" xr:uid="{00000000-0005-0000-0000-0000F66E0000}"/>
    <cellStyle name="Normal 30 8 4 5" xfId="27108" xr:uid="{00000000-0005-0000-0000-0000F76E0000}"/>
    <cellStyle name="Normal 30 8 5" xfId="3863" xr:uid="{00000000-0005-0000-0000-0000F86E0000}"/>
    <cellStyle name="Normal 30 8 5 2" xfId="11472" xr:uid="{00000000-0005-0000-0000-0000F96E0000}"/>
    <cellStyle name="Normal 30 8 5 3" xfId="16929" xr:uid="{00000000-0005-0000-0000-0000FA6E0000}"/>
    <cellStyle name="Normal 30 8 5 4" xfId="22390" xr:uid="{00000000-0005-0000-0000-0000FB6E0000}"/>
    <cellStyle name="Normal 30 8 5 5" xfId="27848" xr:uid="{00000000-0005-0000-0000-0000FC6E0000}"/>
    <cellStyle name="Normal 30 8 6" xfId="4604" xr:uid="{00000000-0005-0000-0000-0000FD6E0000}"/>
    <cellStyle name="Normal 30 8 6 2" xfId="12213" xr:uid="{00000000-0005-0000-0000-0000FE6E0000}"/>
    <cellStyle name="Normal 30 8 6 3" xfId="17670" xr:uid="{00000000-0005-0000-0000-0000FF6E0000}"/>
    <cellStyle name="Normal 30 8 6 4" xfId="23131" xr:uid="{00000000-0005-0000-0000-0000006F0000}"/>
    <cellStyle name="Normal 30 8 6 5" xfId="28589" xr:uid="{00000000-0005-0000-0000-0000016F0000}"/>
    <cellStyle name="Normal 30 8 7" xfId="5344" xr:uid="{00000000-0005-0000-0000-0000026F0000}"/>
    <cellStyle name="Normal 30 8 7 2" xfId="12953" xr:uid="{00000000-0005-0000-0000-0000036F0000}"/>
    <cellStyle name="Normal 30 8 7 3" xfId="18410" xr:uid="{00000000-0005-0000-0000-0000046F0000}"/>
    <cellStyle name="Normal 30 8 7 4" xfId="23871" xr:uid="{00000000-0005-0000-0000-0000056F0000}"/>
    <cellStyle name="Normal 30 8 7 5" xfId="29329" xr:uid="{00000000-0005-0000-0000-0000066F0000}"/>
    <cellStyle name="Normal 30 8 8" xfId="8234" xr:uid="{00000000-0005-0000-0000-0000076F0000}"/>
    <cellStyle name="Normal 30 8 9" xfId="13693" xr:uid="{00000000-0005-0000-0000-0000086F0000}"/>
    <cellStyle name="Normal 30 9" xfId="712" xr:uid="{00000000-0005-0000-0000-0000096F0000}"/>
    <cellStyle name="Normal 30 9 10" xfId="19243" xr:uid="{00000000-0005-0000-0000-00000A6F0000}"/>
    <cellStyle name="Normal 30 9 11" xfId="24702" xr:uid="{00000000-0005-0000-0000-00000B6F0000}"/>
    <cellStyle name="Normal 30 9 2" xfId="1731" xr:uid="{00000000-0005-0000-0000-00000C6F0000}"/>
    <cellStyle name="Normal 30 9 2 2" xfId="9341" xr:uid="{00000000-0005-0000-0000-00000D6F0000}"/>
    <cellStyle name="Normal 30 9 2 3" xfId="14799" xr:uid="{00000000-0005-0000-0000-00000E6F0000}"/>
    <cellStyle name="Normal 30 9 2 4" xfId="20260" xr:uid="{00000000-0005-0000-0000-00000F6F0000}"/>
    <cellStyle name="Normal 30 9 2 5" xfId="25718" xr:uid="{00000000-0005-0000-0000-0000106F0000}"/>
    <cellStyle name="Normal 30 9 3" xfId="2472" xr:uid="{00000000-0005-0000-0000-0000116F0000}"/>
    <cellStyle name="Normal 30 9 3 2" xfId="10082" xr:uid="{00000000-0005-0000-0000-0000126F0000}"/>
    <cellStyle name="Normal 30 9 3 3" xfId="15539" xr:uid="{00000000-0005-0000-0000-0000136F0000}"/>
    <cellStyle name="Normal 30 9 3 4" xfId="21000" xr:uid="{00000000-0005-0000-0000-0000146F0000}"/>
    <cellStyle name="Normal 30 9 3 5" xfId="26458" xr:uid="{00000000-0005-0000-0000-0000156F0000}"/>
    <cellStyle name="Normal 30 9 4" xfId="3212" xr:uid="{00000000-0005-0000-0000-0000166F0000}"/>
    <cellStyle name="Normal 30 9 4 2" xfId="10822" xr:uid="{00000000-0005-0000-0000-0000176F0000}"/>
    <cellStyle name="Normal 30 9 4 3" xfId="16279" xr:uid="{00000000-0005-0000-0000-0000186F0000}"/>
    <cellStyle name="Normal 30 9 4 4" xfId="21740" xr:uid="{00000000-0005-0000-0000-0000196F0000}"/>
    <cellStyle name="Normal 30 9 4 5" xfId="27198" xr:uid="{00000000-0005-0000-0000-00001A6F0000}"/>
    <cellStyle name="Normal 30 9 5" xfId="3953" xr:uid="{00000000-0005-0000-0000-00001B6F0000}"/>
    <cellStyle name="Normal 30 9 5 2" xfId="11562" xr:uid="{00000000-0005-0000-0000-00001C6F0000}"/>
    <cellStyle name="Normal 30 9 5 3" xfId="17019" xr:uid="{00000000-0005-0000-0000-00001D6F0000}"/>
    <cellStyle name="Normal 30 9 5 4" xfId="22480" xr:uid="{00000000-0005-0000-0000-00001E6F0000}"/>
    <cellStyle name="Normal 30 9 5 5" xfId="27938" xr:uid="{00000000-0005-0000-0000-00001F6F0000}"/>
    <cellStyle name="Normal 30 9 6" xfId="4694" xr:uid="{00000000-0005-0000-0000-0000206F0000}"/>
    <cellStyle name="Normal 30 9 6 2" xfId="12303" xr:uid="{00000000-0005-0000-0000-0000216F0000}"/>
    <cellStyle name="Normal 30 9 6 3" xfId="17760" xr:uid="{00000000-0005-0000-0000-0000226F0000}"/>
    <cellStyle name="Normal 30 9 6 4" xfId="23221" xr:uid="{00000000-0005-0000-0000-0000236F0000}"/>
    <cellStyle name="Normal 30 9 6 5" xfId="28679" xr:uid="{00000000-0005-0000-0000-0000246F0000}"/>
    <cellStyle name="Normal 30 9 7" xfId="5434" xr:uid="{00000000-0005-0000-0000-0000256F0000}"/>
    <cellStyle name="Normal 30 9 7 2" xfId="13043" xr:uid="{00000000-0005-0000-0000-0000266F0000}"/>
    <cellStyle name="Normal 30 9 7 3" xfId="18500" xr:uid="{00000000-0005-0000-0000-0000276F0000}"/>
    <cellStyle name="Normal 30 9 7 4" xfId="23961" xr:uid="{00000000-0005-0000-0000-0000286F0000}"/>
    <cellStyle name="Normal 30 9 7 5" xfId="29419" xr:uid="{00000000-0005-0000-0000-0000296F0000}"/>
    <cellStyle name="Normal 30 9 8" xfId="8324" xr:uid="{00000000-0005-0000-0000-00002A6F0000}"/>
    <cellStyle name="Normal 30 9 9" xfId="13783" xr:uid="{00000000-0005-0000-0000-00002B6F0000}"/>
    <cellStyle name="Normal 31" xfId="72" xr:uid="{00000000-0005-0000-0000-00002C6F0000}"/>
    <cellStyle name="Normal 31 10" xfId="1836" xr:uid="{00000000-0005-0000-0000-00002D6F0000}"/>
    <cellStyle name="Normal 31 10 2" xfId="9446" xr:uid="{00000000-0005-0000-0000-00002E6F0000}"/>
    <cellStyle name="Normal 31 10 3" xfId="14904" xr:uid="{00000000-0005-0000-0000-00002F6F0000}"/>
    <cellStyle name="Normal 31 10 4" xfId="20365" xr:uid="{00000000-0005-0000-0000-0000306F0000}"/>
    <cellStyle name="Normal 31 10 5" xfId="25823" xr:uid="{00000000-0005-0000-0000-0000316F0000}"/>
    <cellStyle name="Normal 31 11" xfId="2577" xr:uid="{00000000-0005-0000-0000-0000326F0000}"/>
    <cellStyle name="Normal 31 11 2" xfId="10187" xr:uid="{00000000-0005-0000-0000-0000336F0000}"/>
    <cellStyle name="Normal 31 11 3" xfId="15644" xr:uid="{00000000-0005-0000-0000-0000346F0000}"/>
    <cellStyle name="Normal 31 11 4" xfId="21105" xr:uid="{00000000-0005-0000-0000-0000356F0000}"/>
    <cellStyle name="Normal 31 11 5" xfId="26563" xr:uid="{00000000-0005-0000-0000-0000366F0000}"/>
    <cellStyle name="Normal 31 12" xfId="3317" xr:uid="{00000000-0005-0000-0000-0000376F0000}"/>
    <cellStyle name="Normal 31 12 2" xfId="10927" xr:uid="{00000000-0005-0000-0000-0000386F0000}"/>
    <cellStyle name="Normal 31 12 3" xfId="16384" xr:uid="{00000000-0005-0000-0000-0000396F0000}"/>
    <cellStyle name="Normal 31 12 4" xfId="21845" xr:uid="{00000000-0005-0000-0000-00003A6F0000}"/>
    <cellStyle name="Normal 31 12 5" xfId="27303" xr:uid="{00000000-0005-0000-0000-00003B6F0000}"/>
    <cellStyle name="Normal 31 13" xfId="4059" xr:uid="{00000000-0005-0000-0000-00003C6F0000}"/>
    <cellStyle name="Normal 31 13 2" xfId="11668" xr:uid="{00000000-0005-0000-0000-00003D6F0000}"/>
    <cellStyle name="Normal 31 13 3" xfId="17125" xr:uid="{00000000-0005-0000-0000-00003E6F0000}"/>
    <cellStyle name="Normal 31 13 4" xfId="22586" xr:uid="{00000000-0005-0000-0000-00003F6F0000}"/>
    <cellStyle name="Normal 31 13 5" xfId="28044" xr:uid="{00000000-0005-0000-0000-0000406F0000}"/>
    <cellStyle name="Normal 31 14" xfId="4799" xr:uid="{00000000-0005-0000-0000-0000416F0000}"/>
    <cellStyle name="Normal 31 14 2" xfId="12408" xr:uid="{00000000-0005-0000-0000-0000426F0000}"/>
    <cellStyle name="Normal 31 14 3" xfId="17865" xr:uid="{00000000-0005-0000-0000-0000436F0000}"/>
    <cellStyle name="Normal 31 14 4" xfId="23326" xr:uid="{00000000-0005-0000-0000-0000446F0000}"/>
    <cellStyle name="Normal 31 14 5" xfId="28784" xr:uid="{00000000-0005-0000-0000-0000456F0000}"/>
    <cellStyle name="Normal 31 15" xfId="7689" xr:uid="{00000000-0005-0000-0000-0000466F0000}"/>
    <cellStyle name="Normal 31 16" xfId="13148" xr:uid="{00000000-0005-0000-0000-0000476F0000}"/>
    <cellStyle name="Normal 31 17" xfId="18608" xr:uid="{00000000-0005-0000-0000-0000486F0000}"/>
    <cellStyle name="Normal 31 18" xfId="24067" xr:uid="{00000000-0005-0000-0000-0000496F0000}"/>
    <cellStyle name="Normal 31 2" xfId="189" xr:uid="{00000000-0005-0000-0000-00004A6F0000}"/>
    <cellStyle name="Normal 31 2 10" xfId="18721" xr:uid="{00000000-0005-0000-0000-00004B6F0000}"/>
    <cellStyle name="Normal 31 2 11" xfId="24180" xr:uid="{00000000-0005-0000-0000-00004C6F0000}"/>
    <cellStyle name="Normal 31 2 2" xfId="1209" xr:uid="{00000000-0005-0000-0000-00004D6F0000}"/>
    <cellStyle name="Normal 31 2 2 2" xfId="8819" xr:uid="{00000000-0005-0000-0000-00004E6F0000}"/>
    <cellStyle name="Normal 31 2 2 3" xfId="14277" xr:uid="{00000000-0005-0000-0000-00004F6F0000}"/>
    <cellStyle name="Normal 31 2 2 4" xfId="19738" xr:uid="{00000000-0005-0000-0000-0000506F0000}"/>
    <cellStyle name="Normal 31 2 2 5" xfId="25196" xr:uid="{00000000-0005-0000-0000-0000516F0000}"/>
    <cellStyle name="Normal 31 2 3" xfId="1950" xr:uid="{00000000-0005-0000-0000-0000526F0000}"/>
    <cellStyle name="Normal 31 2 3 2" xfId="9560" xr:uid="{00000000-0005-0000-0000-0000536F0000}"/>
    <cellStyle name="Normal 31 2 3 3" xfId="15017" xr:uid="{00000000-0005-0000-0000-0000546F0000}"/>
    <cellStyle name="Normal 31 2 3 4" xfId="20478" xr:uid="{00000000-0005-0000-0000-0000556F0000}"/>
    <cellStyle name="Normal 31 2 3 5" xfId="25936" xr:uid="{00000000-0005-0000-0000-0000566F0000}"/>
    <cellStyle name="Normal 31 2 4" xfId="2690" xr:uid="{00000000-0005-0000-0000-0000576F0000}"/>
    <cellStyle name="Normal 31 2 4 2" xfId="10300" xr:uid="{00000000-0005-0000-0000-0000586F0000}"/>
    <cellStyle name="Normal 31 2 4 3" xfId="15757" xr:uid="{00000000-0005-0000-0000-0000596F0000}"/>
    <cellStyle name="Normal 31 2 4 4" xfId="21218" xr:uid="{00000000-0005-0000-0000-00005A6F0000}"/>
    <cellStyle name="Normal 31 2 4 5" xfId="26676" xr:uid="{00000000-0005-0000-0000-00005B6F0000}"/>
    <cellStyle name="Normal 31 2 5" xfId="3431" xr:uid="{00000000-0005-0000-0000-00005C6F0000}"/>
    <cellStyle name="Normal 31 2 5 2" xfId="11040" xr:uid="{00000000-0005-0000-0000-00005D6F0000}"/>
    <cellStyle name="Normal 31 2 5 3" xfId="16497" xr:uid="{00000000-0005-0000-0000-00005E6F0000}"/>
    <cellStyle name="Normal 31 2 5 4" xfId="21958" xr:uid="{00000000-0005-0000-0000-00005F6F0000}"/>
    <cellStyle name="Normal 31 2 5 5" xfId="27416" xr:uid="{00000000-0005-0000-0000-0000606F0000}"/>
    <cellStyle name="Normal 31 2 6" xfId="4172" xr:uid="{00000000-0005-0000-0000-0000616F0000}"/>
    <cellStyle name="Normal 31 2 6 2" xfId="11781" xr:uid="{00000000-0005-0000-0000-0000626F0000}"/>
    <cellStyle name="Normal 31 2 6 3" xfId="17238" xr:uid="{00000000-0005-0000-0000-0000636F0000}"/>
    <cellStyle name="Normal 31 2 6 4" xfId="22699" xr:uid="{00000000-0005-0000-0000-0000646F0000}"/>
    <cellStyle name="Normal 31 2 6 5" xfId="28157" xr:uid="{00000000-0005-0000-0000-0000656F0000}"/>
    <cellStyle name="Normal 31 2 7" xfId="4912" xr:uid="{00000000-0005-0000-0000-0000666F0000}"/>
    <cellStyle name="Normal 31 2 7 2" xfId="12521" xr:uid="{00000000-0005-0000-0000-0000676F0000}"/>
    <cellStyle name="Normal 31 2 7 3" xfId="17978" xr:uid="{00000000-0005-0000-0000-0000686F0000}"/>
    <cellStyle name="Normal 31 2 7 4" xfId="23439" xr:uid="{00000000-0005-0000-0000-0000696F0000}"/>
    <cellStyle name="Normal 31 2 7 5" xfId="28897" xr:uid="{00000000-0005-0000-0000-00006A6F0000}"/>
    <cellStyle name="Normal 31 2 8" xfId="7802" xr:uid="{00000000-0005-0000-0000-00006B6F0000}"/>
    <cellStyle name="Normal 31 2 9" xfId="13261" xr:uid="{00000000-0005-0000-0000-00006C6F0000}"/>
    <cellStyle name="Normal 31 3" xfId="278" xr:uid="{00000000-0005-0000-0000-00006D6F0000}"/>
    <cellStyle name="Normal 31 3 10" xfId="18810" xr:uid="{00000000-0005-0000-0000-00006E6F0000}"/>
    <cellStyle name="Normal 31 3 11" xfId="24269" xr:uid="{00000000-0005-0000-0000-00006F6F0000}"/>
    <cellStyle name="Normal 31 3 2" xfId="1298" xr:uid="{00000000-0005-0000-0000-0000706F0000}"/>
    <cellStyle name="Normal 31 3 2 2" xfId="8908" xr:uid="{00000000-0005-0000-0000-0000716F0000}"/>
    <cellStyle name="Normal 31 3 2 3" xfId="14366" xr:uid="{00000000-0005-0000-0000-0000726F0000}"/>
    <cellStyle name="Normal 31 3 2 4" xfId="19827" xr:uid="{00000000-0005-0000-0000-0000736F0000}"/>
    <cellStyle name="Normal 31 3 2 5" xfId="25285" xr:uid="{00000000-0005-0000-0000-0000746F0000}"/>
    <cellStyle name="Normal 31 3 3" xfId="2039" xr:uid="{00000000-0005-0000-0000-0000756F0000}"/>
    <cellStyle name="Normal 31 3 3 2" xfId="9649" xr:uid="{00000000-0005-0000-0000-0000766F0000}"/>
    <cellStyle name="Normal 31 3 3 3" xfId="15106" xr:uid="{00000000-0005-0000-0000-0000776F0000}"/>
    <cellStyle name="Normal 31 3 3 4" xfId="20567" xr:uid="{00000000-0005-0000-0000-0000786F0000}"/>
    <cellStyle name="Normal 31 3 3 5" xfId="26025" xr:uid="{00000000-0005-0000-0000-0000796F0000}"/>
    <cellStyle name="Normal 31 3 4" xfId="2779" xr:uid="{00000000-0005-0000-0000-00007A6F0000}"/>
    <cellStyle name="Normal 31 3 4 2" xfId="10389" xr:uid="{00000000-0005-0000-0000-00007B6F0000}"/>
    <cellStyle name="Normal 31 3 4 3" xfId="15846" xr:uid="{00000000-0005-0000-0000-00007C6F0000}"/>
    <cellStyle name="Normal 31 3 4 4" xfId="21307" xr:uid="{00000000-0005-0000-0000-00007D6F0000}"/>
    <cellStyle name="Normal 31 3 4 5" xfId="26765" xr:uid="{00000000-0005-0000-0000-00007E6F0000}"/>
    <cellStyle name="Normal 31 3 5" xfId="3520" xr:uid="{00000000-0005-0000-0000-00007F6F0000}"/>
    <cellStyle name="Normal 31 3 5 2" xfId="11129" xr:uid="{00000000-0005-0000-0000-0000806F0000}"/>
    <cellStyle name="Normal 31 3 5 3" xfId="16586" xr:uid="{00000000-0005-0000-0000-0000816F0000}"/>
    <cellStyle name="Normal 31 3 5 4" xfId="22047" xr:uid="{00000000-0005-0000-0000-0000826F0000}"/>
    <cellStyle name="Normal 31 3 5 5" xfId="27505" xr:uid="{00000000-0005-0000-0000-0000836F0000}"/>
    <cellStyle name="Normal 31 3 6" xfId="4261" xr:uid="{00000000-0005-0000-0000-0000846F0000}"/>
    <cellStyle name="Normal 31 3 6 2" xfId="11870" xr:uid="{00000000-0005-0000-0000-0000856F0000}"/>
    <cellStyle name="Normal 31 3 6 3" xfId="17327" xr:uid="{00000000-0005-0000-0000-0000866F0000}"/>
    <cellStyle name="Normal 31 3 6 4" xfId="22788" xr:uid="{00000000-0005-0000-0000-0000876F0000}"/>
    <cellStyle name="Normal 31 3 6 5" xfId="28246" xr:uid="{00000000-0005-0000-0000-0000886F0000}"/>
    <cellStyle name="Normal 31 3 7" xfId="5001" xr:uid="{00000000-0005-0000-0000-0000896F0000}"/>
    <cellStyle name="Normal 31 3 7 2" xfId="12610" xr:uid="{00000000-0005-0000-0000-00008A6F0000}"/>
    <cellStyle name="Normal 31 3 7 3" xfId="18067" xr:uid="{00000000-0005-0000-0000-00008B6F0000}"/>
    <cellStyle name="Normal 31 3 7 4" xfId="23528" xr:uid="{00000000-0005-0000-0000-00008C6F0000}"/>
    <cellStyle name="Normal 31 3 7 5" xfId="28986" xr:uid="{00000000-0005-0000-0000-00008D6F0000}"/>
    <cellStyle name="Normal 31 3 8" xfId="7891" xr:uid="{00000000-0005-0000-0000-00008E6F0000}"/>
    <cellStyle name="Normal 31 3 9" xfId="13350" xr:uid="{00000000-0005-0000-0000-00008F6F0000}"/>
    <cellStyle name="Normal 31 4" xfId="369" xr:uid="{00000000-0005-0000-0000-0000906F0000}"/>
    <cellStyle name="Normal 31 4 10" xfId="18900" xr:uid="{00000000-0005-0000-0000-0000916F0000}"/>
    <cellStyle name="Normal 31 4 11" xfId="24359" xr:uid="{00000000-0005-0000-0000-0000926F0000}"/>
    <cellStyle name="Normal 31 4 2" xfId="1388" xr:uid="{00000000-0005-0000-0000-0000936F0000}"/>
    <cellStyle name="Normal 31 4 2 2" xfId="8998" xr:uid="{00000000-0005-0000-0000-0000946F0000}"/>
    <cellStyle name="Normal 31 4 2 3" xfId="14456" xr:uid="{00000000-0005-0000-0000-0000956F0000}"/>
    <cellStyle name="Normal 31 4 2 4" xfId="19917" xr:uid="{00000000-0005-0000-0000-0000966F0000}"/>
    <cellStyle name="Normal 31 4 2 5" xfId="25375" xr:uid="{00000000-0005-0000-0000-0000976F0000}"/>
    <cellStyle name="Normal 31 4 3" xfId="2129" xr:uid="{00000000-0005-0000-0000-0000986F0000}"/>
    <cellStyle name="Normal 31 4 3 2" xfId="9739" xr:uid="{00000000-0005-0000-0000-0000996F0000}"/>
    <cellStyle name="Normal 31 4 3 3" xfId="15196" xr:uid="{00000000-0005-0000-0000-00009A6F0000}"/>
    <cellStyle name="Normal 31 4 3 4" xfId="20657" xr:uid="{00000000-0005-0000-0000-00009B6F0000}"/>
    <cellStyle name="Normal 31 4 3 5" xfId="26115" xr:uid="{00000000-0005-0000-0000-00009C6F0000}"/>
    <cellStyle name="Normal 31 4 4" xfId="2869" xr:uid="{00000000-0005-0000-0000-00009D6F0000}"/>
    <cellStyle name="Normal 31 4 4 2" xfId="10479" xr:uid="{00000000-0005-0000-0000-00009E6F0000}"/>
    <cellStyle name="Normal 31 4 4 3" xfId="15936" xr:uid="{00000000-0005-0000-0000-00009F6F0000}"/>
    <cellStyle name="Normal 31 4 4 4" xfId="21397" xr:uid="{00000000-0005-0000-0000-0000A06F0000}"/>
    <cellStyle name="Normal 31 4 4 5" xfId="26855" xr:uid="{00000000-0005-0000-0000-0000A16F0000}"/>
    <cellStyle name="Normal 31 4 5" xfId="3610" xr:uid="{00000000-0005-0000-0000-0000A26F0000}"/>
    <cellStyle name="Normal 31 4 5 2" xfId="11219" xr:uid="{00000000-0005-0000-0000-0000A36F0000}"/>
    <cellStyle name="Normal 31 4 5 3" xfId="16676" xr:uid="{00000000-0005-0000-0000-0000A46F0000}"/>
    <cellStyle name="Normal 31 4 5 4" xfId="22137" xr:uid="{00000000-0005-0000-0000-0000A56F0000}"/>
    <cellStyle name="Normal 31 4 5 5" xfId="27595" xr:uid="{00000000-0005-0000-0000-0000A66F0000}"/>
    <cellStyle name="Normal 31 4 6" xfId="4351" xr:uid="{00000000-0005-0000-0000-0000A76F0000}"/>
    <cellStyle name="Normal 31 4 6 2" xfId="11960" xr:uid="{00000000-0005-0000-0000-0000A86F0000}"/>
    <cellStyle name="Normal 31 4 6 3" xfId="17417" xr:uid="{00000000-0005-0000-0000-0000A96F0000}"/>
    <cellStyle name="Normal 31 4 6 4" xfId="22878" xr:uid="{00000000-0005-0000-0000-0000AA6F0000}"/>
    <cellStyle name="Normal 31 4 6 5" xfId="28336" xr:uid="{00000000-0005-0000-0000-0000AB6F0000}"/>
    <cellStyle name="Normal 31 4 7" xfId="5091" xr:uid="{00000000-0005-0000-0000-0000AC6F0000}"/>
    <cellStyle name="Normal 31 4 7 2" xfId="12700" xr:uid="{00000000-0005-0000-0000-0000AD6F0000}"/>
    <cellStyle name="Normal 31 4 7 3" xfId="18157" xr:uid="{00000000-0005-0000-0000-0000AE6F0000}"/>
    <cellStyle name="Normal 31 4 7 4" xfId="23618" xr:uid="{00000000-0005-0000-0000-0000AF6F0000}"/>
    <cellStyle name="Normal 31 4 7 5" xfId="29076" xr:uid="{00000000-0005-0000-0000-0000B06F0000}"/>
    <cellStyle name="Normal 31 4 8" xfId="7981" xr:uid="{00000000-0005-0000-0000-0000B16F0000}"/>
    <cellStyle name="Normal 31 4 9" xfId="13440" xr:uid="{00000000-0005-0000-0000-0000B26F0000}"/>
    <cellStyle name="Normal 31 5" xfId="458" xr:uid="{00000000-0005-0000-0000-0000B36F0000}"/>
    <cellStyle name="Normal 31 5 10" xfId="18989" xr:uid="{00000000-0005-0000-0000-0000B46F0000}"/>
    <cellStyle name="Normal 31 5 11" xfId="24448" xr:uid="{00000000-0005-0000-0000-0000B56F0000}"/>
    <cellStyle name="Normal 31 5 2" xfId="1477" xr:uid="{00000000-0005-0000-0000-0000B66F0000}"/>
    <cellStyle name="Normal 31 5 2 2" xfId="9087" xr:uid="{00000000-0005-0000-0000-0000B76F0000}"/>
    <cellStyle name="Normal 31 5 2 3" xfId="14545" xr:uid="{00000000-0005-0000-0000-0000B86F0000}"/>
    <cellStyle name="Normal 31 5 2 4" xfId="20006" xr:uid="{00000000-0005-0000-0000-0000B96F0000}"/>
    <cellStyle name="Normal 31 5 2 5" xfId="25464" xr:uid="{00000000-0005-0000-0000-0000BA6F0000}"/>
    <cellStyle name="Normal 31 5 3" xfId="2218" xr:uid="{00000000-0005-0000-0000-0000BB6F0000}"/>
    <cellStyle name="Normal 31 5 3 2" xfId="9828" xr:uid="{00000000-0005-0000-0000-0000BC6F0000}"/>
    <cellStyle name="Normal 31 5 3 3" xfId="15285" xr:uid="{00000000-0005-0000-0000-0000BD6F0000}"/>
    <cellStyle name="Normal 31 5 3 4" xfId="20746" xr:uid="{00000000-0005-0000-0000-0000BE6F0000}"/>
    <cellStyle name="Normal 31 5 3 5" xfId="26204" xr:uid="{00000000-0005-0000-0000-0000BF6F0000}"/>
    <cellStyle name="Normal 31 5 4" xfId="2958" xr:uid="{00000000-0005-0000-0000-0000C06F0000}"/>
    <cellStyle name="Normal 31 5 4 2" xfId="10568" xr:uid="{00000000-0005-0000-0000-0000C16F0000}"/>
    <cellStyle name="Normal 31 5 4 3" xfId="16025" xr:uid="{00000000-0005-0000-0000-0000C26F0000}"/>
    <cellStyle name="Normal 31 5 4 4" xfId="21486" xr:uid="{00000000-0005-0000-0000-0000C36F0000}"/>
    <cellStyle name="Normal 31 5 4 5" xfId="26944" xr:uid="{00000000-0005-0000-0000-0000C46F0000}"/>
    <cellStyle name="Normal 31 5 5" xfId="3699" xr:uid="{00000000-0005-0000-0000-0000C56F0000}"/>
    <cellStyle name="Normal 31 5 5 2" xfId="11308" xr:uid="{00000000-0005-0000-0000-0000C66F0000}"/>
    <cellStyle name="Normal 31 5 5 3" xfId="16765" xr:uid="{00000000-0005-0000-0000-0000C76F0000}"/>
    <cellStyle name="Normal 31 5 5 4" xfId="22226" xr:uid="{00000000-0005-0000-0000-0000C86F0000}"/>
    <cellStyle name="Normal 31 5 5 5" xfId="27684" xr:uid="{00000000-0005-0000-0000-0000C96F0000}"/>
    <cellStyle name="Normal 31 5 6" xfId="4440" xr:uid="{00000000-0005-0000-0000-0000CA6F0000}"/>
    <cellStyle name="Normal 31 5 6 2" xfId="12049" xr:uid="{00000000-0005-0000-0000-0000CB6F0000}"/>
    <cellStyle name="Normal 31 5 6 3" xfId="17506" xr:uid="{00000000-0005-0000-0000-0000CC6F0000}"/>
    <cellStyle name="Normal 31 5 6 4" xfId="22967" xr:uid="{00000000-0005-0000-0000-0000CD6F0000}"/>
    <cellStyle name="Normal 31 5 6 5" xfId="28425" xr:uid="{00000000-0005-0000-0000-0000CE6F0000}"/>
    <cellStyle name="Normal 31 5 7" xfId="5180" xr:uid="{00000000-0005-0000-0000-0000CF6F0000}"/>
    <cellStyle name="Normal 31 5 7 2" xfId="12789" xr:uid="{00000000-0005-0000-0000-0000D06F0000}"/>
    <cellStyle name="Normal 31 5 7 3" xfId="18246" xr:uid="{00000000-0005-0000-0000-0000D16F0000}"/>
    <cellStyle name="Normal 31 5 7 4" xfId="23707" xr:uid="{00000000-0005-0000-0000-0000D26F0000}"/>
    <cellStyle name="Normal 31 5 7 5" xfId="29165" xr:uid="{00000000-0005-0000-0000-0000D36F0000}"/>
    <cellStyle name="Normal 31 5 8" xfId="8070" xr:uid="{00000000-0005-0000-0000-0000D46F0000}"/>
    <cellStyle name="Normal 31 5 9" xfId="13529" xr:uid="{00000000-0005-0000-0000-0000D56F0000}"/>
    <cellStyle name="Normal 31 6" xfId="547" xr:uid="{00000000-0005-0000-0000-0000D66F0000}"/>
    <cellStyle name="Normal 31 6 10" xfId="19078" xr:uid="{00000000-0005-0000-0000-0000D76F0000}"/>
    <cellStyle name="Normal 31 6 11" xfId="24537" xr:uid="{00000000-0005-0000-0000-0000D86F0000}"/>
    <cellStyle name="Normal 31 6 2" xfId="1566" xr:uid="{00000000-0005-0000-0000-0000D96F0000}"/>
    <cellStyle name="Normal 31 6 2 2" xfId="9176" xr:uid="{00000000-0005-0000-0000-0000DA6F0000}"/>
    <cellStyle name="Normal 31 6 2 3" xfId="14634" xr:uid="{00000000-0005-0000-0000-0000DB6F0000}"/>
    <cellStyle name="Normal 31 6 2 4" xfId="20095" xr:uid="{00000000-0005-0000-0000-0000DC6F0000}"/>
    <cellStyle name="Normal 31 6 2 5" xfId="25553" xr:uid="{00000000-0005-0000-0000-0000DD6F0000}"/>
    <cellStyle name="Normal 31 6 3" xfId="2307" xr:uid="{00000000-0005-0000-0000-0000DE6F0000}"/>
    <cellStyle name="Normal 31 6 3 2" xfId="9917" xr:uid="{00000000-0005-0000-0000-0000DF6F0000}"/>
    <cellStyle name="Normal 31 6 3 3" xfId="15374" xr:uid="{00000000-0005-0000-0000-0000E06F0000}"/>
    <cellStyle name="Normal 31 6 3 4" xfId="20835" xr:uid="{00000000-0005-0000-0000-0000E16F0000}"/>
    <cellStyle name="Normal 31 6 3 5" xfId="26293" xr:uid="{00000000-0005-0000-0000-0000E26F0000}"/>
    <cellStyle name="Normal 31 6 4" xfId="3047" xr:uid="{00000000-0005-0000-0000-0000E36F0000}"/>
    <cellStyle name="Normal 31 6 4 2" xfId="10657" xr:uid="{00000000-0005-0000-0000-0000E46F0000}"/>
    <cellStyle name="Normal 31 6 4 3" xfId="16114" xr:uid="{00000000-0005-0000-0000-0000E56F0000}"/>
    <cellStyle name="Normal 31 6 4 4" xfId="21575" xr:uid="{00000000-0005-0000-0000-0000E66F0000}"/>
    <cellStyle name="Normal 31 6 4 5" xfId="27033" xr:uid="{00000000-0005-0000-0000-0000E76F0000}"/>
    <cellStyle name="Normal 31 6 5" xfId="3788" xr:uid="{00000000-0005-0000-0000-0000E86F0000}"/>
    <cellStyle name="Normal 31 6 5 2" xfId="11397" xr:uid="{00000000-0005-0000-0000-0000E96F0000}"/>
    <cellStyle name="Normal 31 6 5 3" xfId="16854" xr:uid="{00000000-0005-0000-0000-0000EA6F0000}"/>
    <cellStyle name="Normal 31 6 5 4" xfId="22315" xr:uid="{00000000-0005-0000-0000-0000EB6F0000}"/>
    <cellStyle name="Normal 31 6 5 5" xfId="27773" xr:uid="{00000000-0005-0000-0000-0000EC6F0000}"/>
    <cellStyle name="Normal 31 6 6" xfId="4529" xr:uid="{00000000-0005-0000-0000-0000ED6F0000}"/>
    <cellStyle name="Normal 31 6 6 2" xfId="12138" xr:uid="{00000000-0005-0000-0000-0000EE6F0000}"/>
    <cellStyle name="Normal 31 6 6 3" xfId="17595" xr:uid="{00000000-0005-0000-0000-0000EF6F0000}"/>
    <cellStyle name="Normal 31 6 6 4" xfId="23056" xr:uid="{00000000-0005-0000-0000-0000F06F0000}"/>
    <cellStyle name="Normal 31 6 6 5" xfId="28514" xr:uid="{00000000-0005-0000-0000-0000F16F0000}"/>
    <cellStyle name="Normal 31 6 7" xfId="5269" xr:uid="{00000000-0005-0000-0000-0000F26F0000}"/>
    <cellStyle name="Normal 31 6 7 2" xfId="12878" xr:uid="{00000000-0005-0000-0000-0000F36F0000}"/>
    <cellStyle name="Normal 31 6 7 3" xfId="18335" xr:uid="{00000000-0005-0000-0000-0000F46F0000}"/>
    <cellStyle name="Normal 31 6 7 4" xfId="23796" xr:uid="{00000000-0005-0000-0000-0000F56F0000}"/>
    <cellStyle name="Normal 31 6 7 5" xfId="29254" xr:uid="{00000000-0005-0000-0000-0000F66F0000}"/>
    <cellStyle name="Normal 31 6 8" xfId="8159" xr:uid="{00000000-0005-0000-0000-0000F76F0000}"/>
    <cellStyle name="Normal 31 6 9" xfId="13618" xr:uid="{00000000-0005-0000-0000-0000F86F0000}"/>
    <cellStyle name="Normal 31 7" xfId="636" xr:uid="{00000000-0005-0000-0000-0000F96F0000}"/>
    <cellStyle name="Normal 31 7 10" xfId="19167" xr:uid="{00000000-0005-0000-0000-0000FA6F0000}"/>
    <cellStyle name="Normal 31 7 11" xfId="24626" xr:uid="{00000000-0005-0000-0000-0000FB6F0000}"/>
    <cellStyle name="Normal 31 7 2" xfId="1655" xr:uid="{00000000-0005-0000-0000-0000FC6F0000}"/>
    <cellStyle name="Normal 31 7 2 2" xfId="9265" xr:uid="{00000000-0005-0000-0000-0000FD6F0000}"/>
    <cellStyle name="Normal 31 7 2 3" xfId="14723" xr:uid="{00000000-0005-0000-0000-0000FE6F0000}"/>
    <cellStyle name="Normal 31 7 2 4" xfId="20184" xr:uid="{00000000-0005-0000-0000-0000FF6F0000}"/>
    <cellStyle name="Normal 31 7 2 5" xfId="25642" xr:uid="{00000000-0005-0000-0000-000000700000}"/>
    <cellStyle name="Normal 31 7 3" xfId="2396" xr:uid="{00000000-0005-0000-0000-000001700000}"/>
    <cellStyle name="Normal 31 7 3 2" xfId="10006" xr:uid="{00000000-0005-0000-0000-000002700000}"/>
    <cellStyle name="Normal 31 7 3 3" xfId="15463" xr:uid="{00000000-0005-0000-0000-000003700000}"/>
    <cellStyle name="Normal 31 7 3 4" xfId="20924" xr:uid="{00000000-0005-0000-0000-000004700000}"/>
    <cellStyle name="Normal 31 7 3 5" xfId="26382" xr:uid="{00000000-0005-0000-0000-000005700000}"/>
    <cellStyle name="Normal 31 7 4" xfId="3136" xr:uid="{00000000-0005-0000-0000-000006700000}"/>
    <cellStyle name="Normal 31 7 4 2" xfId="10746" xr:uid="{00000000-0005-0000-0000-000007700000}"/>
    <cellStyle name="Normal 31 7 4 3" xfId="16203" xr:uid="{00000000-0005-0000-0000-000008700000}"/>
    <cellStyle name="Normal 31 7 4 4" xfId="21664" xr:uid="{00000000-0005-0000-0000-000009700000}"/>
    <cellStyle name="Normal 31 7 4 5" xfId="27122" xr:uid="{00000000-0005-0000-0000-00000A700000}"/>
    <cellStyle name="Normal 31 7 5" xfId="3877" xr:uid="{00000000-0005-0000-0000-00000B700000}"/>
    <cellStyle name="Normal 31 7 5 2" xfId="11486" xr:uid="{00000000-0005-0000-0000-00000C700000}"/>
    <cellStyle name="Normal 31 7 5 3" xfId="16943" xr:uid="{00000000-0005-0000-0000-00000D700000}"/>
    <cellStyle name="Normal 31 7 5 4" xfId="22404" xr:uid="{00000000-0005-0000-0000-00000E700000}"/>
    <cellStyle name="Normal 31 7 5 5" xfId="27862" xr:uid="{00000000-0005-0000-0000-00000F700000}"/>
    <cellStyle name="Normal 31 7 6" xfId="4618" xr:uid="{00000000-0005-0000-0000-000010700000}"/>
    <cellStyle name="Normal 31 7 6 2" xfId="12227" xr:uid="{00000000-0005-0000-0000-000011700000}"/>
    <cellStyle name="Normal 31 7 6 3" xfId="17684" xr:uid="{00000000-0005-0000-0000-000012700000}"/>
    <cellStyle name="Normal 31 7 6 4" xfId="23145" xr:uid="{00000000-0005-0000-0000-000013700000}"/>
    <cellStyle name="Normal 31 7 6 5" xfId="28603" xr:uid="{00000000-0005-0000-0000-000014700000}"/>
    <cellStyle name="Normal 31 7 7" xfId="5358" xr:uid="{00000000-0005-0000-0000-000015700000}"/>
    <cellStyle name="Normal 31 7 7 2" xfId="12967" xr:uid="{00000000-0005-0000-0000-000016700000}"/>
    <cellStyle name="Normal 31 7 7 3" xfId="18424" xr:uid="{00000000-0005-0000-0000-000017700000}"/>
    <cellStyle name="Normal 31 7 7 4" xfId="23885" xr:uid="{00000000-0005-0000-0000-000018700000}"/>
    <cellStyle name="Normal 31 7 7 5" xfId="29343" xr:uid="{00000000-0005-0000-0000-000019700000}"/>
    <cellStyle name="Normal 31 7 8" xfId="8248" xr:uid="{00000000-0005-0000-0000-00001A700000}"/>
    <cellStyle name="Normal 31 7 9" xfId="13707" xr:uid="{00000000-0005-0000-0000-00001B700000}"/>
    <cellStyle name="Normal 31 8" xfId="726" xr:uid="{00000000-0005-0000-0000-00001C700000}"/>
    <cellStyle name="Normal 31 8 10" xfId="19257" xr:uid="{00000000-0005-0000-0000-00001D700000}"/>
    <cellStyle name="Normal 31 8 11" xfId="24716" xr:uid="{00000000-0005-0000-0000-00001E700000}"/>
    <cellStyle name="Normal 31 8 2" xfId="1745" xr:uid="{00000000-0005-0000-0000-00001F700000}"/>
    <cellStyle name="Normal 31 8 2 2" xfId="9355" xr:uid="{00000000-0005-0000-0000-000020700000}"/>
    <cellStyle name="Normal 31 8 2 3" xfId="14813" xr:uid="{00000000-0005-0000-0000-000021700000}"/>
    <cellStyle name="Normal 31 8 2 4" xfId="20274" xr:uid="{00000000-0005-0000-0000-000022700000}"/>
    <cellStyle name="Normal 31 8 2 5" xfId="25732" xr:uid="{00000000-0005-0000-0000-000023700000}"/>
    <cellStyle name="Normal 31 8 3" xfId="2486" xr:uid="{00000000-0005-0000-0000-000024700000}"/>
    <cellStyle name="Normal 31 8 3 2" xfId="10096" xr:uid="{00000000-0005-0000-0000-000025700000}"/>
    <cellStyle name="Normal 31 8 3 3" xfId="15553" xr:uid="{00000000-0005-0000-0000-000026700000}"/>
    <cellStyle name="Normal 31 8 3 4" xfId="21014" xr:uid="{00000000-0005-0000-0000-000027700000}"/>
    <cellStyle name="Normal 31 8 3 5" xfId="26472" xr:uid="{00000000-0005-0000-0000-000028700000}"/>
    <cellStyle name="Normal 31 8 4" xfId="3226" xr:uid="{00000000-0005-0000-0000-000029700000}"/>
    <cellStyle name="Normal 31 8 4 2" xfId="10836" xr:uid="{00000000-0005-0000-0000-00002A700000}"/>
    <cellStyle name="Normal 31 8 4 3" xfId="16293" xr:uid="{00000000-0005-0000-0000-00002B700000}"/>
    <cellStyle name="Normal 31 8 4 4" xfId="21754" xr:uid="{00000000-0005-0000-0000-00002C700000}"/>
    <cellStyle name="Normal 31 8 4 5" xfId="27212" xr:uid="{00000000-0005-0000-0000-00002D700000}"/>
    <cellStyle name="Normal 31 8 5" xfId="3967" xr:uid="{00000000-0005-0000-0000-00002E700000}"/>
    <cellStyle name="Normal 31 8 5 2" xfId="11576" xr:uid="{00000000-0005-0000-0000-00002F700000}"/>
    <cellStyle name="Normal 31 8 5 3" xfId="17033" xr:uid="{00000000-0005-0000-0000-000030700000}"/>
    <cellStyle name="Normal 31 8 5 4" xfId="22494" xr:uid="{00000000-0005-0000-0000-000031700000}"/>
    <cellStyle name="Normal 31 8 5 5" xfId="27952" xr:uid="{00000000-0005-0000-0000-000032700000}"/>
    <cellStyle name="Normal 31 8 6" xfId="4708" xr:uid="{00000000-0005-0000-0000-000033700000}"/>
    <cellStyle name="Normal 31 8 6 2" xfId="12317" xr:uid="{00000000-0005-0000-0000-000034700000}"/>
    <cellStyle name="Normal 31 8 6 3" xfId="17774" xr:uid="{00000000-0005-0000-0000-000035700000}"/>
    <cellStyle name="Normal 31 8 6 4" xfId="23235" xr:uid="{00000000-0005-0000-0000-000036700000}"/>
    <cellStyle name="Normal 31 8 6 5" xfId="28693" xr:uid="{00000000-0005-0000-0000-000037700000}"/>
    <cellStyle name="Normal 31 8 7" xfId="5448" xr:uid="{00000000-0005-0000-0000-000038700000}"/>
    <cellStyle name="Normal 31 8 7 2" xfId="13057" xr:uid="{00000000-0005-0000-0000-000039700000}"/>
    <cellStyle name="Normal 31 8 7 3" xfId="18514" xr:uid="{00000000-0005-0000-0000-00003A700000}"/>
    <cellStyle name="Normal 31 8 7 4" xfId="23975" xr:uid="{00000000-0005-0000-0000-00003B700000}"/>
    <cellStyle name="Normal 31 8 7 5" xfId="29433" xr:uid="{00000000-0005-0000-0000-00003C700000}"/>
    <cellStyle name="Normal 31 8 8" xfId="8338" xr:uid="{00000000-0005-0000-0000-00003D700000}"/>
    <cellStyle name="Normal 31 8 9" xfId="13797" xr:uid="{00000000-0005-0000-0000-00003E700000}"/>
    <cellStyle name="Normal 31 9" xfId="1094" xr:uid="{00000000-0005-0000-0000-00003F700000}"/>
    <cellStyle name="Normal 31 9 2" xfId="8706" xr:uid="{00000000-0005-0000-0000-000040700000}"/>
    <cellStyle name="Normal 31 9 3" xfId="14164" xr:uid="{00000000-0005-0000-0000-000041700000}"/>
    <cellStyle name="Normal 31 9 4" xfId="19625" xr:uid="{00000000-0005-0000-0000-000042700000}"/>
    <cellStyle name="Normal 31 9 5" xfId="25083" xr:uid="{00000000-0005-0000-0000-000043700000}"/>
    <cellStyle name="Normal 32" xfId="59" xr:uid="{00000000-0005-0000-0000-000044700000}"/>
    <cellStyle name="Normal 32 2" xfId="356" xr:uid="{00000000-0005-0000-0000-000045700000}"/>
    <cellStyle name="Normal 32 3" xfId="176" xr:uid="{00000000-0005-0000-0000-000046700000}"/>
    <cellStyle name="Normal 33" xfId="136" xr:uid="{00000000-0005-0000-0000-000047700000}"/>
    <cellStyle name="Normal 33 10" xfId="18670" xr:uid="{00000000-0005-0000-0000-000048700000}"/>
    <cellStyle name="Normal 33 11" xfId="24129" xr:uid="{00000000-0005-0000-0000-000049700000}"/>
    <cellStyle name="Normal 33 2" xfId="1157" xr:uid="{00000000-0005-0000-0000-00004A700000}"/>
    <cellStyle name="Normal 33 2 2" xfId="8768" xr:uid="{00000000-0005-0000-0000-00004B700000}"/>
    <cellStyle name="Normal 33 2 3" xfId="14226" xr:uid="{00000000-0005-0000-0000-00004C700000}"/>
    <cellStyle name="Normal 33 2 4" xfId="19687" xr:uid="{00000000-0005-0000-0000-00004D700000}"/>
    <cellStyle name="Normal 33 2 5" xfId="25145" xr:uid="{00000000-0005-0000-0000-00004E700000}"/>
    <cellStyle name="Normal 33 3" xfId="1899" xr:uid="{00000000-0005-0000-0000-00004F700000}"/>
    <cellStyle name="Normal 33 3 2" xfId="9509" xr:uid="{00000000-0005-0000-0000-000050700000}"/>
    <cellStyle name="Normal 33 3 3" xfId="14966" xr:uid="{00000000-0005-0000-0000-000051700000}"/>
    <cellStyle name="Normal 33 3 4" xfId="20427" xr:uid="{00000000-0005-0000-0000-000052700000}"/>
    <cellStyle name="Normal 33 3 5" xfId="25885" xr:uid="{00000000-0005-0000-0000-000053700000}"/>
    <cellStyle name="Normal 33 4" xfId="2639" xr:uid="{00000000-0005-0000-0000-000054700000}"/>
    <cellStyle name="Normal 33 4 2" xfId="10249" xr:uid="{00000000-0005-0000-0000-000055700000}"/>
    <cellStyle name="Normal 33 4 3" xfId="15706" xr:uid="{00000000-0005-0000-0000-000056700000}"/>
    <cellStyle name="Normal 33 4 4" xfId="21167" xr:uid="{00000000-0005-0000-0000-000057700000}"/>
    <cellStyle name="Normal 33 4 5" xfId="26625" xr:uid="{00000000-0005-0000-0000-000058700000}"/>
    <cellStyle name="Normal 33 5" xfId="3380" xr:uid="{00000000-0005-0000-0000-000059700000}"/>
    <cellStyle name="Normal 33 5 2" xfId="10989" xr:uid="{00000000-0005-0000-0000-00005A700000}"/>
    <cellStyle name="Normal 33 5 3" xfId="16446" xr:uid="{00000000-0005-0000-0000-00005B700000}"/>
    <cellStyle name="Normal 33 5 4" xfId="21907" xr:uid="{00000000-0005-0000-0000-00005C700000}"/>
    <cellStyle name="Normal 33 5 5" xfId="27365" xr:uid="{00000000-0005-0000-0000-00005D700000}"/>
    <cellStyle name="Normal 33 6" xfId="4121" xr:uid="{00000000-0005-0000-0000-00005E700000}"/>
    <cellStyle name="Normal 33 6 2" xfId="11730" xr:uid="{00000000-0005-0000-0000-00005F700000}"/>
    <cellStyle name="Normal 33 6 3" xfId="17187" xr:uid="{00000000-0005-0000-0000-000060700000}"/>
    <cellStyle name="Normal 33 6 4" xfId="22648" xr:uid="{00000000-0005-0000-0000-000061700000}"/>
    <cellStyle name="Normal 33 6 5" xfId="28106" xr:uid="{00000000-0005-0000-0000-000062700000}"/>
    <cellStyle name="Normal 33 7" xfId="4861" xr:uid="{00000000-0005-0000-0000-000063700000}"/>
    <cellStyle name="Normal 33 7 2" xfId="12470" xr:uid="{00000000-0005-0000-0000-000064700000}"/>
    <cellStyle name="Normal 33 7 3" xfId="17927" xr:uid="{00000000-0005-0000-0000-000065700000}"/>
    <cellStyle name="Normal 33 7 4" xfId="23388" xr:uid="{00000000-0005-0000-0000-000066700000}"/>
    <cellStyle name="Normal 33 7 5" xfId="28846" xr:uid="{00000000-0005-0000-0000-000067700000}"/>
    <cellStyle name="Normal 33 8" xfId="7751" xr:uid="{00000000-0005-0000-0000-000068700000}"/>
    <cellStyle name="Normal 33 9" xfId="13210" xr:uid="{00000000-0005-0000-0000-000069700000}"/>
    <cellStyle name="Normal 34" xfId="227" xr:uid="{00000000-0005-0000-0000-00006A700000}"/>
    <cellStyle name="Normal 34 10" xfId="18759" xr:uid="{00000000-0005-0000-0000-00006B700000}"/>
    <cellStyle name="Normal 34 11" xfId="24218" xr:uid="{00000000-0005-0000-0000-00006C700000}"/>
    <cellStyle name="Normal 34 2" xfId="1247" xr:uid="{00000000-0005-0000-0000-00006D700000}"/>
    <cellStyle name="Normal 34 2 2" xfId="8857" xr:uid="{00000000-0005-0000-0000-00006E700000}"/>
    <cellStyle name="Normal 34 2 3" xfId="14315" xr:uid="{00000000-0005-0000-0000-00006F700000}"/>
    <cellStyle name="Normal 34 2 4" xfId="19776" xr:uid="{00000000-0005-0000-0000-000070700000}"/>
    <cellStyle name="Normal 34 2 5" xfId="25234" xr:uid="{00000000-0005-0000-0000-000071700000}"/>
    <cellStyle name="Normal 34 3" xfId="1988" xr:uid="{00000000-0005-0000-0000-000072700000}"/>
    <cellStyle name="Normal 34 3 2" xfId="9598" xr:uid="{00000000-0005-0000-0000-000073700000}"/>
    <cellStyle name="Normal 34 3 3" xfId="15055" xr:uid="{00000000-0005-0000-0000-000074700000}"/>
    <cellStyle name="Normal 34 3 4" xfId="20516" xr:uid="{00000000-0005-0000-0000-000075700000}"/>
    <cellStyle name="Normal 34 3 5" xfId="25974" xr:uid="{00000000-0005-0000-0000-000076700000}"/>
    <cellStyle name="Normal 34 4" xfId="2728" xr:uid="{00000000-0005-0000-0000-000077700000}"/>
    <cellStyle name="Normal 34 4 2" xfId="10338" xr:uid="{00000000-0005-0000-0000-000078700000}"/>
    <cellStyle name="Normal 34 4 3" xfId="15795" xr:uid="{00000000-0005-0000-0000-000079700000}"/>
    <cellStyle name="Normal 34 4 4" xfId="21256" xr:uid="{00000000-0005-0000-0000-00007A700000}"/>
    <cellStyle name="Normal 34 4 5" xfId="26714" xr:uid="{00000000-0005-0000-0000-00007B700000}"/>
    <cellStyle name="Normal 34 5" xfId="3469" xr:uid="{00000000-0005-0000-0000-00007C700000}"/>
    <cellStyle name="Normal 34 5 2" xfId="11078" xr:uid="{00000000-0005-0000-0000-00007D700000}"/>
    <cellStyle name="Normal 34 5 3" xfId="16535" xr:uid="{00000000-0005-0000-0000-00007E700000}"/>
    <cellStyle name="Normal 34 5 4" xfId="21996" xr:uid="{00000000-0005-0000-0000-00007F700000}"/>
    <cellStyle name="Normal 34 5 5" xfId="27454" xr:uid="{00000000-0005-0000-0000-000080700000}"/>
    <cellStyle name="Normal 34 6" xfId="4210" xr:uid="{00000000-0005-0000-0000-000081700000}"/>
    <cellStyle name="Normal 34 6 2" xfId="11819" xr:uid="{00000000-0005-0000-0000-000082700000}"/>
    <cellStyle name="Normal 34 6 3" xfId="17276" xr:uid="{00000000-0005-0000-0000-000083700000}"/>
    <cellStyle name="Normal 34 6 4" xfId="22737" xr:uid="{00000000-0005-0000-0000-000084700000}"/>
    <cellStyle name="Normal 34 6 5" xfId="28195" xr:uid="{00000000-0005-0000-0000-000085700000}"/>
    <cellStyle name="Normal 34 7" xfId="4950" xr:uid="{00000000-0005-0000-0000-000086700000}"/>
    <cellStyle name="Normal 34 7 2" xfId="12559" xr:uid="{00000000-0005-0000-0000-000087700000}"/>
    <cellStyle name="Normal 34 7 3" xfId="18016" xr:uid="{00000000-0005-0000-0000-000088700000}"/>
    <cellStyle name="Normal 34 7 4" xfId="23477" xr:uid="{00000000-0005-0000-0000-000089700000}"/>
    <cellStyle name="Normal 34 7 5" xfId="28935" xr:uid="{00000000-0005-0000-0000-00008A700000}"/>
    <cellStyle name="Normal 34 8" xfId="7840" xr:uid="{00000000-0005-0000-0000-00008B700000}"/>
    <cellStyle name="Normal 34 9" xfId="13299" xr:uid="{00000000-0005-0000-0000-00008C700000}"/>
    <cellStyle name="Normal 35" xfId="316" xr:uid="{00000000-0005-0000-0000-00008D700000}"/>
    <cellStyle name="Normal 35 10" xfId="18848" xr:uid="{00000000-0005-0000-0000-00008E700000}"/>
    <cellStyle name="Normal 35 11" xfId="24307" xr:uid="{00000000-0005-0000-0000-00008F700000}"/>
    <cellStyle name="Normal 35 2" xfId="1336" xr:uid="{00000000-0005-0000-0000-000090700000}"/>
    <cellStyle name="Normal 35 2 2" xfId="8946" xr:uid="{00000000-0005-0000-0000-000091700000}"/>
    <cellStyle name="Normal 35 2 3" xfId="14404" xr:uid="{00000000-0005-0000-0000-000092700000}"/>
    <cellStyle name="Normal 35 2 4" xfId="19865" xr:uid="{00000000-0005-0000-0000-000093700000}"/>
    <cellStyle name="Normal 35 2 5" xfId="25323" xr:uid="{00000000-0005-0000-0000-000094700000}"/>
    <cellStyle name="Normal 35 3" xfId="2077" xr:uid="{00000000-0005-0000-0000-000095700000}"/>
    <cellStyle name="Normal 35 3 2" xfId="9687" xr:uid="{00000000-0005-0000-0000-000096700000}"/>
    <cellStyle name="Normal 35 3 3" xfId="15144" xr:uid="{00000000-0005-0000-0000-000097700000}"/>
    <cellStyle name="Normal 35 3 4" xfId="20605" xr:uid="{00000000-0005-0000-0000-000098700000}"/>
    <cellStyle name="Normal 35 3 5" xfId="26063" xr:uid="{00000000-0005-0000-0000-000099700000}"/>
    <cellStyle name="Normal 35 4" xfId="2817" xr:uid="{00000000-0005-0000-0000-00009A700000}"/>
    <cellStyle name="Normal 35 4 2" xfId="10427" xr:uid="{00000000-0005-0000-0000-00009B700000}"/>
    <cellStyle name="Normal 35 4 3" xfId="15884" xr:uid="{00000000-0005-0000-0000-00009C700000}"/>
    <cellStyle name="Normal 35 4 4" xfId="21345" xr:uid="{00000000-0005-0000-0000-00009D700000}"/>
    <cellStyle name="Normal 35 4 5" xfId="26803" xr:uid="{00000000-0005-0000-0000-00009E700000}"/>
    <cellStyle name="Normal 35 5" xfId="3558" xr:uid="{00000000-0005-0000-0000-00009F700000}"/>
    <cellStyle name="Normal 35 5 2" xfId="11167" xr:uid="{00000000-0005-0000-0000-0000A0700000}"/>
    <cellStyle name="Normal 35 5 3" xfId="16624" xr:uid="{00000000-0005-0000-0000-0000A1700000}"/>
    <cellStyle name="Normal 35 5 4" xfId="22085" xr:uid="{00000000-0005-0000-0000-0000A2700000}"/>
    <cellStyle name="Normal 35 5 5" xfId="27543" xr:uid="{00000000-0005-0000-0000-0000A3700000}"/>
    <cellStyle name="Normal 35 6" xfId="4299" xr:uid="{00000000-0005-0000-0000-0000A4700000}"/>
    <cellStyle name="Normal 35 6 2" xfId="11908" xr:uid="{00000000-0005-0000-0000-0000A5700000}"/>
    <cellStyle name="Normal 35 6 3" xfId="17365" xr:uid="{00000000-0005-0000-0000-0000A6700000}"/>
    <cellStyle name="Normal 35 6 4" xfId="22826" xr:uid="{00000000-0005-0000-0000-0000A7700000}"/>
    <cellStyle name="Normal 35 6 5" xfId="28284" xr:uid="{00000000-0005-0000-0000-0000A8700000}"/>
    <cellStyle name="Normal 35 7" xfId="5039" xr:uid="{00000000-0005-0000-0000-0000A9700000}"/>
    <cellStyle name="Normal 35 7 2" xfId="12648" xr:uid="{00000000-0005-0000-0000-0000AA700000}"/>
    <cellStyle name="Normal 35 7 3" xfId="18105" xr:uid="{00000000-0005-0000-0000-0000AB700000}"/>
    <cellStyle name="Normal 35 7 4" xfId="23566" xr:uid="{00000000-0005-0000-0000-0000AC700000}"/>
    <cellStyle name="Normal 35 7 5" xfId="29024" xr:uid="{00000000-0005-0000-0000-0000AD700000}"/>
    <cellStyle name="Normal 35 8" xfId="7929" xr:uid="{00000000-0005-0000-0000-0000AE700000}"/>
    <cellStyle name="Normal 35 9" xfId="13388" xr:uid="{00000000-0005-0000-0000-0000AF700000}"/>
    <cellStyle name="Normal 36" xfId="317" xr:uid="{00000000-0005-0000-0000-0000B0700000}"/>
    <cellStyle name="Normal 36 10" xfId="18849" xr:uid="{00000000-0005-0000-0000-0000B1700000}"/>
    <cellStyle name="Normal 36 11" xfId="24308" xr:uid="{00000000-0005-0000-0000-0000B2700000}"/>
    <cellStyle name="Normal 36 2" xfId="1337" xr:uid="{00000000-0005-0000-0000-0000B3700000}"/>
    <cellStyle name="Normal 36 2 2" xfId="8947" xr:uid="{00000000-0005-0000-0000-0000B4700000}"/>
    <cellStyle name="Normal 36 2 3" xfId="14405" xr:uid="{00000000-0005-0000-0000-0000B5700000}"/>
    <cellStyle name="Normal 36 2 4" xfId="19866" xr:uid="{00000000-0005-0000-0000-0000B6700000}"/>
    <cellStyle name="Normal 36 2 5" xfId="25324" xr:uid="{00000000-0005-0000-0000-0000B7700000}"/>
    <cellStyle name="Normal 36 3" xfId="2078" xr:uid="{00000000-0005-0000-0000-0000B8700000}"/>
    <cellStyle name="Normal 36 3 2" xfId="9688" xr:uid="{00000000-0005-0000-0000-0000B9700000}"/>
    <cellStyle name="Normal 36 3 3" xfId="15145" xr:uid="{00000000-0005-0000-0000-0000BA700000}"/>
    <cellStyle name="Normal 36 3 4" xfId="20606" xr:uid="{00000000-0005-0000-0000-0000BB700000}"/>
    <cellStyle name="Normal 36 3 5" xfId="26064" xr:uid="{00000000-0005-0000-0000-0000BC700000}"/>
    <cellStyle name="Normal 36 4" xfId="2818" xr:uid="{00000000-0005-0000-0000-0000BD700000}"/>
    <cellStyle name="Normal 36 4 2" xfId="10428" xr:uid="{00000000-0005-0000-0000-0000BE700000}"/>
    <cellStyle name="Normal 36 4 3" xfId="15885" xr:uid="{00000000-0005-0000-0000-0000BF700000}"/>
    <cellStyle name="Normal 36 4 4" xfId="21346" xr:uid="{00000000-0005-0000-0000-0000C0700000}"/>
    <cellStyle name="Normal 36 4 5" xfId="26804" xr:uid="{00000000-0005-0000-0000-0000C1700000}"/>
    <cellStyle name="Normal 36 5" xfId="3559" xr:uid="{00000000-0005-0000-0000-0000C2700000}"/>
    <cellStyle name="Normal 36 5 2" xfId="11168" xr:uid="{00000000-0005-0000-0000-0000C3700000}"/>
    <cellStyle name="Normal 36 5 3" xfId="16625" xr:uid="{00000000-0005-0000-0000-0000C4700000}"/>
    <cellStyle name="Normal 36 5 4" xfId="22086" xr:uid="{00000000-0005-0000-0000-0000C5700000}"/>
    <cellStyle name="Normal 36 5 5" xfId="27544" xr:uid="{00000000-0005-0000-0000-0000C6700000}"/>
    <cellStyle name="Normal 36 6" xfId="4300" xr:uid="{00000000-0005-0000-0000-0000C7700000}"/>
    <cellStyle name="Normal 36 6 2" xfId="11909" xr:uid="{00000000-0005-0000-0000-0000C8700000}"/>
    <cellStyle name="Normal 36 6 3" xfId="17366" xr:uid="{00000000-0005-0000-0000-0000C9700000}"/>
    <cellStyle name="Normal 36 6 4" xfId="22827" xr:uid="{00000000-0005-0000-0000-0000CA700000}"/>
    <cellStyle name="Normal 36 6 5" xfId="28285" xr:uid="{00000000-0005-0000-0000-0000CB700000}"/>
    <cellStyle name="Normal 36 7" xfId="5040" xr:uid="{00000000-0005-0000-0000-0000CC700000}"/>
    <cellStyle name="Normal 36 7 2" xfId="12649" xr:uid="{00000000-0005-0000-0000-0000CD700000}"/>
    <cellStyle name="Normal 36 7 3" xfId="18106" xr:uid="{00000000-0005-0000-0000-0000CE700000}"/>
    <cellStyle name="Normal 36 7 4" xfId="23567" xr:uid="{00000000-0005-0000-0000-0000CF700000}"/>
    <cellStyle name="Normal 36 7 5" xfId="29025" xr:uid="{00000000-0005-0000-0000-0000D0700000}"/>
    <cellStyle name="Normal 36 8" xfId="7930" xr:uid="{00000000-0005-0000-0000-0000D1700000}"/>
    <cellStyle name="Normal 36 9" xfId="13389" xr:uid="{00000000-0005-0000-0000-0000D2700000}"/>
    <cellStyle name="Normal 37" xfId="407" xr:uid="{00000000-0005-0000-0000-0000D3700000}"/>
    <cellStyle name="Normal 37 10" xfId="18938" xr:uid="{00000000-0005-0000-0000-0000D4700000}"/>
    <cellStyle name="Normal 37 11" xfId="24397" xr:uid="{00000000-0005-0000-0000-0000D5700000}"/>
    <cellStyle name="Normal 37 2" xfId="1426" xr:uid="{00000000-0005-0000-0000-0000D6700000}"/>
    <cellStyle name="Normal 37 2 2" xfId="9036" xr:uid="{00000000-0005-0000-0000-0000D7700000}"/>
    <cellStyle name="Normal 37 2 3" xfId="14494" xr:uid="{00000000-0005-0000-0000-0000D8700000}"/>
    <cellStyle name="Normal 37 2 4" xfId="19955" xr:uid="{00000000-0005-0000-0000-0000D9700000}"/>
    <cellStyle name="Normal 37 2 5" xfId="25413" xr:uid="{00000000-0005-0000-0000-0000DA700000}"/>
    <cellStyle name="Normal 37 3" xfId="2167" xr:uid="{00000000-0005-0000-0000-0000DB700000}"/>
    <cellStyle name="Normal 37 3 2" xfId="9777" xr:uid="{00000000-0005-0000-0000-0000DC700000}"/>
    <cellStyle name="Normal 37 3 3" xfId="15234" xr:uid="{00000000-0005-0000-0000-0000DD700000}"/>
    <cellStyle name="Normal 37 3 4" xfId="20695" xr:uid="{00000000-0005-0000-0000-0000DE700000}"/>
    <cellStyle name="Normal 37 3 5" xfId="26153" xr:uid="{00000000-0005-0000-0000-0000DF700000}"/>
    <cellStyle name="Normal 37 4" xfId="2907" xr:uid="{00000000-0005-0000-0000-0000E0700000}"/>
    <cellStyle name="Normal 37 4 2" xfId="10517" xr:uid="{00000000-0005-0000-0000-0000E1700000}"/>
    <cellStyle name="Normal 37 4 3" xfId="15974" xr:uid="{00000000-0005-0000-0000-0000E2700000}"/>
    <cellStyle name="Normal 37 4 4" xfId="21435" xr:uid="{00000000-0005-0000-0000-0000E3700000}"/>
    <cellStyle name="Normal 37 4 5" xfId="26893" xr:uid="{00000000-0005-0000-0000-0000E4700000}"/>
    <cellStyle name="Normal 37 5" xfId="3648" xr:uid="{00000000-0005-0000-0000-0000E5700000}"/>
    <cellStyle name="Normal 37 5 2" xfId="11257" xr:uid="{00000000-0005-0000-0000-0000E6700000}"/>
    <cellStyle name="Normal 37 5 3" xfId="16714" xr:uid="{00000000-0005-0000-0000-0000E7700000}"/>
    <cellStyle name="Normal 37 5 4" xfId="22175" xr:uid="{00000000-0005-0000-0000-0000E8700000}"/>
    <cellStyle name="Normal 37 5 5" xfId="27633" xr:uid="{00000000-0005-0000-0000-0000E9700000}"/>
    <cellStyle name="Normal 37 6" xfId="4389" xr:uid="{00000000-0005-0000-0000-0000EA700000}"/>
    <cellStyle name="Normal 37 6 2" xfId="11998" xr:uid="{00000000-0005-0000-0000-0000EB700000}"/>
    <cellStyle name="Normal 37 6 3" xfId="17455" xr:uid="{00000000-0005-0000-0000-0000EC700000}"/>
    <cellStyle name="Normal 37 6 4" xfId="22916" xr:uid="{00000000-0005-0000-0000-0000ED700000}"/>
    <cellStyle name="Normal 37 6 5" xfId="28374" xr:uid="{00000000-0005-0000-0000-0000EE700000}"/>
    <cellStyle name="Normal 37 7" xfId="5129" xr:uid="{00000000-0005-0000-0000-0000EF700000}"/>
    <cellStyle name="Normal 37 7 2" xfId="12738" xr:uid="{00000000-0005-0000-0000-0000F0700000}"/>
    <cellStyle name="Normal 37 7 3" xfId="18195" xr:uid="{00000000-0005-0000-0000-0000F1700000}"/>
    <cellStyle name="Normal 37 7 4" xfId="23656" xr:uid="{00000000-0005-0000-0000-0000F2700000}"/>
    <cellStyle name="Normal 37 7 5" xfId="29114" xr:uid="{00000000-0005-0000-0000-0000F3700000}"/>
    <cellStyle name="Normal 37 8" xfId="8019" xr:uid="{00000000-0005-0000-0000-0000F4700000}"/>
    <cellStyle name="Normal 37 9" xfId="13478" xr:uid="{00000000-0005-0000-0000-0000F5700000}"/>
    <cellStyle name="Normal 38" xfId="496" xr:uid="{00000000-0005-0000-0000-0000F6700000}"/>
    <cellStyle name="Normal 38 10" xfId="19027" xr:uid="{00000000-0005-0000-0000-0000F7700000}"/>
    <cellStyle name="Normal 38 11" xfId="24486" xr:uid="{00000000-0005-0000-0000-0000F8700000}"/>
    <cellStyle name="Normal 38 2" xfId="1515" xr:uid="{00000000-0005-0000-0000-0000F9700000}"/>
    <cellStyle name="Normal 38 2 2" xfId="9125" xr:uid="{00000000-0005-0000-0000-0000FA700000}"/>
    <cellStyle name="Normal 38 2 3" xfId="14583" xr:uid="{00000000-0005-0000-0000-0000FB700000}"/>
    <cellStyle name="Normal 38 2 4" xfId="20044" xr:uid="{00000000-0005-0000-0000-0000FC700000}"/>
    <cellStyle name="Normal 38 2 5" xfId="25502" xr:uid="{00000000-0005-0000-0000-0000FD700000}"/>
    <cellStyle name="Normal 38 3" xfId="2256" xr:uid="{00000000-0005-0000-0000-0000FE700000}"/>
    <cellStyle name="Normal 38 3 2" xfId="9866" xr:uid="{00000000-0005-0000-0000-0000FF700000}"/>
    <cellStyle name="Normal 38 3 3" xfId="15323" xr:uid="{00000000-0005-0000-0000-000000710000}"/>
    <cellStyle name="Normal 38 3 4" xfId="20784" xr:uid="{00000000-0005-0000-0000-000001710000}"/>
    <cellStyle name="Normal 38 3 5" xfId="26242" xr:uid="{00000000-0005-0000-0000-000002710000}"/>
    <cellStyle name="Normal 38 4" xfId="2996" xr:uid="{00000000-0005-0000-0000-000003710000}"/>
    <cellStyle name="Normal 38 4 2" xfId="10606" xr:uid="{00000000-0005-0000-0000-000004710000}"/>
    <cellStyle name="Normal 38 4 3" xfId="16063" xr:uid="{00000000-0005-0000-0000-000005710000}"/>
    <cellStyle name="Normal 38 4 4" xfId="21524" xr:uid="{00000000-0005-0000-0000-000006710000}"/>
    <cellStyle name="Normal 38 4 5" xfId="26982" xr:uid="{00000000-0005-0000-0000-000007710000}"/>
    <cellStyle name="Normal 38 5" xfId="3737" xr:uid="{00000000-0005-0000-0000-000008710000}"/>
    <cellStyle name="Normal 38 5 2" xfId="11346" xr:uid="{00000000-0005-0000-0000-000009710000}"/>
    <cellStyle name="Normal 38 5 3" xfId="16803" xr:uid="{00000000-0005-0000-0000-00000A710000}"/>
    <cellStyle name="Normal 38 5 4" xfId="22264" xr:uid="{00000000-0005-0000-0000-00000B710000}"/>
    <cellStyle name="Normal 38 5 5" xfId="27722" xr:uid="{00000000-0005-0000-0000-00000C710000}"/>
    <cellStyle name="Normal 38 6" xfId="4478" xr:uid="{00000000-0005-0000-0000-00000D710000}"/>
    <cellStyle name="Normal 38 6 2" xfId="12087" xr:uid="{00000000-0005-0000-0000-00000E710000}"/>
    <cellStyle name="Normal 38 6 3" xfId="17544" xr:uid="{00000000-0005-0000-0000-00000F710000}"/>
    <cellStyle name="Normal 38 6 4" xfId="23005" xr:uid="{00000000-0005-0000-0000-000010710000}"/>
    <cellStyle name="Normal 38 6 5" xfId="28463" xr:uid="{00000000-0005-0000-0000-000011710000}"/>
    <cellStyle name="Normal 38 7" xfId="5218" xr:uid="{00000000-0005-0000-0000-000012710000}"/>
    <cellStyle name="Normal 38 7 2" xfId="12827" xr:uid="{00000000-0005-0000-0000-000013710000}"/>
    <cellStyle name="Normal 38 7 3" xfId="18284" xr:uid="{00000000-0005-0000-0000-000014710000}"/>
    <cellStyle name="Normal 38 7 4" xfId="23745" xr:uid="{00000000-0005-0000-0000-000015710000}"/>
    <cellStyle name="Normal 38 7 5" xfId="29203" xr:uid="{00000000-0005-0000-0000-000016710000}"/>
    <cellStyle name="Normal 38 8" xfId="8108" xr:uid="{00000000-0005-0000-0000-000017710000}"/>
    <cellStyle name="Normal 38 9" xfId="13567" xr:uid="{00000000-0005-0000-0000-000018710000}"/>
    <cellStyle name="Normal 39" xfId="585" xr:uid="{00000000-0005-0000-0000-000019710000}"/>
    <cellStyle name="Normal 39 10" xfId="19116" xr:uid="{00000000-0005-0000-0000-00001A710000}"/>
    <cellStyle name="Normal 39 11" xfId="24575" xr:uid="{00000000-0005-0000-0000-00001B710000}"/>
    <cellStyle name="Normal 39 2" xfId="1604" xr:uid="{00000000-0005-0000-0000-00001C710000}"/>
    <cellStyle name="Normal 39 2 2" xfId="9214" xr:uid="{00000000-0005-0000-0000-00001D710000}"/>
    <cellStyle name="Normal 39 2 3" xfId="14672" xr:uid="{00000000-0005-0000-0000-00001E710000}"/>
    <cellStyle name="Normal 39 2 4" xfId="20133" xr:uid="{00000000-0005-0000-0000-00001F710000}"/>
    <cellStyle name="Normal 39 2 5" xfId="25591" xr:uid="{00000000-0005-0000-0000-000020710000}"/>
    <cellStyle name="Normal 39 3" xfId="2345" xr:uid="{00000000-0005-0000-0000-000021710000}"/>
    <cellStyle name="Normal 39 3 2" xfId="9955" xr:uid="{00000000-0005-0000-0000-000022710000}"/>
    <cellStyle name="Normal 39 3 3" xfId="15412" xr:uid="{00000000-0005-0000-0000-000023710000}"/>
    <cellStyle name="Normal 39 3 4" xfId="20873" xr:uid="{00000000-0005-0000-0000-000024710000}"/>
    <cellStyle name="Normal 39 3 5" xfId="26331" xr:uid="{00000000-0005-0000-0000-000025710000}"/>
    <cellStyle name="Normal 39 4" xfId="3085" xr:uid="{00000000-0005-0000-0000-000026710000}"/>
    <cellStyle name="Normal 39 4 2" xfId="10695" xr:uid="{00000000-0005-0000-0000-000027710000}"/>
    <cellStyle name="Normal 39 4 3" xfId="16152" xr:uid="{00000000-0005-0000-0000-000028710000}"/>
    <cellStyle name="Normal 39 4 4" xfId="21613" xr:uid="{00000000-0005-0000-0000-000029710000}"/>
    <cellStyle name="Normal 39 4 5" xfId="27071" xr:uid="{00000000-0005-0000-0000-00002A710000}"/>
    <cellStyle name="Normal 39 5" xfId="3826" xr:uid="{00000000-0005-0000-0000-00002B710000}"/>
    <cellStyle name="Normal 39 5 2" xfId="11435" xr:uid="{00000000-0005-0000-0000-00002C710000}"/>
    <cellStyle name="Normal 39 5 3" xfId="16892" xr:uid="{00000000-0005-0000-0000-00002D710000}"/>
    <cellStyle name="Normal 39 5 4" xfId="22353" xr:uid="{00000000-0005-0000-0000-00002E710000}"/>
    <cellStyle name="Normal 39 5 5" xfId="27811" xr:uid="{00000000-0005-0000-0000-00002F710000}"/>
    <cellStyle name="Normal 39 6" xfId="4567" xr:uid="{00000000-0005-0000-0000-000030710000}"/>
    <cellStyle name="Normal 39 6 2" xfId="12176" xr:uid="{00000000-0005-0000-0000-000031710000}"/>
    <cellStyle name="Normal 39 6 3" xfId="17633" xr:uid="{00000000-0005-0000-0000-000032710000}"/>
    <cellStyle name="Normal 39 6 4" xfId="23094" xr:uid="{00000000-0005-0000-0000-000033710000}"/>
    <cellStyle name="Normal 39 6 5" xfId="28552" xr:uid="{00000000-0005-0000-0000-000034710000}"/>
    <cellStyle name="Normal 39 7" xfId="5307" xr:uid="{00000000-0005-0000-0000-000035710000}"/>
    <cellStyle name="Normal 39 7 2" xfId="12916" xr:uid="{00000000-0005-0000-0000-000036710000}"/>
    <cellStyle name="Normal 39 7 3" xfId="18373" xr:uid="{00000000-0005-0000-0000-000037710000}"/>
    <cellStyle name="Normal 39 7 4" xfId="23834" xr:uid="{00000000-0005-0000-0000-000038710000}"/>
    <cellStyle name="Normal 39 7 5" xfId="29292" xr:uid="{00000000-0005-0000-0000-000039710000}"/>
    <cellStyle name="Normal 39 8" xfId="8197" xr:uid="{00000000-0005-0000-0000-00003A710000}"/>
    <cellStyle name="Normal 39 9" xfId="13656" xr:uid="{00000000-0005-0000-0000-00003B710000}"/>
    <cellStyle name="Normal 4" xfId="5" xr:uid="{00000000-0005-0000-0000-00003C710000}"/>
    <cellStyle name="Normal 4 2" xfId="8" xr:uid="{00000000-0005-0000-0000-00003D710000}"/>
    <cellStyle name="Normal 4 2 2" xfId="56" xr:uid="{00000000-0005-0000-0000-00003E710000}"/>
    <cellStyle name="Normal 4 2 2 2" xfId="108" xr:uid="{00000000-0005-0000-0000-00003F710000}"/>
    <cellStyle name="Normal 4 2 3" xfId="49" xr:uid="{00000000-0005-0000-0000-000040710000}"/>
    <cellStyle name="Normal 4 2 4" xfId="138" xr:uid="{00000000-0005-0000-0000-000041710000}"/>
    <cellStyle name="Normal 4 2 4 2" xfId="1159" xr:uid="{00000000-0005-0000-0000-000042710000}"/>
    <cellStyle name="Normal 4 3" xfId="28" xr:uid="{00000000-0005-0000-0000-000043710000}"/>
    <cellStyle name="Normal 4 3 10" xfId="1799" xr:uid="{00000000-0005-0000-0000-000044710000}"/>
    <cellStyle name="Normal 4 3 10 2" xfId="9409" xr:uid="{00000000-0005-0000-0000-000045710000}"/>
    <cellStyle name="Normal 4 3 10 3" xfId="14867" xr:uid="{00000000-0005-0000-0000-000046710000}"/>
    <cellStyle name="Normal 4 3 10 4" xfId="20328" xr:uid="{00000000-0005-0000-0000-000047710000}"/>
    <cellStyle name="Normal 4 3 10 5" xfId="25786" xr:uid="{00000000-0005-0000-0000-000048710000}"/>
    <cellStyle name="Normal 4 3 11" xfId="2540" xr:uid="{00000000-0005-0000-0000-000049710000}"/>
    <cellStyle name="Normal 4 3 11 2" xfId="10150" xr:uid="{00000000-0005-0000-0000-00004A710000}"/>
    <cellStyle name="Normal 4 3 11 3" xfId="15607" xr:uid="{00000000-0005-0000-0000-00004B710000}"/>
    <cellStyle name="Normal 4 3 11 4" xfId="21068" xr:uid="{00000000-0005-0000-0000-00004C710000}"/>
    <cellStyle name="Normal 4 3 11 5" xfId="26526" xr:uid="{00000000-0005-0000-0000-00004D710000}"/>
    <cellStyle name="Normal 4 3 12" xfId="3280" xr:uid="{00000000-0005-0000-0000-00004E710000}"/>
    <cellStyle name="Normal 4 3 12 2" xfId="10890" xr:uid="{00000000-0005-0000-0000-00004F710000}"/>
    <cellStyle name="Normal 4 3 12 3" xfId="16347" xr:uid="{00000000-0005-0000-0000-000050710000}"/>
    <cellStyle name="Normal 4 3 12 4" xfId="21808" xr:uid="{00000000-0005-0000-0000-000051710000}"/>
    <cellStyle name="Normal 4 3 12 5" xfId="27266" xr:uid="{00000000-0005-0000-0000-000052710000}"/>
    <cellStyle name="Normal 4 3 13" xfId="4022" xr:uid="{00000000-0005-0000-0000-000053710000}"/>
    <cellStyle name="Normal 4 3 13 2" xfId="11631" xr:uid="{00000000-0005-0000-0000-000054710000}"/>
    <cellStyle name="Normal 4 3 13 3" xfId="17088" xr:uid="{00000000-0005-0000-0000-000055710000}"/>
    <cellStyle name="Normal 4 3 13 4" xfId="22549" xr:uid="{00000000-0005-0000-0000-000056710000}"/>
    <cellStyle name="Normal 4 3 13 5" xfId="28007" xr:uid="{00000000-0005-0000-0000-000057710000}"/>
    <cellStyle name="Normal 4 3 14" xfId="4762" xr:uid="{00000000-0005-0000-0000-000058710000}"/>
    <cellStyle name="Normal 4 3 14 2" xfId="12371" xr:uid="{00000000-0005-0000-0000-000059710000}"/>
    <cellStyle name="Normal 4 3 14 3" xfId="17828" xr:uid="{00000000-0005-0000-0000-00005A710000}"/>
    <cellStyle name="Normal 4 3 14 4" xfId="23289" xr:uid="{00000000-0005-0000-0000-00005B710000}"/>
    <cellStyle name="Normal 4 3 14 5" xfId="28747" xr:uid="{00000000-0005-0000-0000-00005C710000}"/>
    <cellStyle name="Normal 4 3 15" xfId="7652" xr:uid="{00000000-0005-0000-0000-00005D710000}"/>
    <cellStyle name="Normal 4 3 16" xfId="13111" xr:uid="{00000000-0005-0000-0000-00005E710000}"/>
    <cellStyle name="Normal 4 3 17" xfId="18571" xr:uid="{00000000-0005-0000-0000-00005F710000}"/>
    <cellStyle name="Normal 4 3 18" xfId="24030" xr:uid="{00000000-0005-0000-0000-000060710000}"/>
    <cellStyle name="Normal 4 3 2" xfId="151" xr:uid="{00000000-0005-0000-0000-000061710000}"/>
    <cellStyle name="Normal 4 3 2 10" xfId="18684" xr:uid="{00000000-0005-0000-0000-000062710000}"/>
    <cellStyle name="Normal 4 3 2 11" xfId="24143" xr:uid="{00000000-0005-0000-0000-000063710000}"/>
    <cellStyle name="Normal 4 3 2 2" xfId="1172" xr:uid="{00000000-0005-0000-0000-000064710000}"/>
    <cellStyle name="Normal 4 3 2 2 2" xfId="8782" xr:uid="{00000000-0005-0000-0000-000065710000}"/>
    <cellStyle name="Normal 4 3 2 2 3" xfId="14240" xr:uid="{00000000-0005-0000-0000-000066710000}"/>
    <cellStyle name="Normal 4 3 2 2 4" xfId="19701" xr:uid="{00000000-0005-0000-0000-000067710000}"/>
    <cellStyle name="Normal 4 3 2 2 5" xfId="25159" xr:uid="{00000000-0005-0000-0000-000068710000}"/>
    <cellStyle name="Normal 4 3 2 3" xfId="1913" xr:uid="{00000000-0005-0000-0000-000069710000}"/>
    <cellStyle name="Normal 4 3 2 3 2" xfId="9523" xr:uid="{00000000-0005-0000-0000-00006A710000}"/>
    <cellStyle name="Normal 4 3 2 3 3" xfId="14980" xr:uid="{00000000-0005-0000-0000-00006B710000}"/>
    <cellStyle name="Normal 4 3 2 3 4" xfId="20441" xr:uid="{00000000-0005-0000-0000-00006C710000}"/>
    <cellStyle name="Normal 4 3 2 3 5" xfId="25899" xr:uid="{00000000-0005-0000-0000-00006D710000}"/>
    <cellStyle name="Normal 4 3 2 4" xfId="2653" xr:uid="{00000000-0005-0000-0000-00006E710000}"/>
    <cellStyle name="Normal 4 3 2 4 2" xfId="10263" xr:uid="{00000000-0005-0000-0000-00006F710000}"/>
    <cellStyle name="Normal 4 3 2 4 3" xfId="15720" xr:uid="{00000000-0005-0000-0000-000070710000}"/>
    <cellStyle name="Normal 4 3 2 4 4" xfId="21181" xr:uid="{00000000-0005-0000-0000-000071710000}"/>
    <cellStyle name="Normal 4 3 2 4 5" xfId="26639" xr:uid="{00000000-0005-0000-0000-000072710000}"/>
    <cellStyle name="Normal 4 3 2 5" xfId="3394" xr:uid="{00000000-0005-0000-0000-000073710000}"/>
    <cellStyle name="Normal 4 3 2 5 2" xfId="11003" xr:uid="{00000000-0005-0000-0000-000074710000}"/>
    <cellStyle name="Normal 4 3 2 5 3" xfId="16460" xr:uid="{00000000-0005-0000-0000-000075710000}"/>
    <cellStyle name="Normal 4 3 2 5 4" xfId="21921" xr:uid="{00000000-0005-0000-0000-000076710000}"/>
    <cellStyle name="Normal 4 3 2 5 5" xfId="27379" xr:uid="{00000000-0005-0000-0000-000077710000}"/>
    <cellStyle name="Normal 4 3 2 6" xfId="4135" xr:uid="{00000000-0005-0000-0000-000078710000}"/>
    <cellStyle name="Normal 4 3 2 6 2" xfId="11744" xr:uid="{00000000-0005-0000-0000-000079710000}"/>
    <cellStyle name="Normal 4 3 2 6 3" xfId="17201" xr:uid="{00000000-0005-0000-0000-00007A710000}"/>
    <cellStyle name="Normal 4 3 2 6 4" xfId="22662" xr:uid="{00000000-0005-0000-0000-00007B710000}"/>
    <cellStyle name="Normal 4 3 2 6 5" xfId="28120" xr:uid="{00000000-0005-0000-0000-00007C710000}"/>
    <cellStyle name="Normal 4 3 2 7" xfId="4875" xr:uid="{00000000-0005-0000-0000-00007D710000}"/>
    <cellStyle name="Normal 4 3 2 7 2" xfId="12484" xr:uid="{00000000-0005-0000-0000-00007E710000}"/>
    <cellStyle name="Normal 4 3 2 7 3" xfId="17941" xr:uid="{00000000-0005-0000-0000-00007F710000}"/>
    <cellStyle name="Normal 4 3 2 7 4" xfId="23402" xr:uid="{00000000-0005-0000-0000-000080710000}"/>
    <cellStyle name="Normal 4 3 2 7 5" xfId="28860" xr:uid="{00000000-0005-0000-0000-000081710000}"/>
    <cellStyle name="Normal 4 3 2 8" xfId="7765" xr:uid="{00000000-0005-0000-0000-000082710000}"/>
    <cellStyle name="Normal 4 3 2 9" xfId="13224" xr:uid="{00000000-0005-0000-0000-000083710000}"/>
    <cellStyle name="Normal 4 3 3" xfId="241" xr:uid="{00000000-0005-0000-0000-000084710000}"/>
    <cellStyle name="Normal 4 3 3 10" xfId="18773" xr:uid="{00000000-0005-0000-0000-000085710000}"/>
    <cellStyle name="Normal 4 3 3 11" xfId="24232" xr:uid="{00000000-0005-0000-0000-000086710000}"/>
    <cellStyle name="Normal 4 3 3 2" xfId="1261" xr:uid="{00000000-0005-0000-0000-000087710000}"/>
    <cellStyle name="Normal 4 3 3 2 2" xfId="8871" xr:uid="{00000000-0005-0000-0000-000088710000}"/>
    <cellStyle name="Normal 4 3 3 2 3" xfId="14329" xr:uid="{00000000-0005-0000-0000-000089710000}"/>
    <cellStyle name="Normal 4 3 3 2 4" xfId="19790" xr:uid="{00000000-0005-0000-0000-00008A710000}"/>
    <cellStyle name="Normal 4 3 3 2 5" xfId="25248" xr:uid="{00000000-0005-0000-0000-00008B710000}"/>
    <cellStyle name="Normal 4 3 3 3" xfId="2002" xr:uid="{00000000-0005-0000-0000-00008C710000}"/>
    <cellStyle name="Normal 4 3 3 3 2" xfId="9612" xr:uid="{00000000-0005-0000-0000-00008D710000}"/>
    <cellStyle name="Normal 4 3 3 3 3" xfId="15069" xr:uid="{00000000-0005-0000-0000-00008E710000}"/>
    <cellStyle name="Normal 4 3 3 3 4" xfId="20530" xr:uid="{00000000-0005-0000-0000-00008F710000}"/>
    <cellStyle name="Normal 4 3 3 3 5" xfId="25988" xr:uid="{00000000-0005-0000-0000-000090710000}"/>
    <cellStyle name="Normal 4 3 3 4" xfId="2742" xr:uid="{00000000-0005-0000-0000-000091710000}"/>
    <cellStyle name="Normal 4 3 3 4 2" xfId="10352" xr:uid="{00000000-0005-0000-0000-000092710000}"/>
    <cellStyle name="Normal 4 3 3 4 3" xfId="15809" xr:uid="{00000000-0005-0000-0000-000093710000}"/>
    <cellStyle name="Normal 4 3 3 4 4" xfId="21270" xr:uid="{00000000-0005-0000-0000-000094710000}"/>
    <cellStyle name="Normal 4 3 3 4 5" xfId="26728" xr:uid="{00000000-0005-0000-0000-000095710000}"/>
    <cellStyle name="Normal 4 3 3 5" xfId="3483" xr:uid="{00000000-0005-0000-0000-000096710000}"/>
    <cellStyle name="Normal 4 3 3 5 2" xfId="11092" xr:uid="{00000000-0005-0000-0000-000097710000}"/>
    <cellStyle name="Normal 4 3 3 5 3" xfId="16549" xr:uid="{00000000-0005-0000-0000-000098710000}"/>
    <cellStyle name="Normal 4 3 3 5 4" xfId="22010" xr:uid="{00000000-0005-0000-0000-000099710000}"/>
    <cellStyle name="Normal 4 3 3 5 5" xfId="27468" xr:uid="{00000000-0005-0000-0000-00009A710000}"/>
    <cellStyle name="Normal 4 3 3 6" xfId="4224" xr:uid="{00000000-0005-0000-0000-00009B710000}"/>
    <cellStyle name="Normal 4 3 3 6 2" xfId="11833" xr:uid="{00000000-0005-0000-0000-00009C710000}"/>
    <cellStyle name="Normal 4 3 3 6 3" xfId="17290" xr:uid="{00000000-0005-0000-0000-00009D710000}"/>
    <cellStyle name="Normal 4 3 3 6 4" xfId="22751" xr:uid="{00000000-0005-0000-0000-00009E710000}"/>
    <cellStyle name="Normal 4 3 3 6 5" xfId="28209" xr:uid="{00000000-0005-0000-0000-00009F710000}"/>
    <cellStyle name="Normal 4 3 3 7" xfId="4964" xr:uid="{00000000-0005-0000-0000-0000A0710000}"/>
    <cellStyle name="Normal 4 3 3 7 2" xfId="12573" xr:uid="{00000000-0005-0000-0000-0000A1710000}"/>
    <cellStyle name="Normal 4 3 3 7 3" xfId="18030" xr:uid="{00000000-0005-0000-0000-0000A2710000}"/>
    <cellStyle name="Normal 4 3 3 7 4" xfId="23491" xr:uid="{00000000-0005-0000-0000-0000A3710000}"/>
    <cellStyle name="Normal 4 3 3 7 5" xfId="28949" xr:uid="{00000000-0005-0000-0000-0000A4710000}"/>
    <cellStyle name="Normal 4 3 3 8" xfId="7854" xr:uid="{00000000-0005-0000-0000-0000A5710000}"/>
    <cellStyle name="Normal 4 3 3 9" xfId="13313" xr:uid="{00000000-0005-0000-0000-0000A6710000}"/>
    <cellStyle name="Normal 4 3 4" xfId="331" xr:uid="{00000000-0005-0000-0000-0000A7710000}"/>
    <cellStyle name="Normal 4 3 4 10" xfId="18863" xr:uid="{00000000-0005-0000-0000-0000A8710000}"/>
    <cellStyle name="Normal 4 3 4 11" xfId="24322" xr:uid="{00000000-0005-0000-0000-0000A9710000}"/>
    <cellStyle name="Normal 4 3 4 2" xfId="1351" xr:uid="{00000000-0005-0000-0000-0000AA710000}"/>
    <cellStyle name="Normal 4 3 4 2 2" xfId="8961" xr:uid="{00000000-0005-0000-0000-0000AB710000}"/>
    <cellStyle name="Normal 4 3 4 2 3" xfId="14419" xr:uid="{00000000-0005-0000-0000-0000AC710000}"/>
    <cellStyle name="Normal 4 3 4 2 4" xfId="19880" xr:uid="{00000000-0005-0000-0000-0000AD710000}"/>
    <cellStyle name="Normal 4 3 4 2 5" xfId="25338" xr:uid="{00000000-0005-0000-0000-0000AE710000}"/>
    <cellStyle name="Normal 4 3 4 3" xfId="2092" xr:uid="{00000000-0005-0000-0000-0000AF710000}"/>
    <cellStyle name="Normal 4 3 4 3 2" xfId="9702" xr:uid="{00000000-0005-0000-0000-0000B0710000}"/>
    <cellStyle name="Normal 4 3 4 3 3" xfId="15159" xr:uid="{00000000-0005-0000-0000-0000B1710000}"/>
    <cellStyle name="Normal 4 3 4 3 4" xfId="20620" xr:uid="{00000000-0005-0000-0000-0000B2710000}"/>
    <cellStyle name="Normal 4 3 4 3 5" xfId="26078" xr:uid="{00000000-0005-0000-0000-0000B3710000}"/>
    <cellStyle name="Normal 4 3 4 4" xfId="2832" xr:uid="{00000000-0005-0000-0000-0000B4710000}"/>
    <cellStyle name="Normal 4 3 4 4 2" xfId="10442" xr:uid="{00000000-0005-0000-0000-0000B5710000}"/>
    <cellStyle name="Normal 4 3 4 4 3" xfId="15899" xr:uid="{00000000-0005-0000-0000-0000B6710000}"/>
    <cellStyle name="Normal 4 3 4 4 4" xfId="21360" xr:uid="{00000000-0005-0000-0000-0000B7710000}"/>
    <cellStyle name="Normal 4 3 4 4 5" xfId="26818" xr:uid="{00000000-0005-0000-0000-0000B8710000}"/>
    <cellStyle name="Normal 4 3 4 5" xfId="3573" xr:uid="{00000000-0005-0000-0000-0000B9710000}"/>
    <cellStyle name="Normal 4 3 4 5 2" xfId="11182" xr:uid="{00000000-0005-0000-0000-0000BA710000}"/>
    <cellStyle name="Normal 4 3 4 5 3" xfId="16639" xr:uid="{00000000-0005-0000-0000-0000BB710000}"/>
    <cellStyle name="Normal 4 3 4 5 4" xfId="22100" xr:uid="{00000000-0005-0000-0000-0000BC710000}"/>
    <cellStyle name="Normal 4 3 4 5 5" xfId="27558" xr:uid="{00000000-0005-0000-0000-0000BD710000}"/>
    <cellStyle name="Normal 4 3 4 6" xfId="4314" xr:uid="{00000000-0005-0000-0000-0000BE710000}"/>
    <cellStyle name="Normal 4 3 4 6 2" xfId="11923" xr:uid="{00000000-0005-0000-0000-0000BF710000}"/>
    <cellStyle name="Normal 4 3 4 6 3" xfId="17380" xr:uid="{00000000-0005-0000-0000-0000C0710000}"/>
    <cellStyle name="Normal 4 3 4 6 4" xfId="22841" xr:uid="{00000000-0005-0000-0000-0000C1710000}"/>
    <cellStyle name="Normal 4 3 4 6 5" xfId="28299" xr:uid="{00000000-0005-0000-0000-0000C2710000}"/>
    <cellStyle name="Normal 4 3 4 7" xfId="5054" xr:uid="{00000000-0005-0000-0000-0000C3710000}"/>
    <cellStyle name="Normal 4 3 4 7 2" xfId="12663" xr:uid="{00000000-0005-0000-0000-0000C4710000}"/>
    <cellStyle name="Normal 4 3 4 7 3" xfId="18120" xr:uid="{00000000-0005-0000-0000-0000C5710000}"/>
    <cellStyle name="Normal 4 3 4 7 4" xfId="23581" xr:uid="{00000000-0005-0000-0000-0000C6710000}"/>
    <cellStyle name="Normal 4 3 4 7 5" xfId="29039" xr:uid="{00000000-0005-0000-0000-0000C7710000}"/>
    <cellStyle name="Normal 4 3 4 8" xfId="7944" xr:uid="{00000000-0005-0000-0000-0000C8710000}"/>
    <cellStyle name="Normal 4 3 4 9" xfId="13403" xr:uid="{00000000-0005-0000-0000-0000C9710000}"/>
    <cellStyle name="Normal 4 3 5" xfId="421" xr:uid="{00000000-0005-0000-0000-0000CA710000}"/>
    <cellStyle name="Normal 4 3 5 10" xfId="18952" xr:uid="{00000000-0005-0000-0000-0000CB710000}"/>
    <cellStyle name="Normal 4 3 5 11" xfId="24411" xr:uid="{00000000-0005-0000-0000-0000CC710000}"/>
    <cellStyle name="Normal 4 3 5 2" xfId="1440" xr:uid="{00000000-0005-0000-0000-0000CD710000}"/>
    <cellStyle name="Normal 4 3 5 2 2" xfId="9050" xr:uid="{00000000-0005-0000-0000-0000CE710000}"/>
    <cellStyle name="Normal 4 3 5 2 3" xfId="14508" xr:uid="{00000000-0005-0000-0000-0000CF710000}"/>
    <cellStyle name="Normal 4 3 5 2 4" xfId="19969" xr:uid="{00000000-0005-0000-0000-0000D0710000}"/>
    <cellStyle name="Normal 4 3 5 2 5" xfId="25427" xr:uid="{00000000-0005-0000-0000-0000D1710000}"/>
    <cellStyle name="Normal 4 3 5 3" xfId="2181" xr:uid="{00000000-0005-0000-0000-0000D2710000}"/>
    <cellStyle name="Normal 4 3 5 3 2" xfId="9791" xr:uid="{00000000-0005-0000-0000-0000D3710000}"/>
    <cellStyle name="Normal 4 3 5 3 3" xfId="15248" xr:uid="{00000000-0005-0000-0000-0000D4710000}"/>
    <cellStyle name="Normal 4 3 5 3 4" xfId="20709" xr:uid="{00000000-0005-0000-0000-0000D5710000}"/>
    <cellStyle name="Normal 4 3 5 3 5" xfId="26167" xr:uid="{00000000-0005-0000-0000-0000D6710000}"/>
    <cellStyle name="Normal 4 3 5 4" xfId="2921" xr:uid="{00000000-0005-0000-0000-0000D7710000}"/>
    <cellStyle name="Normal 4 3 5 4 2" xfId="10531" xr:uid="{00000000-0005-0000-0000-0000D8710000}"/>
    <cellStyle name="Normal 4 3 5 4 3" xfId="15988" xr:uid="{00000000-0005-0000-0000-0000D9710000}"/>
    <cellStyle name="Normal 4 3 5 4 4" xfId="21449" xr:uid="{00000000-0005-0000-0000-0000DA710000}"/>
    <cellStyle name="Normal 4 3 5 4 5" xfId="26907" xr:uid="{00000000-0005-0000-0000-0000DB710000}"/>
    <cellStyle name="Normal 4 3 5 5" xfId="3662" xr:uid="{00000000-0005-0000-0000-0000DC710000}"/>
    <cellStyle name="Normal 4 3 5 5 2" xfId="11271" xr:uid="{00000000-0005-0000-0000-0000DD710000}"/>
    <cellStyle name="Normal 4 3 5 5 3" xfId="16728" xr:uid="{00000000-0005-0000-0000-0000DE710000}"/>
    <cellStyle name="Normal 4 3 5 5 4" xfId="22189" xr:uid="{00000000-0005-0000-0000-0000DF710000}"/>
    <cellStyle name="Normal 4 3 5 5 5" xfId="27647" xr:uid="{00000000-0005-0000-0000-0000E0710000}"/>
    <cellStyle name="Normal 4 3 5 6" xfId="4403" xr:uid="{00000000-0005-0000-0000-0000E1710000}"/>
    <cellStyle name="Normal 4 3 5 6 2" xfId="12012" xr:uid="{00000000-0005-0000-0000-0000E2710000}"/>
    <cellStyle name="Normal 4 3 5 6 3" xfId="17469" xr:uid="{00000000-0005-0000-0000-0000E3710000}"/>
    <cellStyle name="Normal 4 3 5 6 4" xfId="22930" xr:uid="{00000000-0005-0000-0000-0000E4710000}"/>
    <cellStyle name="Normal 4 3 5 6 5" xfId="28388" xr:uid="{00000000-0005-0000-0000-0000E5710000}"/>
    <cellStyle name="Normal 4 3 5 7" xfId="5143" xr:uid="{00000000-0005-0000-0000-0000E6710000}"/>
    <cellStyle name="Normal 4 3 5 7 2" xfId="12752" xr:uid="{00000000-0005-0000-0000-0000E7710000}"/>
    <cellStyle name="Normal 4 3 5 7 3" xfId="18209" xr:uid="{00000000-0005-0000-0000-0000E8710000}"/>
    <cellStyle name="Normal 4 3 5 7 4" xfId="23670" xr:uid="{00000000-0005-0000-0000-0000E9710000}"/>
    <cellStyle name="Normal 4 3 5 7 5" xfId="29128" xr:uid="{00000000-0005-0000-0000-0000EA710000}"/>
    <cellStyle name="Normal 4 3 5 8" xfId="8033" xr:uid="{00000000-0005-0000-0000-0000EB710000}"/>
    <cellStyle name="Normal 4 3 5 9" xfId="13492" xr:uid="{00000000-0005-0000-0000-0000EC710000}"/>
    <cellStyle name="Normal 4 3 6" xfId="510" xr:uid="{00000000-0005-0000-0000-0000ED710000}"/>
    <cellStyle name="Normal 4 3 6 10" xfId="19041" xr:uid="{00000000-0005-0000-0000-0000EE710000}"/>
    <cellStyle name="Normal 4 3 6 11" xfId="24500" xr:uid="{00000000-0005-0000-0000-0000EF710000}"/>
    <cellStyle name="Normal 4 3 6 2" xfId="1529" xr:uid="{00000000-0005-0000-0000-0000F0710000}"/>
    <cellStyle name="Normal 4 3 6 2 2" xfId="9139" xr:uid="{00000000-0005-0000-0000-0000F1710000}"/>
    <cellStyle name="Normal 4 3 6 2 3" xfId="14597" xr:uid="{00000000-0005-0000-0000-0000F2710000}"/>
    <cellStyle name="Normal 4 3 6 2 4" xfId="20058" xr:uid="{00000000-0005-0000-0000-0000F3710000}"/>
    <cellStyle name="Normal 4 3 6 2 5" xfId="25516" xr:uid="{00000000-0005-0000-0000-0000F4710000}"/>
    <cellStyle name="Normal 4 3 6 3" xfId="2270" xr:uid="{00000000-0005-0000-0000-0000F5710000}"/>
    <cellStyle name="Normal 4 3 6 3 2" xfId="9880" xr:uid="{00000000-0005-0000-0000-0000F6710000}"/>
    <cellStyle name="Normal 4 3 6 3 3" xfId="15337" xr:uid="{00000000-0005-0000-0000-0000F7710000}"/>
    <cellStyle name="Normal 4 3 6 3 4" xfId="20798" xr:uid="{00000000-0005-0000-0000-0000F8710000}"/>
    <cellStyle name="Normal 4 3 6 3 5" xfId="26256" xr:uid="{00000000-0005-0000-0000-0000F9710000}"/>
    <cellStyle name="Normal 4 3 6 4" xfId="3010" xr:uid="{00000000-0005-0000-0000-0000FA710000}"/>
    <cellStyle name="Normal 4 3 6 4 2" xfId="10620" xr:uid="{00000000-0005-0000-0000-0000FB710000}"/>
    <cellStyle name="Normal 4 3 6 4 3" xfId="16077" xr:uid="{00000000-0005-0000-0000-0000FC710000}"/>
    <cellStyle name="Normal 4 3 6 4 4" xfId="21538" xr:uid="{00000000-0005-0000-0000-0000FD710000}"/>
    <cellStyle name="Normal 4 3 6 4 5" xfId="26996" xr:uid="{00000000-0005-0000-0000-0000FE710000}"/>
    <cellStyle name="Normal 4 3 6 5" xfId="3751" xr:uid="{00000000-0005-0000-0000-0000FF710000}"/>
    <cellStyle name="Normal 4 3 6 5 2" xfId="11360" xr:uid="{00000000-0005-0000-0000-000000720000}"/>
    <cellStyle name="Normal 4 3 6 5 3" xfId="16817" xr:uid="{00000000-0005-0000-0000-000001720000}"/>
    <cellStyle name="Normal 4 3 6 5 4" xfId="22278" xr:uid="{00000000-0005-0000-0000-000002720000}"/>
    <cellStyle name="Normal 4 3 6 5 5" xfId="27736" xr:uid="{00000000-0005-0000-0000-000003720000}"/>
    <cellStyle name="Normal 4 3 6 6" xfId="4492" xr:uid="{00000000-0005-0000-0000-000004720000}"/>
    <cellStyle name="Normal 4 3 6 6 2" xfId="12101" xr:uid="{00000000-0005-0000-0000-000005720000}"/>
    <cellStyle name="Normal 4 3 6 6 3" xfId="17558" xr:uid="{00000000-0005-0000-0000-000006720000}"/>
    <cellStyle name="Normal 4 3 6 6 4" xfId="23019" xr:uid="{00000000-0005-0000-0000-000007720000}"/>
    <cellStyle name="Normal 4 3 6 6 5" xfId="28477" xr:uid="{00000000-0005-0000-0000-000008720000}"/>
    <cellStyle name="Normal 4 3 6 7" xfId="5232" xr:uid="{00000000-0005-0000-0000-000009720000}"/>
    <cellStyle name="Normal 4 3 6 7 2" xfId="12841" xr:uid="{00000000-0005-0000-0000-00000A720000}"/>
    <cellStyle name="Normal 4 3 6 7 3" xfId="18298" xr:uid="{00000000-0005-0000-0000-00000B720000}"/>
    <cellStyle name="Normal 4 3 6 7 4" xfId="23759" xr:uid="{00000000-0005-0000-0000-00000C720000}"/>
    <cellStyle name="Normal 4 3 6 7 5" xfId="29217" xr:uid="{00000000-0005-0000-0000-00000D720000}"/>
    <cellStyle name="Normal 4 3 6 8" xfId="8122" xr:uid="{00000000-0005-0000-0000-00000E720000}"/>
    <cellStyle name="Normal 4 3 6 9" xfId="13581" xr:uid="{00000000-0005-0000-0000-00000F720000}"/>
    <cellStyle name="Normal 4 3 7" xfId="599" xr:uid="{00000000-0005-0000-0000-000010720000}"/>
    <cellStyle name="Normal 4 3 7 10" xfId="19130" xr:uid="{00000000-0005-0000-0000-000011720000}"/>
    <cellStyle name="Normal 4 3 7 11" xfId="24589" xr:uid="{00000000-0005-0000-0000-000012720000}"/>
    <cellStyle name="Normal 4 3 7 2" xfId="1618" xr:uid="{00000000-0005-0000-0000-000013720000}"/>
    <cellStyle name="Normal 4 3 7 2 2" xfId="9228" xr:uid="{00000000-0005-0000-0000-000014720000}"/>
    <cellStyle name="Normal 4 3 7 2 3" xfId="14686" xr:uid="{00000000-0005-0000-0000-000015720000}"/>
    <cellStyle name="Normal 4 3 7 2 4" xfId="20147" xr:uid="{00000000-0005-0000-0000-000016720000}"/>
    <cellStyle name="Normal 4 3 7 2 5" xfId="25605" xr:uid="{00000000-0005-0000-0000-000017720000}"/>
    <cellStyle name="Normal 4 3 7 3" xfId="2359" xr:uid="{00000000-0005-0000-0000-000018720000}"/>
    <cellStyle name="Normal 4 3 7 3 2" xfId="9969" xr:uid="{00000000-0005-0000-0000-000019720000}"/>
    <cellStyle name="Normal 4 3 7 3 3" xfId="15426" xr:uid="{00000000-0005-0000-0000-00001A720000}"/>
    <cellStyle name="Normal 4 3 7 3 4" xfId="20887" xr:uid="{00000000-0005-0000-0000-00001B720000}"/>
    <cellStyle name="Normal 4 3 7 3 5" xfId="26345" xr:uid="{00000000-0005-0000-0000-00001C720000}"/>
    <cellStyle name="Normal 4 3 7 4" xfId="3099" xr:uid="{00000000-0005-0000-0000-00001D720000}"/>
    <cellStyle name="Normal 4 3 7 4 2" xfId="10709" xr:uid="{00000000-0005-0000-0000-00001E720000}"/>
    <cellStyle name="Normal 4 3 7 4 3" xfId="16166" xr:uid="{00000000-0005-0000-0000-00001F720000}"/>
    <cellStyle name="Normal 4 3 7 4 4" xfId="21627" xr:uid="{00000000-0005-0000-0000-000020720000}"/>
    <cellStyle name="Normal 4 3 7 4 5" xfId="27085" xr:uid="{00000000-0005-0000-0000-000021720000}"/>
    <cellStyle name="Normal 4 3 7 5" xfId="3840" xr:uid="{00000000-0005-0000-0000-000022720000}"/>
    <cellStyle name="Normal 4 3 7 5 2" xfId="11449" xr:uid="{00000000-0005-0000-0000-000023720000}"/>
    <cellStyle name="Normal 4 3 7 5 3" xfId="16906" xr:uid="{00000000-0005-0000-0000-000024720000}"/>
    <cellStyle name="Normal 4 3 7 5 4" xfId="22367" xr:uid="{00000000-0005-0000-0000-000025720000}"/>
    <cellStyle name="Normal 4 3 7 5 5" xfId="27825" xr:uid="{00000000-0005-0000-0000-000026720000}"/>
    <cellStyle name="Normal 4 3 7 6" xfId="4581" xr:uid="{00000000-0005-0000-0000-000027720000}"/>
    <cellStyle name="Normal 4 3 7 6 2" xfId="12190" xr:uid="{00000000-0005-0000-0000-000028720000}"/>
    <cellStyle name="Normal 4 3 7 6 3" xfId="17647" xr:uid="{00000000-0005-0000-0000-000029720000}"/>
    <cellStyle name="Normal 4 3 7 6 4" xfId="23108" xr:uid="{00000000-0005-0000-0000-00002A720000}"/>
    <cellStyle name="Normal 4 3 7 6 5" xfId="28566" xr:uid="{00000000-0005-0000-0000-00002B720000}"/>
    <cellStyle name="Normal 4 3 7 7" xfId="5321" xr:uid="{00000000-0005-0000-0000-00002C720000}"/>
    <cellStyle name="Normal 4 3 7 7 2" xfId="12930" xr:uid="{00000000-0005-0000-0000-00002D720000}"/>
    <cellStyle name="Normal 4 3 7 7 3" xfId="18387" xr:uid="{00000000-0005-0000-0000-00002E720000}"/>
    <cellStyle name="Normal 4 3 7 7 4" xfId="23848" xr:uid="{00000000-0005-0000-0000-00002F720000}"/>
    <cellStyle name="Normal 4 3 7 7 5" xfId="29306" xr:uid="{00000000-0005-0000-0000-000030720000}"/>
    <cellStyle name="Normal 4 3 7 8" xfId="8211" xr:uid="{00000000-0005-0000-0000-000031720000}"/>
    <cellStyle name="Normal 4 3 7 9" xfId="13670" xr:uid="{00000000-0005-0000-0000-000032720000}"/>
    <cellStyle name="Normal 4 3 8" xfId="689" xr:uid="{00000000-0005-0000-0000-000033720000}"/>
    <cellStyle name="Normal 4 3 8 10" xfId="19220" xr:uid="{00000000-0005-0000-0000-000034720000}"/>
    <cellStyle name="Normal 4 3 8 11" xfId="24679" xr:uid="{00000000-0005-0000-0000-000035720000}"/>
    <cellStyle name="Normal 4 3 8 2" xfId="1708" xr:uid="{00000000-0005-0000-0000-000036720000}"/>
    <cellStyle name="Normal 4 3 8 2 2" xfId="9318" xr:uid="{00000000-0005-0000-0000-000037720000}"/>
    <cellStyle name="Normal 4 3 8 2 3" xfId="14776" xr:uid="{00000000-0005-0000-0000-000038720000}"/>
    <cellStyle name="Normal 4 3 8 2 4" xfId="20237" xr:uid="{00000000-0005-0000-0000-000039720000}"/>
    <cellStyle name="Normal 4 3 8 2 5" xfId="25695" xr:uid="{00000000-0005-0000-0000-00003A720000}"/>
    <cellStyle name="Normal 4 3 8 3" xfId="2449" xr:uid="{00000000-0005-0000-0000-00003B720000}"/>
    <cellStyle name="Normal 4 3 8 3 2" xfId="10059" xr:uid="{00000000-0005-0000-0000-00003C720000}"/>
    <cellStyle name="Normal 4 3 8 3 3" xfId="15516" xr:uid="{00000000-0005-0000-0000-00003D720000}"/>
    <cellStyle name="Normal 4 3 8 3 4" xfId="20977" xr:uid="{00000000-0005-0000-0000-00003E720000}"/>
    <cellStyle name="Normal 4 3 8 3 5" xfId="26435" xr:uid="{00000000-0005-0000-0000-00003F720000}"/>
    <cellStyle name="Normal 4 3 8 4" xfId="3189" xr:uid="{00000000-0005-0000-0000-000040720000}"/>
    <cellStyle name="Normal 4 3 8 4 2" xfId="10799" xr:uid="{00000000-0005-0000-0000-000041720000}"/>
    <cellStyle name="Normal 4 3 8 4 3" xfId="16256" xr:uid="{00000000-0005-0000-0000-000042720000}"/>
    <cellStyle name="Normal 4 3 8 4 4" xfId="21717" xr:uid="{00000000-0005-0000-0000-000043720000}"/>
    <cellStyle name="Normal 4 3 8 4 5" xfId="27175" xr:uid="{00000000-0005-0000-0000-000044720000}"/>
    <cellStyle name="Normal 4 3 8 5" xfId="3930" xr:uid="{00000000-0005-0000-0000-000045720000}"/>
    <cellStyle name="Normal 4 3 8 5 2" xfId="11539" xr:uid="{00000000-0005-0000-0000-000046720000}"/>
    <cellStyle name="Normal 4 3 8 5 3" xfId="16996" xr:uid="{00000000-0005-0000-0000-000047720000}"/>
    <cellStyle name="Normal 4 3 8 5 4" xfId="22457" xr:uid="{00000000-0005-0000-0000-000048720000}"/>
    <cellStyle name="Normal 4 3 8 5 5" xfId="27915" xr:uid="{00000000-0005-0000-0000-000049720000}"/>
    <cellStyle name="Normal 4 3 8 6" xfId="4671" xr:uid="{00000000-0005-0000-0000-00004A720000}"/>
    <cellStyle name="Normal 4 3 8 6 2" xfId="12280" xr:uid="{00000000-0005-0000-0000-00004B720000}"/>
    <cellStyle name="Normal 4 3 8 6 3" xfId="17737" xr:uid="{00000000-0005-0000-0000-00004C720000}"/>
    <cellStyle name="Normal 4 3 8 6 4" xfId="23198" xr:uid="{00000000-0005-0000-0000-00004D720000}"/>
    <cellStyle name="Normal 4 3 8 6 5" xfId="28656" xr:uid="{00000000-0005-0000-0000-00004E720000}"/>
    <cellStyle name="Normal 4 3 8 7" xfId="5411" xr:uid="{00000000-0005-0000-0000-00004F720000}"/>
    <cellStyle name="Normal 4 3 8 7 2" xfId="13020" xr:uid="{00000000-0005-0000-0000-000050720000}"/>
    <cellStyle name="Normal 4 3 8 7 3" xfId="18477" xr:uid="{00000000-0005-0000-0000-000051720000}"/>
    <cellStyle name="Normal 4 3 8 7 4" xfId="23938" xr:uid="{00000000-0005-0000-0000-000052720000}"/>
    <cellStyle name="Normal 4 3 8 7 5" xfId="29396" xr:uid="{00000000-0005-0000-0000-000053720000}"/>
    <cellStyle name="Normal 4 3 8 8" xfId="8301" xr:uid="{00000000-0005-0000-0000-000054720000}"/>
    <cellStyle name="Normal 4 3 8 9" xfId="13760" xr:uid="{00000000-0005-0000-0000-000055720000}"/>
    <cellStyle name="Normal 4 3 9" xfId="1057" xr:uid="{00000000-0005-0000-0000-000056720000}"/>
    <cellStyle name="Normal 4 3 9 2" xfId="8669" xr:uid="{00000000-0005-0000-0000-000057720000}"/>
    <cellStyle name="Normal 4 3 9 3" xfId="14127" xr:uid="{00000000-0005-0000-0000-000058720000}"/>
    <cellStyle name="Normal 4 3 9 4" xfId="19588" xr:uid="{00000000-0005-0000-0000-000059720000}"/>
    <cellStyle name="Normal 4 3 9 5" xfId="25046" xr:uid="{00000000-0005-0000-0000-00005A720000}"/>
    <cellStyle name="Normal 40" xfId="674" xr:uid="{00000000-0005-0000-0000-00005B720000}"/>
    <cellStyle name="Normal 40 10" xfId="19205" xr:uid="{00000000-0005-0000-0000-00005C720000}"/>
    <cellStyle name="Normal 40 11" xfId="24664" xr:uid="{00000000-0005-0000-0000-00005D720000}"/>
    <cellStyle name="Normal 40 2" xfId="1693" xr:uid="{00000000-0005-0000-0000-00005E720000}"/>
    <cellStyle name="Normal 40 2 2" xfId="9303" xr:uid="{00000000-0005-0000-0000-00005F720000}"/>
    <cellStyle name="Normal 40 2 3" xfId="14761" xr:uid="{00000000-0005-0000-0000-000060720000}"/>
    <cellStyle name="Normal 40 2 4" xfId="20222" xr:uid="{00000000-0005-0000-0000-000061720000}"/>
    <cellStyle name="Normal 40 2 5" xfId="25680" xr:uid="{00000000-0005-0000-0000-000062720000}"/>
    <cellStyle name="Normal 40 3" xfId="2434" xr:uid="{00000000-0005-0000-0000-000063720000}"/>
    <cellStyle name="Normal 40 3 2" xfId="10044" xr:uid="{00000000-0005-0000-0000-000064720000}"/>
    <cellStyle name="Normal 40 3 3" xfId="15501" xr:uid="{00000000-0005-0000-0000-000065720000}"/>
    <cellStyle name="Normal 40 3 4" xfId="20962" xr:uid="{00000000-0005-0000-0000-000066720000}"/>
    <cellStyle name="Normal 40 3 5" xfId="26420" xr:uid="{00000000-0005-0000-0000-000067720000}"/>
    <cellStyle name="Normal 40 4" xfId="3174" xr:uid="{00000000-0005-0000-0000-000068720000}"/>
    <cellStyle name="Normal 40 4 2" xfId="10784" xr:uid="{00000000-0005-0000-0000-000069720000}"/>
    <cellStyle name="Normal 40 4 3" xfId="16241" xr:uid="{00000000-0005-0000-0000-00006A720000}"/>
    <cellStyle name="Normal 40 4 4" xfId="21702" xr:uid="{00000000-0005-0000-0000-00006B720000}"/>
    <cellStyle name="Normal 40 4 5" xfId="27160" xr:uid="{00000000-0005-0000-0000-00006C720000}"/>
    <cellStyle name="Normal 40 5" xfId="3915" xr:uid="{00000000-0005-0000-0000-00006D720000}"/>
    <cellStyle name="Normal 40 5 2" xfId="11524" xr:uid="{00000000-0005-0000-0000-00006E720000}"/>
    <cellStyle name="Normal 40 5 3" xfId="16981" xr:uid="{00000000-0005-0000-0000-00006F720000}"/>
    <cellStyle name="Normal 40 5 4" xfId="22442" xr:uid="{00000000-0005-0000-0000-000070720000}"/>
    <cellStyle name="Normal 40 5 5" xfId="27900" xr:uid="{00000000-0005-0000-0000-000071720000}"/>
    <cellStyle name="Normal 40 6" xfId="4656" xr:uid="{00000000-0005-0000-0000-000072720000}"/>
    <cellStyle name="Normal 40 6 2" xfId="12265" xr:uid="{00000000-0005-0000-0000-000073720000}"/>
    <cellStyle name="Normal 40 6 3" xfId="17722" xr:uid="{00000000-0005-0000-0000-000074720000}"/>
    <cellStyle name="Normal 40 6 4" xfId="23183" xr:uid="{00000000-0005-0000-0000-000075720000}"/>
    <cellStyle name="Normal 40 6 5" xfId="28641" xr:uid="{00000000-0005-0000-0000-000076720000}"/>
    <cellStyle name="Normal 40 7" xfId="5396" xr:uid="{00000000-0005-0000-0000-000077720000}"/>
    <cellStyle name="Normal 40 7 2" xfId="13005" xr:uid="{00000000-0005-0000-0000-000078720000}"/>
    <cellStyle name="Normal 40 7 3" xfId="18462" xr:uid="{00000000-0005-0000-0000-000079720000}"/>
    <cellStyle name="Normal 40 7 4" xfId="23923" xr:uid="{00000000-0005-0000-0000-00007A720000}"/>
    <cellStyle name="Normal 40 7 5" xfId="29381" xr:uid="{00000000-0005-0000-0000-00007B720000}"/>
    <cellStyle name="Normal 40 8" xfId="8286" xr:uid="{00000000-0005-0000-0000-00007C720000}"/>
    <cellStyle name="Normal 40 9" xfId="13745" xr:uid="{00000000-0005-0000-0000-00007D720000}"/>
    <cellStyle name="Normal 41" xfId="675" xr:uid="{00000000-0005-0000-0000-00007E720000}"/>
    <cellStyle name="Normal 41 10" xfId="19206" xr:uid="{00000000-0005-0000-0000-00007F720000}"/>
    <cellStyle name="Normal 41 11" xfId="24665" xr:uid="{00000000-0005-0000-0000-000080720000}"/>
    <cellStyle name="Normal 41 2" xfId="1694" xr:uid="{00000000-0005-0000-0000-000081720000}"/>
    <cellStyle name="Normal 41 2 2" xfId="9304" xr:uid="{00000000-0005-0000-0000-000082720000}"/>
    <cellStyle name="Normal 41 2 3" xfId="14762" xr:uid="{00000000-0005-0000-0000-000083720000}"/>
    <cellStyle name="Normal 41 2 4" xfId="20223" xr:uid="{00000000-0005-0000-0000-000084720000}"/>
    <cellStyle name="Normal 41 2 5" xfId="25681" xr:uid="{00000000-0005-0000-0000-000085720000}"/>
    <cellStyle name="Normal 41 3" xfId="2435" xr:uid="{00000000-0005-0000-0000-000086720000}"/>
    <cellStyle name="Normal 41 3 2" xfId="10045" xr:uid="{00000000-0005-0000-0000-000087720000}"/>
    <cellStyle name="Normal 41 3 3" xfId="15502" xr:uid="{00000000-0005-0000-0000-000088720000}"/>
    <cellStyle name="Normal 41 3 4" xfId="20963" xr:uid="{00000000-0005-0000-0000-000089720000}"/>
    <cellStyle name="Normal 41 3 5" xfId="26421" xr:uid="{00000000-0005-0000-0000-00008A720000}"/>
    <cellStyle name="Normal 41 4" xfId="3175" xr:uid="{00000000-0005-0000-0000-00008B720000}"/>
    <cellStyle name="Normal 41 4 2" xfId="10785" xr:uid="{00000000-0005-0000-0000-00008C720000}"/>
    <cellStyle name="Normal 41 4 3" xfId="16242" xr:uid="{00000000-0005-0000-0000-00008D720000}"/>
    <cellStyle name="Normal 41 4 4" xfId="21703" xr:uid="{00000000-0005-0000-0000-00008E720000}"/>
    <cellStyle name="Normal 41 4 5" xfId="27161" xr:uid="{00000000-0005-0000-0000-00008F720000}"/>
    <cellStyle name="Normal 41 5" xfId="3916" xr:uid="{00000000-0005-0000-0000-000090720000}"/>
    <cellStyle name="Normal 41 5 2" xfId="11525" xr:uid="{00000000-0005-0000-0000-000091720000}"/>
    <cellStyle name="Normal 41 5 3" xfId="16982" xr:uid="{00000000-0005-0000-0000-000092720000}"/>
    <cellStyle name="Normal 41 5 4" xfId="22443" xr:uid="{00000000-0005-0000-0000-000093720000}"/>
    <cellStyle name="Normal 41 5 5" xfId="27901" xr:uid="{00000000-0005-0000-0000-000094720000}"/>
    <cellStyle name="Normal 41 6" xfId="4657" xr:uid="{00000000-0005-0000-0000-000095720000}"/>
    <cellStyle name="Normal 41 6 2" xfId="12266" xr:uid="{00000000-0005-0000-0000-000096720000}"/>
    <cellStyle name="Normal 41 6 3" xfId="17723" xr:uid="{00000000-0005-0000-0000-000097720000}"/>
    <cellStyle name="Normal 41 6 4" xfId="23184" xr:uid="{00000000-0005-0000-0000-000098720000}"/>
    <cellStyle name="Normal 41 6 5" xfId="28642" xr:uid="{00000000-0005-0000-0000-000099720000}"/>
    <cellStyle name="Normal 41 7" xfId="5397" xr:uid="{00000000-0005-0000-0000-00009A720000}"/>
    <cellStyle name="Normal 41 7 2" xfId="13006" xr:uid="{00000000-0005-0000-0000-00009B720000}"/>
    <cellStyle name="Normal 41 7 3" xfId="18463" xr:uid="{00000000-0005-0000-0000-00009C720000}"/>
    <cellStyle name="Normal 41 7 4" xfId="23924" xr:uid="{00000000-0005-0000-0000-00009D720000}"/>
    <cellStyle name="Normal 41 7 5" xfId="29382" xr:uid="{00000000-0005-0000-0000-00009E720000}"/>
    <cellStyle name="Normal 41 8" xfId="8287" xr:uid="{00000000-0005-0000-0000-00009F720000}"/>
    <cellStyle name="Normal 41 9" xfId="13746" xr:uid="{00000000-0005-0000-0000-0000A0720000}"/>
    <cellStyle name="Normal 42" xfId="764" xr:uid="{00000000-0005-0000-0000-0000A1720000}"/>
    <cellStyle name="Normal 42 10" xfId="19295" xr:uid="{00000000-0005-0000-0000-0000A2720000}"/>
    <cellStyle name="Normal 42 11" xfId="24754" xr:uid="{00000000-0005-0000-0000-0000A3720000}"/>
    <cellStyle name="Normal 42 2" xfId="1783" xr:uid="{00000000-0005-0000-0000-0000A4720000}"/>
    <cellStyle name="Normal 42 2 2" xfId="9393" xr:uid="{00000000-0005-0000-0000-0000A5720000}"/>
    <cellStyle name="Normal 42 2 3" xfId="14851" xr:uid="{00000000-0005-0000-0000-0000A6720000}"/>
    <cellStyle name="Normal 42 2 4" xfId="20312" xr:uid="{00000000-0005-0000-0000-0000A7720000}"/>
    <cellStyle name="Normal 42 2 5" xfId="25770" xr:uid="{00000000-0005-0000-0000-0000A8720000}"/>
    <cellStyle name="Normal 42 3" xfId="2524" xr:uid="{00000000-0005-0000-0000-0000A9720000}"/>
    <cellStyle name="Normal 42 3 2" xfId="10134" xr:uid="{00000000-0005-0000-0000-0000AA720000}"/>
    <cellStyle name="Normal 42 3 3" xfId="15591" xr:uid="{00000000-0005-0000-0000-0000AB720000}"/>
    <cellStyle name="Normal 42 3 4" xfId="21052" xr:uid="{00000000-0005-0000-0000-0000AC720000}"/>
    <cellStyle name="Normal 42 3 5" xfId="26510" xr:uid="{00000000-0005-0000-0000-0000AD720000}"/>
    <cellStyle name="Normal 42 4" xfId="3264" xr:uid="{00000000-0005-0000-0000-0000AE720000}"/>
    <cellStyle name="Normal 42 4 2" xfId="10874" xr:uid="{00000000-0005-0000-0000-0000AF720000}"/>
    <cellStyle name="Normal 42 4 3" xfId="16331" xr:uid="{00000000-0005-0000-0000-0000B0720000}"/>
    <cellStyle name="Normal 42 4 4" xfId="21792" xr:uid="{00000000-0005-0000-0000-0000B1720000}"/>
    <cellStyle name="Normal 42 4 5" xfId="27250" xr:uid="{00000000-0005-0000-0000-0000B2720000}"/>
    <cellStyle name="Normal 42 5" xfId="4005" xr:uid="{00000000-0005-0000-0000-0000B3720000}"/>
    <cellStyle name="Normal 42 5 2" xfId="11614" xr:uid="{00000000-0005-0000-0000-0000B4720000}"/>
    <cellStyle name="Normal 42 5 3" xfId="17071" xr:uid="{00000000-0005-0000-0000-0000B5720000}"/>
    <cellStyle name="Normal 42 5 4" xfId="22532" xr:uid="{00000000-0005-0000-0000-0000B6720000}"/>
    <cellStyle name="Normal 42 5 5" xfId="27990" xr:uid="{00000000-0005-0000-0000-0000B7720000}"/>
    <cellStyle name="Normal 42 6" xfId="4746" xr:uid="{00000000-0005-0000-0000-0000B8720000}"/>
    <cellStyle name="Normal 42 6 2" xfId="12355" xr:uid="{00000000-0005-0000-0000-0000B9720000}"/>
    <cellStyle name="Normal 42 6 3" xfId="17812" xr:uid="{00000000-0005-0000-0000-0000BA720000}"/>
    <cellStyle name="Normal 42 6 4" xfId="23273" xr:uid="{00000000-0005-0000-0000-0000BB720000}"/>
    <cellStyle name="Normal 42 6 5" xfId="28731" xr:uid="{00000000-0005-0000-0000-0000BC720000}"/>
    <cellStyle name="Normal 42 7" xfId="5486" xr:uid="{00000000-0005-0000-0000-0000BD720000}"/>
    <cellStyle name="Normal 42 7 2" xfId="13095" xr:uid="{00000000-0005-0000-0000-0000BE720000}"/>
    <cellStyle name="Normal 42 7 3" xfId="18552" xr:uid="{00000000-0005-0000-0000-0000BF720000}"/>
    <cellStyle name="Normal 42 7 4" xfId="24013" xr:uid="{00000000-0005-0000-0000-0000C0720000}"/>
    <cellStyle name="Normal 42 7 5" xfId="29471" xr:uid="{00000000-0005-0000-0000-0000C1720000}"/>
    <cellStyle name="Normal 42 8" xfId="8376" xr:uid="{00000000-0005-0000-0000-0000C2720000}"/>
    <cellStyle name="Normal 42 9" xfId="13835" xr:uid="{00000000-0005-0000-0000-0000C3720000}"/>
    <cellStyle name="Normal 43" xfId="765" xr:uid="{00000000-0005-0000-0000-0000C4720000}"/>
    <cellStyle name="Normal 43 10" xfId="19296" xr:uid="{00000000-0005-0000-0000-0000C5720000}"/>
    <cellStyle name="Normal 43 11" xfId="24755" xr:uid="{00000000-0005-0000-0000-0000C6720000}"/>
    <cellStyle name="Normal 43 2" xfId="1784" xr:uid="{00000000-0005-0000-0000-0000C7720000}"/>
    <cellStyle name="Normal 43 2 2" xfId="9394" xr:uid="{00000000-0005-0000-0000-0000C8720000}"/>
    <cellStyle name="Normal 43 2 3" xfId="14852" xr:uid="{00000000-0005-0000-0000-0000C9720000}"/>
    <cellStyle name="Normal 43 2 4" xfId="20313" xr:uid="{00000000-0005-0000-0000-0000CA720000}"/>
    <cellStyle name="Normal 43 2 5" xfId="25771" xr:uid="{00000000-0005-0000-0000-0000CB720000}"/>
    <cellStyle name="Normal 43 3" xfId="2525" xr:uid="{00000000-0005-0000-0000-0000CC720000}"/>
    <cellStyle name="Normal 43 3 2" xfId="10135" xr:uid="{00000000-0005-0000-0000-0000CD720000}"/>
    <cellStyle name="Normal 43 3 3" xfId="15592" xr:uid="{00000000-0005-0000-0000-0000CE720000}"/>
    <cellStyle name="Normal 43 3 4" xfId="21053" xr:uid="{00000000-0005-0000-0000-0000CF720000}"/>
    <cellStyle name="Normal 43 3 5" xfId="26511" xr:uid="{00000000-0005-0000-0000-0000D0720000}"/>
    <cellStyle name="Normal 43 4" xfId="3265" xr:uid="{00000000-0005-0000-0000-0000D1720000}"/>
    <cellStyle name="Normal 43 4 2" xfId="10875" xr:uid="{00000000-0005-0000-0000-0000D2720000}"/>
    <cellStyle name="Normal 43 4 3" xfId="16332" xr:uid="{00000000-0005-0000-0000-0000D3720000}"/>
    <cellStyle name="Normal 43 4 4" xfId="21793" xr:uid="{00000000-0005-0000-0000-0000D4720000}"/>
    <cellStyle name="Normal 43 4 5" xfId="27251" xr:uid="{00000000-0005-0000-0000-0000D5720000}"/>
    <cellStyle name="Normal 43 5" xfId="4006" xr:uid="{00000000-0005-0000-0000-0000D6720000}"/>
    <cellStyle name="Normal 43 5 2" xfId="11615" xr:uid="{00000000-0005-0000-0000-0000D7720000}"/>
    <cellStyle name="Normal 43 5 3" xfId="17072" xr:uid="{00000000-0005-0000-0000-0000D8720000}"/>
    <cellStyle name="Normal 43 5 4" xfId="22533" xr:uid="{00000000-0005-0000-0000-0000D9720000}"/>
    <cellStyle name="Normal 43 5 5" xfId="27991" xr:uid="{00000000-0005-0000-0000-0000DA720000}"/>
    <cellStyle name="Normal 43 6" xfId="4747" xr:uid="{00000000-0005-0000-0000-0000DB720000}"/>
    <cellStyle name="Normal 43 6 2" xfId="12356" xr:uid="{00000000-0005-0000-0000-0000DC720000}"/>
    <cellStyle name="Normal 43 6 3" xfId="17813" xr:uid="{00000000-0005-0000-0000-0000DD720000}"/>
    <cellStyle name="Normal 43 6 4" xfId="23274" xr:uid="{00000000-0005-0000-0000-0000DE720000}"/>
    <cellStyle name="Normal 43 6 5" xfId="28732" xr:uid="{00000000-0005-0000-0000-0000DF720000}"/>
    <cellStyle name="Normal 43 7" xfId="5487" xr:uid="{00000000-0005-0000-0000-0000E0720000}"/>
    <cellStyle name="Normal 43 7 2" xfId="13096" xr:uid="{00000000-0005-0000-0000-0000E1720000}"/>
    <cellStyle name="Normal 43 7 3" xfId="18553" xr:uid="{00000000-0005-0000-0000-0000E2720000}"/>
    <cellStyle name="Normal 43 7 4" xfId="24014" xr:uid="{00000000-0005-0000-0000-0000E3720000}"/>
    <cellStyle name="Normal 43 7 5" xfId="29472" xr:uid="{00000000-0005-0000-0000-0000E4720000}"/>
    <cellStyle name="Normal 43 8" xfId="8377" xr:uid="{00000000-0005-0000-0000-0000E5720000}"/>
    <cellStyle name="Normal 43 9" xfId="13836" xr:uid="{00000000-0005-0000-0000-0000E6720000}"/>
    <cellStyle name="Normal 44" xfId="111" xr:uid="{00000000-0005-0000-0000-0000E7720000}"/>
    <cellStyle name="Normal 44 2" xfId="1874" xr:uid="{00000000-0005-0000-0000-0000E8720000}"/>
    <cellStyle name="Normal 44 2 2" xfId="9484" xr:uid="{00000000-0005-0000-0000-0000E9720000}"/>
    <cellStyle name="Normal 44 3" xfId="3355" xr:uid="{00000000-0005-0000-0000-0000EA720000}"/>
    <cellStyle name="Normal 44 4" xfId="1132" xr:uid="{00000000-0005-0000-0000-0000EB720000}"/>
    <cellStyle name="Normal 45" xfId="1043" xr:uid="{00000000-0005-0000-0000-0000EC720000}"/>
    <cellStyle name="Normal 45 2" xfId="8655" xr:uid="{00000000-0005-0000-0000-0000ED720000}"/>
    <cellStyle name="Normal 45 3" xfId="14113" xr:uid="{00000000-0005-0000-0000-0000EE720000}"/>
    <cellStyle name="Normal 45 4" xfId="19574" xr:uid="{00000000-0005-0000-0000-0000EF720000}"/>
    <cellStyle name="Normal 45 5" xfId="25032" xr:uid="{00000000-0005-0000-0000-0000F0720000}"/>
    <cellStyle name="Normal 46" xfId="1785" xr:uid="{00000000-0005-0000-0000-0000F1720000}"/>
    <cellStyle name="Normal 46 2" xfId="9395" xr:uid="{00000000-0005-0000-0000-0000F2720000}"/>
    <cellStyle name="Normal 46 3" xfId="14853" xr:uid="{00000000-0005-0000-0000-0000F3720000}"/>
    <cellStyle name="Normal 46 4" xfId="20314" xr:uid="{00000000-0005-0000-0000-0000F4720000}"/>
    <cellStyle name="Normal 46 5" xfId="25772" xr:uid="{00000000-0005-0000-0000-0000F5720000}"/>
    <cellStyle name="Normal 47" xfId="2526" xr:uid="{00000000-0005-0000-0000-0000F6720000}"/>
    <cellStyle name="Normal 47 2" xfId="10136" xr:uid="{00000000-0005-0000-0000-0000F7720000}"/>
    <cellStyle name="Normal 47 3" xfId="15593" xr:uid="{00000000-0005-0000-0000-0000F8720000}"/>
    <cellStyle name="Normal 47 4" xfId="21054" xr:uid="{00000000-0005-0000-0000-0000F9720000}"/>
    <cellStyle name="Normal 47 5" xfId="26512" xr:uid="{00000000-0005-0000-0000-0000FA720000}"/>
    <cellStyle name="Normal 48" xfId="3266" xr:uid="{00000000-0005-0000-0000-0000FB720000}"/>
    <cellStyle name="Normal 48 2" xfId="10876" xr:uid="{00000000-0005-0000-0000-0000FC720000}"/>
    <cellStyle name="Normal 48 3" xfId="16333" xr:uid="{00000000-0005-0000-0000-0000FD720000}"/>
    <cellStyle name="Normal 48 4" xfId="21794" xr:uid="{00000000-0005-0000-0000-0000FE720000}"/>
    <cellStyle name="Normal 48 5" xfId="27252" xr:uid="{00000000-0005-0000-0000-0000FF720000}"/>
    <cellStyle name="Normal 49" xfId="4007" xr:uid="{00000000-0005-0000-0000-000000730000}"/>
    <cellStyle name="Normal 49 2" xfId="11616" xr:uid="{00000000-0005-0000-0000-000001730000}"/>
    <cellStyle name="Normal 49 3" xfId="17073" xr:uid="{00000000-0005-0000-0000-000002730000}"/>
    <cellStyle name="Normal 49 4" xfId="22534" xr:uid="{00000000-0005-0000-0000-000003730000}"/>
    <cellStyle name="Normal 49 5" xfId="27992" xr:uid="{00000000-0005-0000-0000-000004730000}"/>
    <cellStyle name="Normal 5" xfId="9" xr:uid="{00000000-0005-0000-0000-000005730000}"/>
    <cellStyle name="Normal 50" xfId="4008" xr:uid="{00000000-0005-0000-0000-000006730000}"/>
    <cellStyle name="Normal 50 2" xfId="11617" xr:uid="{00000000-0005-0000-0000-000007730000}"/>
    <cellStyle name="Normal 50 3" xfId="17074" xr:uid="{00000000-0005-0000-0000-000008730000}"/>
    <cellStyle name="Normal 50 4" xfId="22535" xr:uid="{00000000-0005-0000-0000-000009730000}"/>
    <cellStyle name="Normal 50 5" xfId="27993" xr:uid="{00000000-0005-0000-0000-00000A730000}"/>
    <cellStyle name="Normal 51" xfId="4748" xr:uid="{00000000-0005-0000-0000-00000B730000}"/>
    <cellStyle name="Normal 51 2" xfId="12357" xr:uid="{00000000-0005-0000-0000-00000C730000}"/>
    <cellStyle name="Normal 51 3" xfId="17814" xr:uid="{00000000-0005-0000-0000-00000D730000}"/>
    <cellStyle name="Normal 51 4" xfId="23275" xr:uid="{00000000-0005-0000-0000-00000E730000}"/>
    <cellStyle name="Normal 51 5" xfId="28733" xr:uid="{00000000-0005-0000-0000-00000F730000}"/>
    <cellStyle name="Normal 52" xfId="766" xr:uid="{00000000-0005-0000-0000-000010730000}"/>
    <cellStyle name="Normal 52 2" xfId="19297" xr:uid="{00000000-0005-0000-0000-000011730000}"/>
    <cellStyle name="Normal 52 3" xfId="8378" xr:uid="{00000000-0005-0000-0000-000012730000}"/>
    <cellStyle name="Normal 53" xfId="5488" xr:uid="{00000000-0005-0000-0000-000013730000}"/>
    <cellStyle name="Normal 53 2" xfId="24015" xr:uid="{00000000-0005-0000-0000-000014730000}"/>
    <cellStyle name="Normal 53 2 2" xfId="41465" xr:uid="{BA5516BB-BB30-42FE-8CAC-4F041AAC360B}"/>
    <cellStyle name="Normal 53 3" xfId="7638" xr:uid="{00000000-0005-0000-0000-000015730000}"/>
    <cellStyle name="Normal 53 4" xfId="31935" xr:uid="{869BDC39-831E-4CCC-BC3B-4A610FE86525}"/>
    <cellStyle name="Normal 54" xfId="13097" xr:uid="{00000000-0005-0000-0000-000016730000}"/>
    <cellStyle name="Normal 55" xfId="18554" xr:uid="{00000000-0005-0000-0000-000017730000}"/>
    <cellStyle name="Normal 56" xfId="18555" xr:uid="{00000000-0005-0000-0000-000018730000}"/>
    <cellStyle name="Normal 57" xfId="18556" xr:uid="{00000000-0005-0000-0000-000019730000}"/>
    <cellStyle name="Normal 58" xfId="18557" xr:uid="{00000000-0005-0000-0000-00001A730000}"/>
    <cellStyle name="Normal 59" xfId="24016" xr:uid="{00000000-0005-0000-0000-00001B730000}"/>
    <cellStyle name="Normal 6" xfId="1" xr:uid="{00000000-0005-0000-0000-00001C730000}"/>
    <cellStyle name="Normal 60" xfId="5489" xr:uid="{00000000-0005-0000-0000-00001D730000}"/>
    <cellStyle name="Normal 60 2" xfId="31936" xr:uid="{C4072DA2-F115-4593-99EE-18140B38B69E}"/>
    <cellStyle name="Normal 61" xfId="29473" xr:uid="{C103D0B8-3516-4D60-BD2D-B8DC1FAB5964}"/>
    <cellStyle name="Normal 62" xfId="29474" xr:uid="{D8492F2C-2AFD-4D3D-924A-FE70E1DF1597}"/>
    <cellStyle name="Normal 62 2" xfId="43926" xr:uid="{8FEDF1BC-5BD4-44E0-B1F1-AB339492525C}"/>
    <cellStyle name="Normal 7" xfId="29" xr:uid="{00000000-0005-0000-0000-00001E730000}"/>
    <cellStyle name="Normal 8" xfId="30" xr:uid="{00000000-0005-0000-0000-00001F730000}"/>
    <cellStyle name="Normal 8 2" xfId="31" xr:uid="{00000000-0005-0000-0000-000020730000}"/>
    <cellStyle name="Normal 9" xfId="32" xr:uid="{00000000-0005-0000-0000-000021730000}"/>
  </cellStyles>
  <dxfs count="116"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  <protection locked="1" hidden="1"/>
    </dxf>
    <dxf>
      <numFmt numFmtId="2" formatCode="0.00"/>
      <border diagonalUp="0" diagonalDown="0">
        <left style="medium">
          <color theme="0"/>
        </left>
        <right style="medium">
          <color theme="0"/>
        </right>
        <top/>
        <bottom/>
      </border>
      <protection locked="1" hidden="1"/>
    </dxf>
    <dxf>
      <numFmt numFmtId="2" formatCode="0.00"/>
      <alignment horizontal="center" textRotation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/>
        <bottom/>
      </border>
      <protection locked="1" hidden="1"/>
    </dxf>
    <dxf>
      <border diagonalUp="0" diagonalDown="0">
        <left style="medium">
          <color theme="0"/>
        </left>
        <right style="medium">
          <color theme="0"/>
        </right>
        <top/>
        <bottom/>
      </border>
      <protection locked="1" hidden="1"/>
    </dxf>
    <dxf>
      <protection locked="1" hidden="1"/>
    </dxf>
    <dxf>
      <fill>
        <patternFill patternType="solid">
          <fgColor indexed="64"/>
          <bgColor rgb="FF07096D"/>
        </patternFill>
      </fill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right style="medium">
          <color theme="0"/>
        </right>
        <top/>
        <bottom/>
        <vertical/>
        <horizontal/>
      </border>
    </dxf>
    <dxf>
      <border diagonalUp="0" diagonalDown="0">
        <left/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/>
        <right style="medium">
          <color theme="0"/>
        </right>
        <top/>
        <bottom/>
        <vertical/>
        <horizontal/>
      </border>
    </dxf>
    <dxf>
      <alignment horizontal="center" vertical="center" textRotation="0" indent="0" justifyLastLine="0" shrinkToFit="0" readingOrder="0"/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  <protection locked="1" hidden="1"/>
    </dxf>
    <dxf>
      <numFmt numFmtId="2" formatCode="0.00"/>
      <border diagonalUp="0" diagonalDown="0">
        <left style="medium">
          <color theme="0"/>
        </left>
        <right style="medium">
          <color theme="0"/>
        </right>
        <top/>
        <bottom/>
      </border>
      <protection locked="1" hidden="1"/>
    </dxf>
    <dxf>
      <numFmt numFmtId="2" formatCode="0.00"/>
      <alignment horizontal="center" textRotation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/>
        <bottom/>
      </border>
      <protection locked="1" hidden="1"/>
    </dxf>
    <dxf>
      <border diagonalUp="0" diagonalDown="0">
        <left style="medium">
          <color theme="0"/>
        </left>
        <right style="medium">
          <color theme="0"/>
        </right>
        <top/>
        <bottom/>
      </border>
      <protection locked="1" hidden="1"/>
    </dxf>
    <dxf>
      <protection locked="1" hidden="1"/>
    </dxf>
    <dxf>
      <fill>
        <patternFill patternType="solid">
          <fgColor indexed="64"/>
          <bgColor rgb="FF07096D"/>
        </patternFill>
      </fill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right style="medium">
          <color theme="0"/>
        </right>
        <top/>
        <bottom/>
        <vertical/>
        <horizontal/>
      </border>
    </dxf>
    <dxf>
      <border diagonalUp="0" diagonalDown="0">
        <left/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/>
        <right style="medium">
          <color theme="0"/>
        </right>
        <top/>
        <bottom/>
        <vertical/>
        <horizontal/>
      </border>
    </dxf>
    <dxf>
      <alignment horizontal="center" vertical="center" textRotation="0" indent="0" justifyLastLine="0" shrinkToFit="0" readingOrder="0"/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  <protection locked="1" hidden="1"/>
    </dxf>
    <dxf>
      <numFmt numFmtId="2" formatCode="0.00"/>
      <border diagonalUp="0" diagonalDown="0">
        <left style="medium">
          <color theme="0"/>
        </left>
        <right style="medium">
          <color theme="0"/>
        </right>
        <top/>
        <bottom/>
      </border>
      <protection locked="1" hidden="1"/>
    </dxf>
    <dxf>
      <numFmt numFmtId="2" formatCode="0.00"/>
      <alignment horizontal="center" textRotation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/>
        <bottom/>
      </border>
      <protection locked="1" hidden="1"/>
    </dxf>
    <dxf>
      <border diagonalUp="0" diagonalDown="0">
        <left style="medium">
          <color theme="0"/>
        </left>
        <right style="medium">
          <color theme="0"/>
        </right>
        <top/>
        <bottom/>
      </border>
      <protection locked="1" hidden="1"/>
    </dxf>
    <dxf>
      <protection locked="1" hidden="1"/>
    </dxf>
    <dxf>
      <fill>
        <patternFill patternType="solid">
          <fgColor indexed="64"/>
          <bgColor rgb="FF07096D"/>
        </patternFill>
      </fill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right style="medium">
          <color theme="0"/>
        </right>
        <top/>
        <bottom/>
        <vertical/>
        <horizontal/>
      </border>
    </dxf>
    <dxf>
      <border diagonalUp="0" diagonalDown="0">
        <left/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/>
        <right style="medium">
          <color theme="0"/>
        </right>
        <top/>
        <bottom/>
        <vertical/>
        <horizontal/>
      </border>
    </dxf>
    <dxf>
      <alignment horizontal="center" vertical="center" textRotation="0" indent="0" justifyLastLine="0" shrinkToFit="0" readingOrder="0"/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  <protection locked="1" hidden="1"/>
    </dxf>
    <dxf>
      <numFmt numFmtId="2" formatCode="0.00"/>
      <border diagonalUp="0" diagonalDown="0">
        <left style="medium">
          <color theme="0"/>
        </left>
        <right style="medium">
          <color theme="0"/>
        </right>
        <top/>
        <bottom/>
      </border>
      <protection locked="1" hidden="1"/>
    </dxf>
    <dxf>
      <numFmt numFmtId="2" formatCode="0.00"/>
      <alignment horizontal="center" textRotation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/>
        <bottom/>
      </border>
      <protection locked="1" hidden="1"/>
    </dxf>
    <dxf>
      <alignment horizontal="center"/>
      <border diagonalUp="0" diagonalDown="0">
        <left style="medium">
          <color theme="0"/>
        </left>
        <right style="medium">
          <color theme="0"/>
        </right>
        <top/>
        <bottom/>
      </border>
      <protection locked="1" hidden="1"/>
    </dxf>
    <dxf>
      <protection locked="1" hidden="1"/>
    </dxf>
    <dxf>
      <fill>
        <patternFill patternType="solid">
          <fgColor indexed="64"/>
          <bgColor rgb="FF07096D"/>
        </patternFill>
      </fill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right style="medium">
          <color theme="0"/>
        </right>
        <top/>
        <bottom/>
        <vertical/>
        <horizontal/>
      </border>
    </dxf>
    <dxf>
      <border diagonalUp="0" diagonalDown="0">
        <left/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/>
        <right style="medium">
          <color theme="0"/>
        </right>
        <top/>
        <bottom/>
        <vertical/>
        <horizontal/>
      </border>
    </dxf>
    <dxf>
      <alignment horizontal="center" vertical="center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65" formatCode="dd/mm/yyyy;@"/>
      <alignment horizontal="left" vertical="bottom" textRotation="0" wrapText="0" indent="0" justifyLastLine="0" shrinkToFit="0" readingOrder="0"/>
    </dxf>
    <dxf>
      <numFmt numFmtId="165" formatCode="dd/mm/yy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dd/mm/yy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07096D"/>
        </patternFill>
      </fill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right style="medium">
          <color theme="0"/>
        </right>
        <top/>
        <bottom/>
        <vertical/>
        <horizontal/>
      </border>
    </dxf>
    <dxf>
      <border diagonalUp="0" diagonalDown="0">
        <left/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/>
        <right style="medium">
          <color theme="0"/>
        </right>
        <top/>
        <bottom/>
        <vertical/>
        <horizontal/>
      </border>
    </dxf>
    <dxf>
      <alignment horizontal="center" vertical="center" textRotation="0" indent="0" justifyLastLine="0" shrinkToFit="0" readingOrder="0"/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font>
        <b val="0"/>
      </font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right style="medium">
          <color theme="0"/>
        </right>
        <top/>
        <bottom/>
        <vertical/>
        <horizontal/>
      </border>
    </dxf>
    <dxf>
      <border diagonalUp="0" diagonalDown="0">
        <left/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diagonalUp="0" diagonalDown="0">
        <left/>
        <right style="medium">
          <color theme="0"/>
        </right>
        <top/>
        <bottom/>
        <vertical/>
        <horizontal/>
      </border>
    </dxf>
    <dxf>
      <alignment horizontal="center" vertical="center" textRotation="0" indent="0" justifyLastLine="0" shrinkToFit="0" readingOrder="0"/>
    </dxf>
    <dxf>
      <font>
        <b/>
      </font>
      <numFmt numFmtId="169" formatCode="_-[$£-809]* #,##0.00_-;\-[$£-809]* #,##0.00_-;_-[$£-809]* &quot;-&quot;??_-;_-@_-"/>
    </dxf>
    <dxf>
      <font>
        <b val="0"/>
      </font>
    </dxf>
    <dxf>
      <numFmt numFmtId="172" formatCode="dd/mm/yy;@"/>
    </dxf>
    <dxf>
      <font>
        <name val="Calibri"/>
        <scheme val="minor"/>
      </font>
      <alignment horizontal="right" vertical="bottom" textRotation="0" wrapText="0" indent="0" justifyLastLine="0" shrinkToFit="0" readingOrder="0"/>
    </dxf>
    <dxf>
      <font>
        <name val="Calibri"/>
        <scheme val="minor"/>
      </font>
      <numFmt numFmtId="34" formatCode="_-&quot;£&quot;* #,##0.00_-;\-&quot;£&quot;* #,##0.00_-;_-&quot;£&quot;* &quot;-&quot;??_-;_-@_-"/>
      <alignment horizontal="left" vertical="bottom" textRotation="0" wrapText="0" indent="0" justifyLastLine="0" shrinkToFit="0" readingOrder="0"/>
    </dxf>
    <dxf>
      <font>
        <name val="Calibri"/>
        <scheme val="minor"/>
      </font>
      <numFmt numFmtId="34" formatCode="_-&quot;£&quot;* #,##0.00_-;\-&quot;£&quot;* #,##0.00_-;_-&quot;£&quot;* &quot;-&quot;??_-;_-@_-"/>
      <alignment horizontal="left" vertical="bottom" textRotation="0" wrapText="0" indent="0" justifyLastLine="0" shrinkToFit="0" readingOrder="0"/>
    </dxf>
    <dxf>
      <font>
        <name val="Calibri"/>
        <scheme val="minor"/>
      </font>
      <numFmt numFmtId="165" formatCode="dd/mm/yyyy;@"/>
      <alignment horizontal="left" vertical="bottom" textRotation="0" wrapText="0" indent="0" justifyLastLine="0" shrinkToFit="0" readingOrder="0"/>
    </dxf>
    <dxf>
      <font>
        <name val="Calibri"/>
        <scheme val="minor"/>
      </font>
      <alignment horizontal="left" vertical="bottom" textRotation="0" wrapText="0" indent="0" justifyLastLine="0" shrinkToFit="0" readingOrder="0"/>
    </dxf>
    <dxf>
      <font>
        <name val="Calibri"/>
        <scheme val="minor"/>
      </font>
      <alignment horizontal="left" vertical="bottom" textRotation="0" wrapText="0" indent="0" justifyLastLine="0" shrinkToFit="0" readingOrder="0"/>
    </dxf>
    <dxf>
      <font>
        <name val="Calibri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name val="Calibri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name val="Calibri"/>
        <scheme val="minor"/>
      </font>
      <numFmt numFmtId="166" formatCode="&quot;£&quot;#,##0.00"/>
      <alignment horizontal="left" vertical="bottom" textRotation="0" wrapText="0" indent="0" justifyLastLine="0" shrinkToFit="0" readingOrder="0"/>
    </dxf>
    <dxf>
      <font>
        <name val="Calibri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name val="Calibri"/>
        <scheme val="minor"/>
      </font>
      <alignment horizontal="left" vertical="bottom" textRotation="0" wrapText="0" indent="0" justifyLastLine="0" shrinkToFit="0" readingOrder="0"/>
    </dxf>
    <dxf>
      <font>
        <name val="Calibri"/>
        <scheme val="minor"/>
      </font>
      <alignment horizontal="left" vertical="bottom" textRotation="0" wrapText="0" indent="0" justifyLastLine="0" shrinkToFit="0" readingOrder="0"/>
    </dxf>
    <dxf>
      <font>
        <name val="Calibri"/>
        <scheme val="minor"/>
      </font>
      <alignment horizontal="left" vertical="bottom" textRotation="0" wrapText="0" indent="0" justifyLastLine="0" shrinkToFit="0" readingOrder="0"/>
    </dxf>
    <dxf>
      <font>
        <name val="Calibri"/>
        <scheme val="minor"/>
      </font>
      <numFmt numFmtId="165" formatCode="dd/mm/yyyy;@"/>
      <alignment horizontal="left" vertical="bottom" textRotation="0" wrapText="0" indent="0" justifyLastLine="0" shrinkToFit="0" readingOrder="0"/>
    </dxf>
    <dxf>
      <font>
        <name val="Calibri"/>
        <scheme val="minor"/>
      </font>
      <alignment horizontal="left" vertical="bottom" textRotation="0" wrapText="0" indent="0" justifyLastLine="0" shrinkToFit="0" readingOrder="0"/>
    </dxf>
    <dxf>
      <font>
        <color theme="1"/>
        <name val="Calibri"/>
        <scheme val="minor"/>
      </font>
      <fill>
        <patternFill patternType="solid">
          <fgColor indexed="64"/>
          <bgColor theme="3" tint="9.9978637043366805E-2"/>
        </patternFill>
      </fill>
    </dxf>
  </dxfs>
  <tableStyles count="0" defaultTableStyle="TableStyleMedium2" defaultPivotStyle="PivotStyleLight16"/>
  <colors>
    <mruColors>
      <color rgb="FF070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LME Monthly Jan 24 - To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/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'CPYLME Data 2024-25'!$E$7:$E$29</c:f>
              <c:numCache>
                <c:formatCode>_-[$£-809]* #,##0.00_-;\-[$£-809]* #,##0.00_-;_-[$£-809]* "-"??_-;_-@_-</c:formatCode>
                <c:ptCount val="23"/>
                <c:pt idx="0">
                  <c:v>161.7964052063831</c:v>
                </c:pt>
                <c:pt idx="1">
                  <c:v>170.10609556031991</c:v>
                </c:pt>
                <c:pt idx="2">
                  <c:v>175.80905091685179</c:v>
                </c:pt>
                <c:pt idx="3">
                  <c:v>168.89730262215784</c:v>
                </c:pt>
                <c:pt idx="4">
                  <c:v>166.87552863326536</c:v>
                </c:pt>
                <c:pt idx="5">
                  <c:v>154.72056964594282</c:v>
                </c:pt>
                <c:pt idx="6">
                  <c:v>151.84739718831392</c:v>
                </c:pt>
                <c:pt idx="7">
                  <c:v>155.78814857808823</c:v>
                </c:pt>
                <c:pt idx="8">
                  <c:v>155.80697895962462</c:v>
                </c:pt>
                <c:pt idx="9">
                  <c:v>158.0966810508948</c:v>
                </c:pt>
                <c:pt idx="10">
                  <c:v>155.52658428749578</c:v>
                </c:pt>
                <c:pt idx="11">
                  <c:v>156.03267248468978</c:v>
                </c:pt>
                <c:pt idx="12">
                  <c:v>157.69288959061515</c:v>
                </c:pt>
                <c:pt idx="13">
                  <c:v>145.28163817910044</c:v>
                </c:pt>
                <c:pt idx="14">
                  <c:v>146.51998197137883</c:v>
                </c:pt>
                <c:pt idx="15">
                  <c:v>145.46197644857773</c:v>
                </c:pt>
                <c:pt idx="16">
                  <c:v>147.54746191428364</c:v>
                </c:pt>
                <c:pt idx="17">
                  <c:v>144.56394274492132</c:v>
                </c:pt>
                <c:pt idx="18">
                  <c:v>144.70880892270858</c:v>
                </c:pt>
                <c:pt idx="19">
                  <c:v>147.10545168474127</c:v>
                </c:pt>
                <c:pt idx="20">
                  <c:v>152.212930718998</c:v>
                </c:pt>
                <c:pt idx="21">
                  <c:v>145.00473590954863</c:v>
                </c:pt>
                <c:pt idx="22">
                  <c:v>147.79383573709291</c:v>
                </c:pt>
              </c:numCache>
            </c:numRef>
          </c:cat>
          <c:val>
            <c:numRef>
              <c:f>'CPYLME Data 2024-25'!$E$7:$E$29</c:f>
              <c:numCache>
                <c:formatCode>_-[$£-809]* #,##0.00_-;\-[$£-809]* #,##0.00_-;_-[$£-809]* "-"??_-;_-@_-</c:formatCode>
                <c:ptCount val="23"/>
                <c:pt idx="0">
                  <c:v>161.7964052063831</c:v>
                </c:pt>
                <c:pt idx="1">
                  <c:v>170.10609556031991</c:v>
                </c:pt>
                <c:pt idx="2">
                  <c:v>175.80905091685179</c:v>
                </c:pt>
                <c:pt idx="3">
                  <c:v>168.89730262215784</c:v>
                </c:pt>
                <c:pt idx="4">
                  <c:v>166.87552863326536</c:v>
                </c:pt>
                <c:pt idx="5">
                  <c:v>154.72056964594282</c:v>
                </c:pt>
                <c:pt idx="6">
                  <c:v>151.84739718831392</c:v>
                </c:pt>
                <c:pt idx="7">
                  <c:v>155.78814857808823</c:v>
                </c:pt>
                <c:pt idx="8">
                  <c:v>155.80697895962462</c:v>
                </c:pt>
                <c:pt idx="9">
                  <c:v>158.0966810508948</c:v>
                </c:pt>
                <c:pt idx="10">
                  <c:v>155.52658428749578</c:v>
                </c:pt>
                <c:pt idx="11">
                  <c:v>156.03267248468978</c:v>
                </c:pt>
                <c:pt idx="12">
                  <c:v>157.69288959061515</c:v>
                </c:pt>
                <c:pt idx="13">
                  <c:v>145.28163817910044</c:v>
                </c:pt>
                <c:pt idx="14">
                  <c:v>146.51998197137883</c:v>
                </c:pt>
                <c:pt idx="15">
                  <c:v>145.46197644857773</c:v>
                </c:pt>
                <c:pt idx="16">
                  <c:v>147.54746191428364</c:v>
                </c:pt>
                <c:pt idx="17">
                  <c:v>144.56394274492132</c:v>
                </c:pt>
                <c:pt idx="18">
                  <c:v>144.70880892270858</c:v>
                </c:pt>
                <c:pt idx="19">
                  <c:v>147.10545168474127</c:v>
                </c:pt>
                <c:pt idx="20">
                  <c:v>152.212930718998</c:v>
                </c:pt>
                <c:pt idx="21">
                  <c:v>145.00473590954863</c:v>
                </c:pt>
                <c:pt idx="22">
                  <c:v>147.79383573709291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732C4C35-02F9-4148-BACC-C16ACBFF4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6475272"/>
        <c:axId val="1246477320"/>
      </c:lineChart>
      <c:catAx>
        <c:axId val="1246475272"/>
        <c:scaling>
          <c:orientation val="minMax"/>
        </c:scaling>
        <c:delete val="0"/>
        <c:axPos val="b"/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477320"/>
        <c:crosses val="autoZero"/>
        <c:auto val="1"/>
        <c:lblAlgn val="ctr"/>
        <c:lblOffset val="100"/>
        <c:noMultiLvlLbl val="0"/>
      </c:catAx>
      <c:valAx>
        <c:axId val="12464773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crossAx val="1246475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3</xdr:row>
      <xdr:rowOff>9525</xdr:rowOff>
    </xdr:from>
    <xdr:to>
      <xdr:col>13</xdr:col>
      <xdr:colOff>428625</xdr:colOff>
      <xdr:row>16</xdr:row>
      <xdr:rowOff>76200</xdr:rowOff>
    </xdr:to>
    <xdr:graphicFrame macro="">
      <xdr:nvGraphicFramePr>
        <xdr:cNvPr id="3" name="Chart 1" descr="Chart type: Line. 'Field1'&#10;&#10;Description automatically generated">
          <a:extLst>
            <a:ext uri="{FF2B5EF4-FFF2-40B4-BE49-F238E27FC236}">
              <a16:creationId xmlns:a16="http://schemas.microsoft.com/office/drawing/2014/main" id="{94482518-33F2-3030-C044-D3EAF7990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D8F1DF-D9F9-422B-A527-BBFEDF98ED3F}" name="Table13939" displayName="Table13939" ref="A2:P19" totalsRowShown="0" headerRowDxfId="115" dataDxfId="114">
  <autoFilter ref="A2:P19" xr:uid="{B92E45DB-AD34-45E8-ACF5-FD501880205E}"/>
  <tableColumns count="16">
    <tableColumn id="1" xr3:uid="{866A8878-4773-4C21-8BE2-A14B9F2BBBD5}" name="Collection Date" dataDxfId="113"/>
    <tableColumn id="13" xr3:uid="{F4E86CDB-21F1-4105-AFB2-755EE9BB4993}" name=" Job No." dataDxfId="112"/>
    <tableColumn id="6" xr3:uid="{50D31314-380A-4304-A7FF-55C983E3EA36}" name="Customer  " dataDxfId="111"/>
    <tableColumn id="2" xr3:uid="{FA8A71DC-3630-4069-A5E6-16D283EB3E31}" name="Collection Point" dataDxfId="110"/>
    <tableColumn id="3" xr3:uid="{929C5FA7-2969-48FD-B60E-35C5EA3B6EAC}" name="Pb Tonnage Kg" dataDxfId="109"/>
    <tableColumn id="4" xr3:uid="{E1A97A3F-AA63-46EE-B9E4-2815DCD5ABD5}" name="CBL LME Value £ " dataDxfId="108"/>
    <tableColumn id="11" xr3:uid="{0D9B95F1-896E-4BBC-B2E1-6CED006BAC94}" name="CBL LME %" dataDxfId="107"/>
    <tableColumn id="12" xr3:uid="{472E9DB0-2019-4588-BFC9-598FF10FCD4E}" name="CBL £ LME" dataDxfId="106"/>
    <tableColumn id="14" xr3:uid="{4B99AF40-9B72-438A-8E6F-65FF31CCFE18}" name="Transport" dataDxfId="105"/>
    <tableColumn id="15" xr3:uid="{F1FDB145-59FD-4061-938D-CA0835152799}" name="Customer Invoice Value £" dataDxfId="104"/>
    <tableColumn id="5" xr3:uid="{887C7941-D6F2-43A7-B00E-B3E2C3E5B2BC}" name="Customer Invoice No." dataDxfId="103"/>
    <tableColumn id="9" xr3:uid="{9F719F0A-9600-41D2-8723-688B80BBD407}" name="CBL Waste Advice Note No." dataDxfId="102"/>
    <tableColumn id="8" xr3:uid="{9CF1E78E-F9F5-4D6D-A00C-C6F56B888C71}" name="CBL Date" dataDxfId="101"/>
    <tableColumn id="7" xr3:uid="{F844C0BB-72D2-4B86-AE93-0A9316EA37D6}" name="Total Invoice Value £" dataDxfId="100"/>
    <tableColumn id="10" xr3:uid="{2CBE4D6B-007D-45DF-8145-C0762525B7C1}" name="Gross Profit £" dataDxfId="99">
      <calculatedColumnFormula>SUM(Table13939[[#This Row],[Total Invoice Value £]]-Table13939[[#This Row],[Customer Invoice Value £]])</calculatedColumnFormula>
    </tableColumn>
    <tableColumn id="16" xr3:uid="{53C6BD98-8A78-4729-8B5C-1D2338FE802B}" name="Itinium Invoice No." dataDxfId="9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FF9311-F583-409F-AF79-9305460ADDE2}" name="Table6" displayName="Table6" ref="A4:F40" totalsRowShown="0">
  <autoFilter ref="A4:F40" xr:uid="{24FF9311-F583-409F-AF79-9305460ADDE2}"/>
  <tableColumns count="6">
    <tableColumn id="1" xr3:uid="{90484FA5-0CDE-4CA0-ACCA-8A742B7AA65B}" name="Month" dataDxfId="97"/>
    <tableColumn id="2" xr3:uid="{BF3F6CF6-82FA-47D7-A660-47481E680B5B}" name="$ LME CASH Monthly Average"/>
    <tableColumn id="3" xr3:uid="{D80428D1-ED2D-4C72-8F8F-C9D5FF5118DB}" name="$ Monthly Average to £"/>
    <tableColumn id="4" xr3:uid="{F018330D-6ADF-4E5B-90F8-FAD5FEEE9B26}" name="£ LME CASH Monthly Average" dataDxfId="96">
      <calculatedColumnFormula>SUM(Table6[[#This Row],[$ LME CASH Monthly Average]]/Table6[[#This Row],[$ Monthly Average to £]])</calculatedColumnFormula>
    </tableColumn>
    <tableColumn id="14" xr3:uid="{3A11BA05-F6A6-4620-B7CC-812EA15C6263}" name=" £ LME CASH Monthly Average" dataDxfId="95">
      <calculatedColumnFormula>SUM(Table6[[#This Row],[£ LME CASH Monthly Average]]*10%)</calculatedColumnFormula>
    </tableColumn>
    <tableColumn id="15" xr3:uid="{373A4574-DA06-4954-AE45-AA27B9FEE858}" name="Collection Month">
      <calculatedColumnFormula>TEXT(IF(DAY(Table6[[#This Row],[Month]]) &lt; 15, DATE(YEAR(Table6[[#This Row],[Month]]), MONTH(Table6[[#This Row],[Month]]), 1) + TIME(0, 0, 0), EOMONTH(Table6[[#This Row],[Month]], 0) + 1), "[$-en-GB]mmm")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606167E0-556D-4D46-A5A3-3A840D23FEA0}" name="Table3101862" displayName="Table3101862" ref="A3:H26" totalsRowShown="0" headerRowDxfId="94">
  <tableColumns count="8">
    <tableColumn id="1" xr3:uid="{B00BA9FE-DB05-4005-8DA9-1FE30E62D264}" name="Pallet No." dataDxfId="93"/>
    <tableColumn id="2" xr3:uid="{76D4CD20-358E-40CD-975F-4C0D6B75F9E9}" name="Asset No.   " dataDxfId="92"/>
    <tableColumn id="3" xr3:uid="{6A85CEAB-6F81-433B-99BB-72DA66AE0146}" name="Battery Serial Number" dataDxfId="91"/>
    <tableColumn id="4" xr3:uid="{207ADA32-0656-434F-92EC-CF9384C265B2}" name="Manufacture" dataDxfId="90"/>
    <tableColumn id="8" xr3:uid="{602B195D-46C7-4716-AD06-4039D59D8093}" name="If Loose Cells - Qty" dataDxfId="89"/>
    <tableColumn id="5" xr3:uid="{1D644D1B-CECE-4B79-9866-9030EBC7524A}" name="If Complete Battery  - Voltage" dataDxfId="88"/>
    <tableColumn id="6" xr3:uid="{135580EF-2713-464A-9550-12F94CA206DA}" name="Type of Cells  PZB/PZS/PZV/Blocs etc." dataDxfId="87"/>
    <tableColumn id="9" xr3:uid="{9968DA32-B331-4F03-BDFC-48BD4B8534B5}" name="Notes" dataDxfId="86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EF8982B-E821-494E-9D6A-9129033988FB}" name="Table310186264" displayName="Table310186264" ref="A36:H59" totalsRowShown="0" headerRowDxfId="85">
  <tableColumns count="8">
    <tableColumn id="1" xr3:uid="{62F54590-D683-4B31-8E21-D8D8B84E9D94}" name="Pallet No." dataDxfId="84"/>
    <tableColumn id="2" xr3:uid="{A33758DA-AA3F-4FA1-B708-63FE7EDB1395}" name="Asset No.   " dataDxfId="83"/>
    <tableColumn id="3" xr3:uid="{E72587A8-EAF3-4E11-A7E3-CE1D5C0866F5}" name="Battery Serial Number" dataDxfId="82"/>
    <tableColumn id="4" xr3:uid="{6E72D2C6-B6B8-483D-BA91-00420483DE01}" name="Manufacture" dataDxfId="81"/>
    <tableColumn id="8" xr3:uid="{F6A54E92-B923-440F-A7E9-66AD437ECE10}" name="If Loose Cells - Qty" dataDxfId="80"/>
    <tableColumn id="5" xr3:uid="{E75C0320-763B-4407-8F12-099D2886837D}" name="If Complete Battery  - Voltage" dataDxfId="79"/>
    <tableColumn id="6" xr3:uid="{BE3C84C5-3476-49E7-813B-95A6C0F286B5}" name="Type of Cells  PZB/PZS/PZV/Blocs etc." dataDxfId="78"/>
    <tableColumn id="9" xr3:uid="{D562A690-19DE-465C-9628-59CA7CFA1874}" name="Notes" dataDxfId="77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122C19-8FFA-4AAA-8C77-54499275CAC8}" name="Table139" displayName="Table139" ref="A3:O153" totalsRowShown="0" headerRowDxfId="76" dataDxfId="75">
  <autoFilter ref="A3:O153" xr:uid="{00000000-0009-0000-0100-000002000000}"/>
  <tableColumns count="15">
    <tableColumn id="1" xr3:uid="{B8F9345F-0990-4283-869E-4DDD720C2A9E}" name="Collection Date" dataDxfId="74"/>
    <tableColumn id="13" xr3:uid="{DDF42988-DCF6-408C-AA73-56BBCE8E4A01}" name=" Job No." dataDxfId="73"/>
    <tableColumn id="6" xr3:uid="{DA513ECB-DF04-43BF-B686-B168929C0BCB}" name="Kion Partner" dataDxfId="72"/>
    <tableColumn id="2" xr3:uid="{ACD685C4-8F8F-4758-9753-5B97F5CFC326}" name="Collection Point" dataDxfId="71"/>
    <tableColumn id="3" xr3:uid="{A9FB28CF-8A65-491B-9523-40FEDCCAB17E}" name="Traction Pb Tonnage Kg" dataDxfId="70"/>
    <tableColumn id="11" xr3:uid="{184109C3-F5FD-4CDF-A9C4-FEF054A2A7C3}" name="Automotive Pb Tonnage Kg" dataDxfId="69"/>
    <tableColumn id="4" xr3:uid="{1503EB25-B40D-4C3A-A47A-12959384FA74}" name="LME Value £ " dataDxfId="68"/>
    <tableColumn id="14" xr3:uid="{C1BE1948-2757-44A7-AB2D-F772B6A54CF0}" name="Transport" dataDxfId="67"/>
    <tableColumn id="15" xr3:uid="{48B299C2-F2A5-4167-BA47-A2D0FFC5FAAB}" name="Nett Invoice Value £" dataDxfId="66"/>
    <tableColumn id="5" xr3:uid="{E46EFD88-933B-4AFC-9709-DDDEDFF67CEE}" name="Kion Ptnr Invoice No." dataDxfId="65"/>
    <tableColumn id="7" xr3:uid="{0E608D27-BD94-49D0-9AC4-9C3DD7625A85}" name="inv Recieved" dataDxfId="64"/>
    <tableColumn id="12" xr3:uid="{1017C178-2D9B-49A7-8D2F-AB2F7F55D845}" name="Due Date" dataDxfId="63"/>
    <tableColumn id="8" xr3:uid="{6592E7BE-7092-450B-B8B4-3A79BE0174B5}" name="Date Paid " dataDxfId="62"/>
    <tableColumn id="9" xr3:uid="{F93F8EB3-3869-4F22-9019-5C1B630DA335}" name="Days to pay" dataDxfId="61"/>
    <tableColumn id="10" xr3:uid="{C4F2B2AE-1046-4E3F-9C5A-48E6E7ACA361}" name="Comments" dataDxfId="60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BD871B02-7781-4FC6-B5C0-47F23171E0B2}" name="Table31018122" displayName="Table31018122" ref="A3:H33" totalsRowShown="0" headerRowDxfId="59">
  <tableColumns count="8">
    <tableColumn id="1" xr3:uid="{89F81BFB-5C93-4D1A-A753-4FDF91567220}" name="Pallet No." dataDxfId="58"/>
    <tableColumn id="2" xr3:uid="{062B4B3F-D5CD-4075-B49A-975580BF3068}" name="Asset No.   " dataDxfId="57"/>
    <tableColumn id="3" xr3:uid="{1DB40272-6066-4E2F-8A75-E0D34CE5B153}" name="Battery Serial Number" dataDxfId="56"/>
    <tableColumn id="4" xr3:uid="{9393C5F8-D29A-4084-9B5C-EE564AF429D4}" name="Manufacture" dataDxfId="55"/>
    <tableColumn id="8" xr3:uid="{C3B1B59B-0D9E-4A2B-B240-93ACC4EAE822}" name="If Loose Cells - Qty" dataDxfId="54"/>
    <tableColumn id="5" xr3:uid="{4B0BF24C-BC50-472D-BE61-8A13D4A3397C}" name="If Complete Battery  - Voltage" dataDxfId="53"/>
    <tableColumn id="6" xr3:uid="{3CA421F9-0A19-4977-8AC8-4FBF5E4D2430}" name="Type of Cells  PZB/PZS/PZV/Blocs etc." dataDxfId="52"/>
    <tableColumn id="9" xr3:uid="{06BF6F5E-F455-4A0C-9717-27F10BA11C72}" name="Notes" dataDxfId="51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9AC0EC50-3264-4159-BD1C-B7BA1100DC2B}" name="Table41119123" displayName="Table41119123" ref="J3:M33" totalsRowShown="0" headerRowDxfId="50" dataDxfId="49">
  <tableColumns count="4">
    <tableColumn id="1" xr3:uid="{C3D14A18-D0C6-4C4C-A911-E099FC66CD1A}" name="Confirmation of receipt " dataDxfId="48"/>
    <tableColumn id="2" xr3:uid="{D2273797-CEBB-47C6-8D9F-D545A1018A30}" name="Pb Content Kg" dataDxfId="47">
      <calculatedColumnFormula>VLOOKUP(G4,'CPYData Validation'!G:H,2,FALSE)*Table31018122[[#This Row],[If Complete Battery  - Voltage]]/2</calculatedColumnFormula>
    </tableColumn>
    <tableColumn id="3" xr3:uid="{67F848CF-A94D-45BF-8003-4AB1CD04181F}" name="£ Value" dataDxfId="46"/>
    <tableColumn id="4" xr3:uid="{F13EB51C-6DCA-4940-8078-9B60B2311821}" name="Notes" dataDxfId="4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3" xr:uid="{104E1580-0B6E-403D-881E-246E451ECAC6}" name="Table31018122324" displayName="Table31018122324" ref="A3:H47" totalsRowShown="0" headerRowDxfId="44">
  <tableColumns count="8">
    <tableColumn id="1" xr3:uid="{D9FF745B-8D49-4497-940F-99D8440B9673}" name="Pallet No." dataDxfId="43"/>
    <tableColumn id="2" xr3:uid="{292FD028-6913-453E-9924-76BB408CAC96}" name="Asset No.   " dataDxfId="42"/>
    <tableColumn id="3" xr3:uid="{FE064EE5-2A85-4924-8903-6B3306A935AD}" name="Battery Serial Number" dataDxfId="41"/>
    <tableColumn id="4" xr3:uid="{AAF12656-CE73-4528-B6BB-706AF908C7DD}" name="Manufacture" dataDxfId="40"/>
    <tableColumn id="8" xr3:uid="{E1D9F80F-30BF-4A84-8CB3-9D4805AA6552}" name="If Loose Cells - Qty" dataDxfId="39"/>
    <tableColumn id="5" xr3:uid="{7296EF29-58F4-4951-B807-C802FB0AFEF9}" name="If Complete Battery  - Voltage" dataDxfId="38"/>
    <tableColumn id="6" xr3:uid="{F1429353-3370-4D59-974A-7007906FB17C}" name="Type of Cells  PZB/PZS/PZV/Blocs etc." dataDxfId="37"/>
    <tableColumn id="9" xr3:uid="{A164BF52-0132-42D3-9996-396A4C08944D}" name="Notes" dataDxfId="36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4" xr:uid="{A8F5CB33-1E43-4114-A230-5DE42D789EAC}" name="Table41119123325" displayName="Table41119123325" ref="J3:M47" totalsRowShown="0" headerRowDxfId="35" dataDxfId="34">
  <tableColumns count="4">
    <tableColumn id="1" xr3:uid="{A10D7679-C5C5-4CDB-B40A-699CB4338221}" name="Confirmation of receipt " dataDxfId="33"/>
    <tableColumn id="2" xr3:uid="{A7D8C7D2-11AA-413C-92F0-DF182F8B4DE8}" name="Pb Content Kg" dataDxfId="32">
      <calculatedColumnFormula>VLOOKUP(G4,'CPYData Validation'!G:H,2,FALSE)*Table31018122324[[#This Row],[If Complete Battery  - Voltage]]/2</calculatedColumnFormula>
    </tableColumn>
    <tableColumn id="3" xr3:uid="{98AF6EAA-C75F-433E-B3CA-629785B3868C}" name="£ Value" dataDxfId="31"/>
    <tableColumn id="4" xr3:uid="{F34EABC8-904D-410F-9D3A-3B36466C5449}" name="Notes" dataDxfId="3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5" xr:uid="{B3513423-B388-4AF5-ACAA-602455D7ACAC}" name="Table31018122346" displayName="Table31018122346" ref="A3:H33" totalsRowShown="0" headerRowDxfId="29">
  <tableColumns count="8">
    <tableColumn id="1" xr3:uid="{3F0D6E60-3665-43E1-8C50-EAF6E1C9A83A}" name="Pallet No." dataDxfId="28"/>
    <tableColumn id="2" xr3:uid="{F5B074B8-204E-427A-A919-CB0181A8AC20}" name="Asset No.   " dataDxfId="27"/>
    <tableColumn id="3" xr3:uid="{38DB3F00-1790-40C5-B907-503BC7ED1907}" name="Battery Serial Number" dataDxfId="26"/>
    <tableColumn id="4" xr3:uid="{39E4C0F1-9835-40B5-A0CB-1B69FE82A0A2}" name="Manufacture" dataDxfId="25"/>
    <tableColumn id="8" xr3:uid="{FA93CB76-FE40-4481-B42F-1249AAE02AB9}" name="If Loose Cells - Qty" dataDxfId="24"/>
    <tableColumn id="5" xr3:uid="{370F1350-20FB-4F57-A1FE-07A4B42216BB}" name="If Complete Battery  - Voltage" dataDxfId="23"/>
    <tableColumn id="6" xr3:uid="{089527C3-659B-4FAC-972A-F06809483A6F}" name="Type of Cells  PZB/PZS/PZV/Blocs etc." dataDxfId="22"/>
    <tableColumn id="9" xr3:uid="{16BA365C-654E-40CD-99BE-79572355A4D0}" name="Notes" dataDxfId="21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6" xr:uid="{5EB381C5-341F-4D90-B538-78535918FC31}" name="Table41119123347" displayName="Table41119123347" ref="J3:M33" totalsRowShown="0" headerRowDxfId="20" dataDxfId="19">
  <tableColumns count="4">
    <tableColumn id="1" xr3:uid="{1331ADBB-58E0-47EC-A372-60F913E12140}" name="Confirmation of receipt " dataDxfId="18"/>
    <tableColumn id="2" xr3:uid="{429EFF87-765B-4CA1-A7C4-5DB886A13C6B}" name="Pb Content Kg" dataDxfId="17">
      <calculatedColumnFormula>VLOOKUP(G4,'CPYData Validation'!G:H,2,FALSE)*Table31018122346[[#This Row],[If Complete Battery  - Voltage]]/2</calculatedColumnFormula>
    </tableColumn>
    <tableColumn id="3" xr3:uid="{C911659C-6FE3-4F20-ABCD-F350FC94C054}" name="£ Value" dataDxfId="16"/>
    <tableColumn id="4" xr3:uid="{AD2B372C-73E3-487D-9E45-EF9CF649AF0A}" name="Notes" dataDxfId="1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9" xr:uid="{25CA2615-BA43-B841-800A-0875659299EB}" name="Table31018122350" displayName="Table31018122350" ref="A3:H33" totalsRowShown="0" headerRowDxfId="14">
  <tableColumns count="8">
    <tableColumn id="1" xr3:uid="{72C4E030-CC40-0B48-8344-BC2717C8611F}" name="Pallet No." dataDxfId="13"/>
    <tableColumn id="2" xr3:uid="{B553F365-2DE2-D441-BC31-DA52C1BBC84F}" name="Asset No.   " dataDxfId="12"/>
    <tableColumn id="3" xr3:uid="{FE4435B5-10B8-0A45-B381-3407B149B204}" name="Battery Serial Number" dataDxfId="11"/>
    <tableColumn id="4" xr3:uid="{4628CB35-B985-A64A-A2A8-1A8A3DB02D68}" name="Manufacture" dataDxfId="10"/>
    <tableColumn id="8" xr3:uid="{94BF31B2-BD45-BA4A-BE87-285D644811C2}" name="If Loose Cells - Qty" dataDxfId="9"/>
    <tableColumn id="5" xr3:uid="{867A3D20-41E0-584F-917B-5DB60E99BF16}" name="If Complete Battery  - Voltage" dataDxfId="8"/>
    <tableColumn id="6" xr3:uid="{C3294F08-634B-FC42-B1A9-2761AA2471A2}" name="Type of Cells  PZB/PZS/PZV/Blocs etc." dataDxfId="7"/>
    <tableColumn id="9" xr3:uid="{6824566F-6F93-6F47-927E-F2F4CE96D681}" name="Notes" dataDxfId="6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0" xr:uid="{80524B46-7EDD-6046-A43D-78A6AAEF6683}" name="Table41119123351" displayName="Table41119123351" ref="J3:M33" totalsRowShown="0" headerRowDxfId="5" dataDxfId="4">
  <tableColumns count="4">
    <tableColumn id="1" xr3:uid="{0DFAF665-2AF3-084A-BEB5-37914CA34850}" name="Confirmation of receipt " dataDxfId="3"/>
    <tableColumn id="2" xr3:uid="{733E7E4A-B596-654D-992C-F22F29886440}" name="Pb Content Kg" dataDxfId="2">
      <calculatedColumnFormula>VLOOKUP(G4,'CPYData Validation'!G:H,2,FALSE)*Table31018122350[[#This Row],[If Complete Battery  - Voltage]]/2</calculatedColumnFormula>
    </tableColumn>
    <tableColumn id="3" xr3:uid="{6F62BD16-A362-4344-A89E-DF96C0148D3C}" name="£ Value" dataDxfId="1"/>
    <tableColumn id="4" xr3:uid="{B8835D87-5FFE-8A41-9755-0E6AF7922DC4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lme.com/en/Metals/Non-ferrous/LME-Lead" TargetMode="External"/><Relationship Id="rId1" Type="http://schemas.openxmlformats.org/officeDocument/2006/relationships/hyperlink" Target="https://www.x-rates.com/average/?from=GBP&amp;to=USD&amp;amount=1&amp;year=2024" TargetMode="External"/><Relationship Id="rId4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mailto:collections@itinium.co.uk" TargetMode="External"/><Relationship Id="rId1" Type="http://schemas.openxmlformats.org/officeDocument/2006/relationships/hyperlink" Target="mailto:collections@itinium.co.uk" TargetMode="External"/><Relationship Id="rId4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hyperlink" Target="mailto:collections@itinium.co.uk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hyperlink" Target="mailto:collections@itinium.co.uk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hyperlink" Target="mailto:collections@itinium.co.uk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hyperlink" Target="mailto:collections@itinium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7DFF-7B15-4A12-8F93-DD6D38B0F6B0}">
  <dimension ref="A1:R19"/>
  <sheetViews>
    <sheetView workbookViewId="0">
      <selection activeCell="B3" sqref="B3"/>
    </sheetView>
  </sheetViews>
  <sheetFormatPr defaultColWidth="8.5703125" defaultRowHeight="15"/>
  <cols>
    <col min="1" max="1" width="16.85546875" style="206" customWidth="1"/>
    <col min="2" max="2" width="22.42578125" style="206" bestFit="1" customWidth="1"/>
    <col min="3" max="3" width="13" style="206" bestFit="1" customWidth="1"/>
    <col min="4" max="4" width="17.7109375" style="206" bestFit="1" customWidth="1"/>
    <col min="5" max="5" width="16.7109375" style="206" bestFit="1" customWidth="1"/>
    <col min="6" max="6" width="18.28515625" style="206" bestFit="1" customWidth="1"/>
    <col min="7" max="7" width="13" style="206" bestFit="1" customWidth="1"/>
    <col min="8" max="8" width="12.5703125" style="205" bestFit="1" customWidth="1"/>
    <col min="9" max="9" width="12.140625" style="206" bestFit="1" customWidth="1"/>
    <col min="10" max="10" width="16.85546875" style="206" bestFit="1" customWidth="1"/>
    <col min="11" max="11" width="18" style="206" bestFit="1" customWidth="1"/>
    <col min="12" max="12" width="16" style="206" customWidth="1"/>
    <col min="13" max="13" width="11.5703125" style="206" customWidth="1"/>
    <col min="14" max="14" width="14.5703125" style="206" bestFit="1" customWidth="1"/>
    <col min="15" max="15" width="16.140625" style="206" customWidth="1"/>
    <col min="16" max="16" width="8.5703125" style="207"/>
    <col min="18" max="18" width="19.5703125" style="206" bestFit="1" customWidth="1"/>
    <col min="19" max="16384" width="8.5703125" style="206"/>
  </cols>
  <sheetData>
    <row r="1" spans="1:18" ht="60.75" customHeight="1">
      <c r="A1" s="308" t="s">
        <v>0</v>
      </c>
      <c r="B1" s="308"/>
      <c r="C1" s="308"/>
      <c r="D1" s="308"/>
      <c r="E1" s="308"/>
      <c r="F1" s="308"/>
      <c r="G1" s="308"/>
      <c r="N1" s="309" t="e" vm="1">
        <v>#VALUE!</v>
      </c>
      <c r="O1" s="309"/>
    </row>
    <row r="2" spans="1:18" ht="45">
      <c r="A2" s="208" t="s">
        <v>1</v>
      </c>
      <c r="B2" s="208" t="s">
        <v>2</v>
      </c>
      <c r="C2" s="208" t="s">
        <v>3</v>
      </c>
      <c r="D2" s="208" t="s">
        <v>4</v>
      </c>
      <c r="E2" s="208" t="s">
        <v>5</v>
      </c>
      <c r="F2" s="208" t="s">
        <v>6</v>
      </c>
      <c r="G2" s="208" t="s">
        <v>7</v>
      </c>
      <c r="H2" s="209" t="s">
        <v>8</v>
      </c>
      <c r="I2" s="208" t="s">
        <v>9</v>
      </c>
      <c r="J2" s="210" t="s">
        <v>10</v>
      </c>
      <c r="K2" s="210" t="s">
        <v>11</v>
      </c>
      <c r="L2" s="210" t="s">
        <v>12</v>
      </c>
      <c r="M2" s="208" t="s">
        <v>13</v>
      </c>
      <c r="N2" s="211" t="s">
        <v>14</v>
      </c>
      <c r="O2" s="210" t="s">
        <v>15</v>
      </c>
      <c r="P2" s="212" t="s">
        <v>16</v>
      </c>
    </row>
    <row r="3" spans="1:18">
      <c r="A3" s="213"/>
      <c r="B3" s="214"/>
      <c r="C3" s="214"/>
      <c r="D3" s="215"/>
      <c r="E3" s="216"/>
      <c r="F3" s="217"/>
      <c r="G3" s="218"/>
      <c r="H3" s="219"/>
      <c r="I3" s="216"/>
      <c r="J3" s="217"/>
      <c r="K3" s="215"/>
      <c r="L3" s="215"/>
      <c r="M3" s="213"/>
      <c r="N3" s="220"/>
      <c r="O3" s="220"/>
      <c r="P3" s="349"/>
    </row>
    <row r="4" spans="1:18">
      <c r="A4" s="213"/>
      <c r="B4" s="214"/>
      <c r="C4" s="215"/>
      <c r="D4" s="215"/>
      <c r="E4" s="216"/>
      <c r="F4" s="217"/>
      <c r="G4" s="221"/>
      <c r="H4" s="219"/>
      <c r="I4" s="216"/>
      <c r="J4" s="217"/>
      <c r="K4" s="186"/>
      <c r="L4" s="215"/>
      <c r="M4" s="213"/>
      <c r="N4" s="220"/>
      <c r="O4" s="220"/>
      <c r="P4" s="349"/>
    </row>
    <row r="5" spans="1:18">
      <c r="A5" s="213"/>
      <c r="B5" s="214"/>
      <c r="C5" s="215"/>
      <c r="D5" s="215"/>
      <c r="E5" s="216"/>
      <c r="F5" s="217"/>
      <c r="G5" s="221"/>
      <c r="H5" s="219"/>
      <c r="I5" s="216"/>
      <c r="J5" s="217"/>
      <c r="K5" s="215"/>
      <c r="L5" s="215"/>
      <c r="M5" s="213"/>
      <c r="N5" s="220"/>
      <c r="O5" s="220"/>
      <c r="P5" s="349"/>
      <c r="R5" s="222"/>
    </row>
    <row r="6" spans="1:18">
      <c r="A6" s="213"/>
      <c r="B6" s="214"/>
      <c r="C6" s="215"/>
      <c r="D6" s="215"/>
      <c r="E6" s="216"/>
      <c r="F6" s="217"/>
      <c r="G6" s="221"/>
      <c r="H6" s="219"/>
      <c r="I6" s="216"/>
      <c r="J6" s="217"/>
      <c r="K6" s="185"/>
      <c r="L6" s="215"/>
      <c r="M6" s="213"/>
      <c r="N6" s="220"/>
      <c r="O6" s="220"/>
      <c r="P6" s="349"/>
    </row>
    <row r="7" spans="1:18">
      <c r="A7" s="213"/>
      <c r="B7" s="214"/>
      <c r="C7" s="215"/>
      <c r="D7" s="215"/>
      <c r="E7" s="216"/>
      <c r="F7" s="217"/>
      <c r="G7" s="221"/>
      <c r="H7" s="219"/>
      <c r="I7" s="216"/>
      <c r="J7" s="217"/>
      <c r="K7" s="215"/>
      <c r="L7" s="215"/>
      <c r="M7" s="213"/>
      <c r="N7" s="220"/>
      <c r="O7" s="220"/>
      <c r="P7" s="349"/>
    </row>
    <row r="8" spans="1:18">
      <c r="A8" s="213"/>
      <c r="B8" s="214"/>
      <c r="C8" s="215"/>
      <c r="D8" s="215"/>
      <c r="E8" s="216"/>
      <c r="F8" s="217"/>
      <c r="G8" s="221"/>
      <c r="H8" s="219"/>
      <c r="I8" s="216"/>
      <c r="J8" s="217"/>
      <c r="K8" s="186"/>
      <c r="L8" s="215"/>
      <c r="M8" s="213"/>
      <c r="N8" s="220"/>
      <c r="O8" s="220"/>
      <c r="P8" s="349"/>
    </row>
    <row r="9" spans="1:18">
      <c r="A9" s="213"/>
      <c r="B9" s="214"/>
      <c r="C9" s="215"/>
      <c r="D9" s="215"/>
      <c r="E9" s="216"/>
      <c r="F9" s="217"/>
      <c r="G9" s="221"/>
      <c r="H9" s="219"/>
      <c r="I9" s="216"/>
      <c r="J9" s="217"/>
      <c r="K9" s="186"/>
      <c r="L9" s="215"/>
      <c r="M9" s="213"/>
      <c r="N9" s="220"/>
      <c r="O9" s="220"/>
      <c r="P9" s="349"/>
    </row>
    <row r="10" spans="1:18">
      <c r="A10" s="213"/>
      <c r="B10" s="214"/>
      <c r="C10" s="215"/>
      <c r="D10" s="215"/>
      <c r="E10" s="216"/>
      <c r="F10" s="217"/>
      <c r="G10" s="221"/>
      <c r="H10" s="219"/>
      <c r="I10" s="216"/>
      <c r="J10" s="217"/>
      <c r="K10" s="186"/>
      <c r="L10" s="215"/>
      <c r="M10" s="213"/>
      <c r="N10" s="220"/>
      <c r="O10" s="220"/>
      <c r="P10" s="349"/>
    </row>
    <row r="11" spans="1:18">
      <c r="A11" s="213"/>
      <c r="B11" s="214"/>
      <c r="C11" s="215"/>
      <c r="D11" s="215"/>
      <c r="E11" s="216"/>
      <c r="F11" s="217"/>
      <c r="G11" s="221"/>
      <c r="H11" s="219"/>
      <c r="I11" s="216"/>
      <c r="J11" s="217"/>
      <c r="K11" s="186"/>
      <c r="L11" s="215"/>
      <c r="M11" s="213"/>
      <c r="N11" s="220"/>
      <c r="O11" s="220"/>
      <c r="P11" s="349"/>
    </row>
    <row r="12" spans="1:18">
      <c r="A12" s="213"/>
      <c r="B12" s="214"/>
      <c r="C12" s="215"/>
      <c r="D12" s="215"/>
      <c r="E12" s="216"/>
      <c r="F12" s="217"/>
      <c r="G12" s="221"/>
      <c r="H12" s="219"/>
      <c r="I12" s="216"/>
      <c r="J12" s="217"/>
      <c r="K12" s="215"/>
      <c r="L12" s="215"/>
      <c r="M12" s="213"/>
      <c r="N12" s="220"/>
      <c r="O12" s="220"/>
      <c r="P12" s="349"/>
    </row>
    <row r="13" spans="1:18">
      <c r="A13" s="213"/>
      <c r="B13" s="214"/>
      <c r="C13" s="215"/>
      <c r="D13" s="215"/>
      <c r="E13" s="216"/>
      <c r="F13" s="217"/>
      <c r="G13" s="221"/>
      <c r="H13" s="219"/>
      <c r="I13" s="216"/>
      <c r="J13" s="217"/>
      <c r="K13" s="215"/>
      <c r="L13" s="215"/>
      <c r="M13" s="213"/>
      <c r="N13" s="220"/>
      <c r="O13" s="220"/>
      <c r="P13" s="349"/>
    </row>
    <row r="14" spans="1:18">
      <c r="A14" s="213"/>
      <c r="B14" s="214"/>
      <c r="C14" s="215"/>
      <c r="D14" s="215"/>
      <c r="E14" s="216"/>
      <c r="F14" s="217"/>
      <c r="G14" s="221"/>
      <c r="H14" s="219"/>
      <c r="I14" s="216"/>
      <c r="J14" s="217"/>
      <c r="K14" s="215"/>
      <c r="L14" s="215"/>
      <c r="M14" s="213"/>
      <c r="N14" s="220"/>
      <c r="O14" s="220"/>
      <c r="P14" s="349"/>
    </row>
    <row r="15" spans="1:18">
      <c r="A15" s="213"/>
      <c r="B15" s="214"/>
      <c r="C15" s="215"/>
      <c r="D15" s="215"/>
      <c r="E15" s="216"/>
      <c r="F15" s="217"/>
      <c r="G15" s="221"/>
      <c r="H15" s="219"/>
      <c r="I15" s="216"/>
      <c r="J15" s="217"/>
      <c r="K15" s="215"/>
      <c r="L15" s="215"/>
      <c r="M15" s="213"/>
      <c r="N15" s="220"/>
      <c r="O15" s="220"/>
      <c r="P15" s="349"/>
    </row>
    <row r="16" spans="1:18">
      <c r="A16" s="213"/>
      <c r="B16" s="214"/>
      <c r="C16" s="215"/>
      <c r="D16" s="215"/>
      <c r="E16" s="216"/>
      <c r="F16" s="217"/>
      <c r="G16" s="221"/>
      <c r="H16" s="219"/>
      <c r="I16" s="216"/>
      <c r="J16" s="217"/>
      <c r="K16" s="215"/>
      <c r="L16" s="215"/>
      <c r="M16" s="213"/>
      <c r="N16" s="220"/>
      <c r="O16" s="220"/>
      <c r="P16" s="349"/>
    </row>
    <row r="17" spans="1:18" customFormat="1">
      <c r="A17" s="213"/>
      <c r="B17" s="214"/>
      <c r="C17" s="215"/>
      <c r="D17" s="215"/>
      <c r="E17" s="216"/>
      <c r="F17" s="217"/>
      <c r="G17" s="221"/>
      <c r="H17" s="219"/>
      <c r="I17" s="216"/>
      <c r="J17" s="217"/>
      <c r="K17" s="215"/>
      <c r="L17" s="215"/>
      <c r="M17" s="213"/>
      <c r="N17" s="220"/>
      <c r="O17" s="220"/>
      <c r="P17" s="349"/>
      <c r="R17" s="206"/>
    </row>
    <row r="18" spans="1:18" customFormat="1">
      <c r="A18" s="213"/>
      <c r="B18" s="214"/>
      <c r="C18" s="215"/>
      <c r="D18" s="215"/>
      <c r="E18" s="216"/>
      <c r="F18" s="217"/>
      <c r="G18" s="221"/>
      <c r="H18" s="219"/>
      <c r="I18" s="216"/>
      <c r="J18" s="217"/>
      <c r="K18" s="215"/>
      <c r="L18" s="215"/>
      <c r="M18" s="213"/>
      <c r="N18" s="220"/>
      <c r="O18" s="220"/>
      <c r="P18" s="349"/>
      <c r="R18" s="206"/>
    </row>
    <row r="19" spans="1:18" customFormat="1">
      <c r="A19" s="350"/>
      <c r="B19" s="351"/>
      <c r="C19" s="351"/>
      <c r="D19" s="351"/>
      <c r="E19" s="352"/>
      <c r="F19" s="353"/>
      <c r="G19" s="223"/>
      <c r="H19" s="224"/>
      <c r="I19" s="352"/>
      <c r="J19" s="352"/>
      <c r="K19" s="351"/>
      <c r="L19" s="351"/>
      <c r="M19" s="350"/>
      <c r="N19" s="354"/>
      <c r="O19" s="354"/>
      <c r="P19" s="349"/>
      <c r="R19" s="206"/>
    </row>
  </sheetData>
  <mergeCells count="2">
    <mergeCell ref="A1:G1"/>
    <mergeCell ref="N1:O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D323-E955-4E4A-9FC3-22D5733FEBA0}">
  <dimension ref="A1:K10"/>
  <sheetViews>
    <sheetView workbookViewId="0">
      <selection activeCell="C12" sqref="C12"/>
    </sheetView>
  </sheetViews>
  <sheetFormatPr defaultRowHeight="15"/>
  <cols>
    <col min="2" max="2" width="12" customWidth="1"/>
    <col min="3" max="3" width="13" customWidth="1"/>
    <col min="4" max="4" width="2.7109375" style="191" customWidth="1"/>
    <col min="6" max="6" width="12.85546875" customWidth="1"/>
    <col min="7" max="7" width="12.42578125" customWidth="1"/>
    <col min="8" max="8" width="3.5703125" style="191" customWidth="1"/>
    <col min="10" max="10" width="13.140625" customWidth="1"/>
    <col min="11" max="11" width="12.42578125" customWidth="1"/>
  </cols>
  <sheetData>
    <row r="1" spans="1:11">
      <c r="A1" s="310" t="s">
        <v>17</v>
      </c>
      <c r="B1" s="310"/>
      <c r="C1" s="310"/>
      <c r="E1" s="310" t="s">
        <v>18</v>
      </c>
      <c r="F1" s="310"/>
      <c r="G1" s="310"/>
      <c r="H1" s="192"/>
      <c r="I1" s="310" t="s">
        <v>19</v>
      </c>
      <c r="J1" s="310"/>
      <c r="K1" s="310"/>
    </row>
    <row r="2" spans="1:11">
      <c r="A2" s="124" t="s">
        <v>20</v>
      </c>
      <c r="B2" s="124" t="s">
        <v>21</v>
      </c>
      <c r="C2" s="124" t="s">
        <v>22</v>
      </c>
      <c r="D2" s="193"/>
      <c r="E2" s="124" t="s">
        <v>20</v>
      </c>
      <c r="F2" s="124" t="s">
        <v>21</v>
      </c>
      <c r="G2" s="124" t="s">
        <v>22</v>
      </c>
      <c r="H2" s="193"/>
      <c r="I2" s="124" t="s">
        <v>20</v>
      </c>
      <c r="J2" s="124" t="s">
        <v>21</v>
      </c>
      <c r="K2" s="124" t="s">
        <v>22</v>
      </c>
    </row>
    <row r="3" spans="1:11">
      <c r="A3" t="s">
        <v>23</v>
      </c>
      <c r="B3">
        <v>1</v>
      </c>
      <c r="C3">
        <v>1</v>
      </c>
      <c r="E3" t="s">
        <v>24</v>
      </c>
      <c r="F3">
        <v>2</v>
      </c>
      <c r="G3">
        <v>2</v>
      </c>
      <c r="I3" t="s">
        <v>25</v>
      </c>
      <c r="J3">
        <v>1</v>
      </c>
      <c r="K3">
        <v>1</v>
      </c>
    </row>
    <row r="4" spans="1:11">
      <c r="A4" t="s">
        <v>26</v>
      </c>
      <c r="B4">
        <v>3</v>
      </c>
      <c r="C4">
        <v>3</v>
      </c>
      <c r="E4" t="s">
        <v>27</v>
      </c>
      <c r="F4">
        <v>3</v>
      </c>
      <c r="G4">
        <v>4</v>
      </c>
    </row>
    <row r="10" spans="1:11" ht="18.75" customHeight="1"/>
  </sheetData>
  <mergeCells count="3">
    <mergeCell ref="A1:C1"/>
    <mergeCell ref="E1:G1"/>
    <mergeCell ref="I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6EE4-3120-49F5-AC40-D512610D72A3}">
  <sheetPr codeName="Sheet1"/>
  <dimension ref="A1:AF492"/>
  <sheetViews>
    <sheetView workbookViewId="0">
      <selection activeCell="A26" sqref="A26"/>
    </sheetView>
  </sheetViews>
  <sheetFormatPr defaultColWidth="9.140625" defaultRowHeight="15"/>
  <cols>
    <col min="1" max="1" width="87" style="35" customWidth="1"/>
    <col min="2" max="4" width="9.140625" style="35"/>
    <col min="5" max="5" width="18.7109375" style="35" bestFit="1" customWidth="1"/>
    <col min="6" max="6" width="3.140625" style="35" bestFit="1" customWidth="1"/>
    <col min="7" max="7" width="19.5703125" style="35" bestFit="1" customWidth="1"/>
    <col min="8" max="8" width="10.5703125" style="35" bestFit="1" customWidth="1"/>
    <col min="9" max="9" width="1.5703125" style="35" customWidth="1"/>
    <col min="10" max="10" width="19.5703125" style="35" bestFit="1" customWidth="1"/>
    <col min="11" max="11" width="10.85546875" style="35" bestFit="1" customWidth="1"/>
    <col min="12" max="12" width="2" style="35" customWidth="1"/>
    <col min="13" max="13" width="19.5703125" style="35" bestFit="1" customWidth="1"/>
    <col min="14" max="14" width="10.85546875" style="35" bestFit="1" customWidth="1"/>
    <col min="15" max="15" width="1.42578125" style="35" customWidth="1"/>
    <col min="16" max="16" width="19.5703125" style="35" bestFit="1" customWidth="1"/>
    <col min="17" max="17" width="10.85546875" style="35" bestFit="1" customWidth="1"/>
    <col min="18" max="18" width="1.7109375" style="35" customWidth="1"/>
    <col min="19" max="19" width="19.5703125" style="35" bestFit="1" customWidth="1"/>
    <col min="20" max="20" width="10.85546875" style="35" bestFit="1" customWidth="1"/>
    <col min="21" max="21" width="2.140625" style="35" customWidth="1"/>
    <col min="22" max="22" width="19.5703125" style="35" bestFit="1" customWidth="1"/>
    <col min="23" max="23" width="10.85546875" style="35" bestFit="1" customWidth="1"/>
    <col min="24" max="24" width="2.42578125" style="35" customWidth="1"/>
    <col min="25" max="25" width="19.5703125" style="35" bestFit="1" customWidth="1"/>
    <col min="26" max="26" width="10.85546875" style="35" bestFit="1" customWidth="1"/>
    <col min="27" max="27" width="1.7109375" style="35" customWidth="1"/>
    <col min="28" max="28" width="19.5703125" style="35" bestFit="1" customWidth="1"/>
    <col min="29" max="29" width="10.85546875" style="35" bestFit="1" customWidth="1"/>
    <col min="30" max="30" width="1.28515625" style="35" customWidth="1"/>
    <col min="31" max="31" width="19.5703125" style="35" bestFit="1" customWidth="1"/>
    <col min="32" max="32" width="10.85546875" style="35" bestFit="1" customWidth="1"/>
    <col min="33" max="16384" width="9.140625" style="35"/>
  </cols>
  <sheetData>
    <row r="1" spans="1:32">
      <c r="A1" s="34" t="s">
        <v>28</v>
      </c>
    </row>
    <row r="2" spans="1:32">
      <c r="A2" s="36" t="s">
        <v>29</v>
      </c>
    </row>
    <row r="3" spans="1:32">
      <c r="A3" s="36" t="s">
        <v>30</v>
      </c>
    </row>
    <row r="4" spans="1:32">
      <c r="A4" s="36" t="s">
        <v>31</v>
      </c>
    </row>
    <row r="5" spans="1:32">
      <c r="A5" s="36" t="s">
        <v>32</v>
      </c>
    </row>
    <row r="6" spans="1:32">
      <c r="A6" s="36" t="s">
        <v>33</v>
      </c>
    </row>
    <row r="7" spans="1:32">
      <c r="A7" s="36" t="s">
        <v>34</v>
      </c>
    </row>
    <row r="8" spans="1:32">
      <c r="A8" s="36" t="s">
        <v>35</v>
      </c>
    </row>
    <row r="9" spans="1:32">
      <c r="A9" s="36" t="s">
        <v>36</v>
      </c>
    </row>
    <row r="10" spans="1:32">
      <c r="A10" s="36" t="s">
        <v>37</v>
      </c>
    </row>
    <row r="11" spans="1:32">
      <c r="A11" s="36" t="s">
        <v>38</v>
      </c>
    </row>
    <row r="12" spans="1:32">
      <c r="A12" s="36" t="s">
        <v>39</v>
      </c>
    </row>
    <row r="13" spans="1:32" ht="15" customHeight="1">
      <c r="A13" s="36" t="s">
        <v>40</v>
      </c>
    </row>
    <row r="14" spans="1:32" ht="15" customHeight="1">
      <c r="A14" s="36"/>
    </row>
    <row r="15" spans="1:32" ht="18.75" customHeight="1">
      <c r="A15" s="36"/>
      <c r="F15" s="311" t="s">
        <v>38</v>
      </c>
      <c r="G15" s="311"/>
      <c r="H15" s="311"/>
      <c r="J15" s="311" t="s">
        <v>30</v>
      </c>
      <c r="K15" s="311"/>
      <c r="L15" s="283"/>
      <c r="M15" s="311" t="s">
        <v>41</v>
      </c>
      <c r="N15" s="311"/>
      <c r="P15" s="311" t="s">
        <v>32</v>
      </c>
      <c r="Q15" s="311"/>
      <c r="S15" s="311" t="s">
        <v>37</v>
      </c>
      <c r="T15" s="311"/>
      <c r="V15" s="311" t="s">
        <v>42</v>
      </c>
      <c r="W15" s="311"/>
      <c r="Y15" s="311" t="s">
        <v>39</v>
      </c>
      <c r="Z15" s="311"/>
      <c r="AB15" s="311" t="s">
        <v>34</v>
      </c>
      <c r="AC15" s="311"/>
      <c r="AE15" s="311" t="s">
        <v>35</v>
      </c>
      <c r="AF15" s="311"/>
    </row>
    <row r="16" spans="1:32" ht="15.75" customHeight="1">
      <c r="A16" s="37" t="s">
        <v>43</v>
      </c>
      <c r="C16" s="35" t="s">
        <v>44</v>
      </c>
      <c r="E16" s="35" t="s">
        <v>28</v>
      </c>
      <c r="F16" s="312"/>
      <c r="G16" s="312"/>
      <c r="H16" s="312"/>
      <c r="J16" s="312"/>
      <c r="K16" s="312"/>
      <c r="L16" s="283"/>
      <c r="M16" s="312"/>
      <c r="N16" s="312"/>
      <c r="P16" s="312"/>
      <c r="Q16" s="312"/>
      <c r="S16" s="312"/>
      <c r="T16" s="312"/>
      <c r="V16" s="312"/>
      <c r="W16" s="312"/>
      <c r="Y16" s="312"/>
      <c r="Z16" s="312"/>
      <c r="AB16" s="312"/>
      <c r="AC16" s="312"/>
      <c r="AE16" s="312"/>
      <c r="AF16" s="312"/>
    </row>
    <row r="17" spans="1:32" ht="15" customHeight="1">
      <c r="A17" s="38">
        <v>12</v>
      </c>
      <c r="C17" s="35">
        <v>1</v>
      </c>
      <c r="F17" s="321" t="s">
        <v>45</v>
      </c>
      <c r="G17" s="313" t="s">
        <v>46</v>
      </c>
      <c r="H17" s="39"/>
      <c r="J17" s="313" t="s">
        <v>46</v>
      </c>
      <c r="K17" s="39"/>
      <c r="L17" s="268"/>
      <c r="M17" s="313" t="s">
        <v>46</v>
      </c>
      <c r="N17" s="39"/>
      <c r="P17" s="313" t="s">
        <v>46</v>
      </c>
      <c r="Q17" s="39"/>
      <c r="S17" s="225" t="s">
        <v>46</v>
      </c>
      <c r="T17" s="39"/>
      <c r="V17" s="313" t="s">
        <v>46</v>
      </c>
      <c r="W17" s="39"/>
      <c r="Y17" s="313" t="s">
        <v>46</v>
      </c>
      <c r="Z17" s="39"/>
      <c r="AB17" s="313" t="s">
        <v>46</v>
      </c>
      <c r="AC17" s="39"/>
      <c r="AE17" s="313" t="s">
        <v>46</v>
      </c>
      <c r="AF17" s="39"/>
    </row>
    <row r="18" spans="1:32">
      <c r="A18" s="38">
        <v>24</v>
      </c>
      <c r="C18" s="35">
        <v>2</v>
      </c>
      <c r="F18" s="322"/>
      <c r="G18" s="324"/>
      <c r="H18" s="41" t="s">
        <v>47</v>
      </c>
      <c r="J18" s="314"/>
      <c r="K18" s="41" t="s">
        <v>47</v>
      </c>
      <c r="L18" s="268"/>
      <c r="M18" s="314"/>
      <c r="N18" s="41" t="s">
        <v>47</v>
      </c>
      <c r="P18" s="314"/>
      <c r="Q18" s="41" t="s">
        <v>47</v>
      </c>
      <c r="S18" s="265"/>
      <c r="T18" s="41" t="s">
        <v>47</v>
      </c>
      <c r="V18" s="314"/>
      <c r="W18" s="41" t="s">
        <v>47</v>
      </c>
      <c r="Y18" s="314"/>
      <c r="Z18" s="41" t="s">
        <v>47</v>
      </c>
      <c r="AB18" s="314"/>
      <c r="AC18" s="41" t="s">
        <v>47</v>
      </c>
      <c r="AE18" s="314"/>
      <c r="AF18" s="41" t="s">
        <v>47</v>
      </c>
    </row>
    <row r="19" spans="1:32">
      <c r="A19" s="42">
        <v>36</v>
      </c>
      <c r="C19" s="35">
        <v>3</v>
      </c>
      <c r="F19" s="323"/>
      <c r="G19" s="43" t="s">
        <v>48</v>
      </c>
      <c r="H19" s="231" t="s">
        <v>49</v>
      </c>
      <c r="J19" s="247" t="s">
        <v>48</v>
      </c>
      <c r="K19" s="254" t="s">
        <v>49</v>
      </c>
      <c r="L19" s="269"/>
      <c r="M19" s="266" t="s">
        <v>48</v>
      </c>
      <c r="N19" s="254" t="s">
        <v>49</v>
      </c>
      <c r="P19" s="298" t="s">
        <v>48</v>
      </c>
      <c r="Q19" s="254" t="s">
        <v>49</v>
      </c>
      <c r="S19" s="298" t="s">
        <v>48</v>
      </c>
      <c r="T19" s="254" t="s">
        <v>49</v>
      </c>
      <c r="V19" s="266" t="s">
        <v>48</v>
      </c>
      <c r="W19" s="254" t="s">
        <v>49</v>
      </c>
      <c r="Y19" s="266" t="s">
        <v>48</v>
      </c>
      <c r="Z19" s="254" t="s">
        <v>49</v>
      </c>
      <c r="AB19" s="266" t="s">
        <v>48</v>
      </c>
      <c r="AC19" s="254" t="s">
        <v>49</v>
      </c>
      <c r="AE19" s="266" t="s">
        <v>48</v>
      </c>
      <c r="AF19" s="254" t="s">
        <v>49</v>
      </c>
    </row>
    <row r="20" spans="1:32" ht="15" customHeight="1">
      <c r="A20" s="42">
        <v>40</v>
      </c>
      <c r="C20" s="35">
        <v>4</v>
      </c>
      <c r="E20" s="35" t="s">
        <v>50</v>
      </c>
      <c r="F20" s="40"/>
      <c r="G20" s="70" t="s">
        <v>51</v>
      </c>
      <c r="H20" s="281">
        <v>0</v>
      </c>
      <c r="J20" s="226" t="s">
        <v>51</v>
      </c>
      <c r="K20" s="233">
        <v>0</v>
      </c>
      <c r="L20" s="270"/>
      <c r="M20" s="227" t="s">
        <v>51</v>
      </c>
      <c r="N20" s="233">
        <v>0</v>
      </c>
      <c r="P20" s="227" t="s">
        <v>51</v>
      </c>
      <c r="Q20" s="233">
        <v>0</v>
      </c>
      <c r="S20" s="227" t="s">
        <v>51</v>
      </c>
      <c r="T20" s="233">
        <v>0</v>
      </c>
      <c r="V20" s="227" t="s">
        <v>51</v>
      </c>
      <c r="W20" s="233">
        <v>0</v>
      </c>
      <c r="Y20" s="227" t="s">
        <v>51</v>
      </c>
      <c r="Z20" s="233">
        <v>0</v>
      </c>
      <c r="AB20" s="227" t="s">
        <v>51</v>
      </c>
      <c r="AC20" s="233">
        <v>0</v>
      </c>
      <c r="AE20" s="227" t="s">
        <v>51</v>
      </c>
      <c r="AF20" s="233">
        <v>0</v>
      </c>
    </row>
    <row r="21" spans="1:32">
      <c r="A21" s="38">
        <v>48</v>
      </c>
      <c r="C21" s="35">
        <v>5</v>
      </c>
      <c r="E21" s="35" t="s">
        <v>50</v>
      </c>
      <c r="F21" s="40"/>
      <c r="G21" s="44" t="s">
        <v>52</v>
      </c>
      <c r="H21" s="245">
        <v>0</v>
      </c>
      <c r="J21" s="232" t="s">
        <v>52</v>
      </c>
      <c r="K21" s="234">
        <v>0</v>
      </c>
      <c r="L21" s="270"/>
      <c r="M21" s="267" t="s">
        <v>52</v>
      </c>
      <c r="N21" s="234">
        <v>0</v>
      </c>
      <c r="P21" s="267" t="s">
        <v>52</v>
      </c>
      <c r="Q21" s="234">
        <v>0</v>
      </c>
      <c r="S21" s="267" t="s">
        <v>52</v>
      </c>
      <c r="T21" s="234">
        <v>0</v>
      </c>
      <c r="V21" s="267" t="s">
        <v>52</v>
      </c>
      <c r="W21" s="234">
        <v>0</v>
      </c>
      <c r="Y21" s="267" t="s">
        <v>52</v>
      </c>
      <c r="Z21" s="234">
        <v>0</v>
      </c>
      <c r="AB21" s="267" t="s">
        <v>52</v>
      </c>
      <c r="AC21" s="234">
        <v>0</v>
      </c>
      <c r="AE21" s="267" t="s">
        <v>52</v>
      </c>
      <c r="AF21" s="234">
        <v>0</v>
      </c>
    </row>
    <row r="22" spans="1:32" ht="15" customHeight="1">
      <c r="A22" s="38">
        <v>80</v>
      </c>
      <c r="C22" s="35">
        <v>6</v>
      </c>
      <c r="F22" s="318" t="s">
        <v>53</v>
      </c>
      <c r="G22" s="45" t="s">
        <v>54</v>
      </c>
      <c r="H22" s="235">
        <v>5.7</v>
      </c>
      <c r="J22" s="135" t="s">
        <v>55</v>
      </c>
      <c r="K22" s="255">
        <v>6.3</v>
      </c>
      <c r="L22" s="271"/>
      <c r="M22" s="249" t="s">
        <v>56</v>
      </c>
      <c r="N22" s="255">
        <v>6.5</v>
      </c>
      <c r="P22" s="249" t="s">
        <v>57</v>
      </c>
      <c r="Q22" s="255">
        <v>6.5</v>
      </c>
      <c r="S22" s="137" t="s">
        <v>58</v>
      </c>
      <c r="T22" s="46">
        <v>5.7</v>
      </c>
      <c r="V22" s="249" t="s">
        <v>59</v>
      </c>
      <c r="W22" s="255">
        <v>5.7</v>
      </c>
      <c r="Y22" s="249" t="s">
        <v>60</v>
      </c>
      <c r="Z22" s="255">
        <v>5.7</v>
      </c>
      <c r="AB22" s="249" t="s">
        <v>60</v>
      </c>
      <c r="AC22" s="255">
        <v>5.7</v>
      </c>
      <c r="AE22" s="249" t="s">
        <v>61</v>
      </c>
      <c r="AF22" s="255">
        <v>5.7</v>
      </c>
    </row>
    <row r="23" spans="1:32">
      <c r="A23" s="38">
        <v>96</v>
      </c>
      <c r="C23" s="35">
        <v>7</v>
      </c>
      <c r="F23" s="319"/>
      <c r="G23" s="47" t="s">
        <v>62</v>
      </c>
      <c r="H23" s="235">
        <v>7.7</v>
      </c>
      <c r="J23" s="135" t="s">
        <v>63</v>
      </c>
      <c r="K23" s="255">
        <v>8.9</v>
      </c>
      <c r="L23" s="271"/>
      <c r="M23" s="135" t="s">
        <v>64</v>
      </c>
      <c r="N23" s="255">
        <v>9.1999999999999993</v>
      </c>
      <c r="P23" s="135" t="s">
        <v>65</v>
      </c>
      <c r="Q23" s="255">
        <v>9.1999999999999993</v>
      </c>
      <c r="S23" s="138" t="s">
        <v>66</v>
      </c>
      <c r="T23" s="48">
        <v>7.7</v>
      </c>
      <c r="V23" s="135" t="s">
        <v>67</v>
      </c>
      <c r="W23" s="255">
        <v>7.7</v>
      </c>
      <c r="Y23" s="135" t="s">
        <v>68</v>
      </c>
      <c r="Z23" s="255">
        <v>7.7</v>
      </c>
      <c r="AB23" s="135" t="s">
        <v>68</v>
      </c>
      <c r="AC23" s="255">
        <v>7.7</v>
      </c>
      <c r="AE23" s="135" t="s">
        <v>69</v>
      </c>
      <c r="AF23" s="255">
        <v>7.7</v>
      </c>
    </row>
    <row r="24" spans="1:32">
      <c r="A24" s="172" t="s">
        <v>40</v>
      </c>
      <c r="C24" s="35">
        <v>8</v>
      </c>
      <c r="F24" s="319"/>
      <c r="G24" s="47" t="s">
        <v>70</v>
      </c>
      <c r="H24" s="235">
        <v>9.9</v>
      </c>
      <c r="J24" s="135" t="s">
        <v>71</v>
      </c>
      <c r="K24" s="255">
        <v>11.4</v>
      </c>
      <c r="L24" s="271"/>
      <c r="M24" s="135" t="s">
        <v>72</v>
      </c>
      <c r="N24" s="255">
        <v>11.9</v>
      </c>
      <c r="P24" s="135" t="s">
        <v>73</v>
      </c>
      <c r="Q24" s="255">
        <v>11.9</v>
      </c>
      <c r="S24" s="138" t="s">
        <v>74</v>
      </c>
      <c r="T24" s="48">
        <v>9.9</v>
      </c>
      <c r="V24" s="135" t="s">
        <v>75</v>
      </c>
      <c r="W24" s="255">
        <v>9.9</v>
      </c>
      <c r="Y24" s="135" t="s">
        <v>76</v>
      </c>
      <c r="Z24" s="255">
        <v>9.9</v>
      </c>
      <c r="AB24" s="135" t="s">
        <v>76</v>
      </c>
      <c r="AC24" s="255">
        <v>9.9</v>
      </c>
      <c r="AE24" s="135" t="s">
        <v>77</v>
      </c>
      <c r="AF24" s="255">
        <v>9.9</v>
      </c>
    </row>
    <row r="25" spans="1:32">
      <c r="A25" s="49" t="s">
        <v>78</v>
      </c>
      <c r="C25" s="35">
        <v>9</v>
      </c>
      <c r="F25" s="319"/>
      <c r="G25" s="47" t="s">
        <v>79</v>
      </c>
      <c r="H25" s="235">
        <v>12.2</v>
      </c>
      <c r="J25" s="135" t="s">
        <v>80</v>
      </c>
      <c r="K25" s="255">
        <v>13.9</v>
      </c>
      <c r="L25" s="271"/>
      <c r="M25" s="135" t="s">
        <v>81</v>
      </c>
      <c r="N25" s="255">
        <v>14.6</v>
      </c>
      <c r="P25" s="135" t="s">
        <v>82</v>
      </c>
      <c r="Q25" s="255">
        <v>14.6</v>
      </c>
      <c r="S25" s="138" t="s">
        <v>83</v>
      </c>
      <c r="T25" s="48">
        <v>12.2</v>
      </c>
      <c r="V25" s="135" t="s">
        <v>84</v>
      </c>
      <c r="W25" s="255">
        <v>12.2</v>
      </c>
      <c r="Y25" s="135" t="s">
        <v>85</v>
      </c>
      <c r="Z25" s="255">
        <v>12.2</v>
      </c>
      <c r="AB25" s="135" t="s">
        <v>85</v>
      </c>
      <c r="AC25" s="255">
        <v>12.2</v>
      </c>
      <c r="AE25" s="135" t="s">
        <v>86</v>
      </c>
      <c r="AF25" s="255">
        <v>12.2</v>
      </c>
    </row>
    <row r="26" spans="1:32">
      <c r="A26" s="69" t="s">
        <v>87</v>
      </c>
      <c r="C26" s="35">
        <v>10</v>
      </c>
      <c r="F26" s="319"/>
      <c r="G26" s="47" t="s">
        <v>88</v>
      </c>
      <c r="H26" s="235">
        <v>14.5</v>
      </c>
      <c r="J26" s="135" t="s">
        <v>89</v>
      </c>
      <c r="K26" s="255">
        <v>16.600000000000001</v>
      </c>
      <c r="L26" s="271"/>
      <c r="M26" s="135" t="s">
        <v>90</v>
      </c>
      <c r="N26" s="255">
        <v>17.2</v>
      </c>
      <c r="P26" s="135" t="s">
        <v>91</v>
      </c>
      <c r="Q26" s="255">
        <v>17.2</v>
      </c>
      <c r="S26" s="138" t="s">
        <v>92</v>
      </c>
      <c r="T26" s="48">
        <v>14.5</v>
      </c>
      <c r="V26" s="135" t="s">
        <v>93</v>
      </c>
      <c r="W26" s="255">
        <v>14.5</v>
      </c>
      <c r="Y26" s="135" t="s">
        <v>94</v>
      </c>
      <c r="Z26" s="255">
        <v>14.5</v>
      </c>
      <c r="AB26" s="135" t="s">
        <v>94</v>
      </c>
      <c r="AC26" s="255">
        <v>14.5</v>
      </c>
      <c r="AE26" s="135" t="s">
        <v>95</v>
      </c>
      <c r="AF26" s="255">
        <v>14.5</v>
      </c>
    </row>
    <row r="27" spans="1:32">
      <c r="A27" s="38" t="s">
        <v>96</v>
      </c>
      <c r="C27" s="35">
        <v>11</v>
      </c>
      <c r="F27" s="319"/>
      <c r="G27" s="47" t="s">
        <v>97</v>
      </c>
      <c r="H27" s="235">
        <v>16.7</v>
      </c>
      <c r="J27" s="135" t="s">
        <v>98</v>
      </c>
      <c r="K27" s="255">
        <v>19</v>
      </c>
      <c r="L27" s="271"/>
      <c r="M27" s="135" t="s">
        <v>99</v>
      </c>
      <c r="N27" s="255">
        <v>19.899999999999999</v>
      </c>
      <c r="P27" s="135" t="s">
        <v>100</v>
      </c>
      <c r="Q27" s="255">
        <v>19.899999999999999</v>
      </c>
      <c r="S27" s="138" t="s">
        <v>101</v>
      </c>
      <c r="T27" s="48">
        <v>16.7</v>
      </c>
      <c r="V27" s="135" t="s">
        <v>102</v>
      </c>
      <c r="W27" s="255">
        <v>16.7</v>
      </c>
      <c r="Y27" s="135" t="s">
        <v>103</v>
      </c>
      <c r="Z27" s="255">
        <v>16.7</v>
      </c>
      <c r="AB27" s="135" t="s">
        <v>103</v>
      </c>
      <c r="AC27" s="255">
        <v>16.7</v>
      </c>
      <c r="AE27" s="135" t="s">
        <v>104</v>
      </c>
      <c r="AF27" s="255">
        <v>16.7</v>
      </c>
    </row>
    <row r="28" spans="1:32" ht="15" customHeight="1">
      <c r="A28" s="38" t="s">
        <v>105</v>
      </c>
      <c r="C28" s="35">
        <v>12</v>
      </c>
      <c r="F28" s="319"/>
      <c r="G28" s="47" t="s">
        <v>106</v>
      </c>
      <c r="H28" s="235">
        <v>19</v>
      </c>
      <c r="J28" s="135" t="s">
        <v>107</v>
      </c>
      <c r="K28" s="255">
        <v>21.5</v>
      </c>
      <c r="L28" s="271"/>
      <c r="M28" s="135" t="s">
        <v>108</v>
      </c>
      <c r="N28" s="255">
        <v>22.6</v>
      </c>
      <c r="P28" s="135" t="s">
        <v>109</v>
      </c>
      <c r="Q28" s="255">
        <v>22.6</v>
      </c>
      <c r="S28" s="138" t="s">
        <v>110</v>
      </c>
      <c r="T28" s="48">
        <v>19</v>
      </c>
      <c r="V28" s="135" t="s">
        <v>111</v>
      </c>
      <c r="W28" s="255">
        <v>19</v>
      </c>
      <c r="Y28" s="135" t="s">
        <v>112</v>
      </c>
      <c r="Z28" s="255">
        <v>19</v>
      </c>
      <c r="AB28" s="135" t="s">
        <v>112</v>
      </c>
      <c r="AC28" s="255">
        <v>19</v>
      </c>
      <c r="AE28" s="135" t="s">
        <v>113</v>
      </c>
      <c r="AF28" s="255">
        <v>19</v>
      </c>
    </row>
    <row r="29" spans="1:32" ht="15" customHeight="1">
      <c r="A29" s="38" t="s">
        <v>114</v>
      </c>
      <c r="C29" s="35">
        <v>13</v>
      </c>
      <c r="F29" s="319"/>
      <c r="G29" s="47" t="s">
        <v>115</v>
      </c>
      <c r="H29" s="235">
        <v>21.3</v>
      </c>
      <c r="J29" s="135" t="s">
        <v>116</v>
      </c>
      <c r="K29" s="255">
        <v>24.1</v>
      </c>
      <c r="L29" s="271"/>
      <c r="M29" s="135" t="s">
        <v>117</v>
      </c>
      <c r="N29" s="255">
        <v>25.2</v>
      </c>
      <c r="P29" s="135" t="s">
        <v>118</v>
      </c>
      <c r="Q29" s="255">
        <v>25.2</v>
      </c>
      <c r="S29" s="138" t="s">
        <v>119</v>
      </c>
      <c r="T29" s="48">
        <v>21.3</v>
      </c>
      <c r="V29" s="135" t="s">
        <v>120</v>
      </c>
      <c r="W29" s="255">
        <v>21.3</v>
      </c>
      <c r="Y29" s="135" t="s">
        <v>121</v>
      </c>
      <c r="Z29" s="255">
        <v>21.3</v>
      </c>
      <c r="AB29" s="135" t="s">
        <v>121</v>
      </c>
      <c r="AC29" s="255">
        <v>21.3</v>
      </c>
      <c r="AE29" s="135" t="s">
        <v>122</v>
      </c>
      <c r="AF29" s="255">
        <v>21.3</v>
      </c>
    </row>
    <row r="30" spans="1:32">
      <c r="A30" s="38" t="s">
        <v>51</v>
      </c>
      <c r="C30" s="35">
        <v>14</v>
      </c>
      <c r="F30" s="320"/>
      <c r="G30" s="47" t="s">
        <v>123</v>
      </c>
      <c r="H30" s="237">
        <v>23.6</v>
      </c>
      <c r="J30" s="248" t="s">
        <v>124</v>
      </c>
      <c r="K30" s="255">
        <v>26.7</v>
      </c>
      <c r="L30" s="271"/>
      <c r="M30" s="248" t="s">
        <v>125</v>
      </c>
      <c r="N30" s="255">
        <v>27.9</v>
      </c>
      <c r="P30" s="248" t="s">
        <v>126</v>
      </c>
      <c r="Q30" s="255">
        <v>27.9</v>
      </c>
      <c r="S30" s="138" t="s">
        <v>127</v>
      </c>
      <c r="T30" s="50">
        <v>23.6</v>
      </c>
      <c r="V30" s="135" t="s">
        <v>128</v>
      </c>
      <c r="W30" s="257">
        <v>23.6</v>
      </c>
      <c r="Y30" s="135" t="s">
        <v>129</v>
      </c>
      <c r="Z30" s="257">
        <v>23.6</v>
      </c>
      <c r="AB30" s="135" t="s">
        <v>129</v>
      </c>
      <c r="AC30" s="257">
        <v>23.6</v>
      </c>
      <c r="AE30" s="135" t="s">
        <v>130</v>
      </c>
      <c r="AF30" s="257">
        <v>23.6</v>
      </c>
    </row>
    <row r="31" spans="1:32" ht="19.5" customHeight="1">
      <c r="A31" s="246" t="s">
        <v>131</v>
      </c>
      <c r="C31" s="35">
        <v>15</v>
      </c>
      <c r="F31" s="318" t="s">
        <v>132</v>
      </c>
      <c r="G31" s="45" t="s">
        <v>133</v>
      </c>
      <c r="H31" s="235">
        <v>6.5</v>
      </c>
      <c r="J31" s="135" t="s">
        <v>134</v>
      </c>
      <c r="K31" s="256">
        <v>7.7</v>
      </c>
      <c r="L31" s="271"/>
      <c r="M31" s="135" t="s">
        <v>135</v>
      </c>
      <c r="N31" s="256">
        <v>8.1</v>
      </c>
      <c r="P31" s="135" t="s">
        <v>136</v>
      </c>
      <c r="Q31" s="256">
        <v>8.1</v>
      </c>
      <c r="S31" s="137" t="s">
        <v>137</v>
      </c>
      <c r="T31" s="48">
        <v>6.5</v>
      </c>
      <c r="V31" s="249" t="s">
        <v>138</v>
      </c>
      <c r="W31" s="255">
        <v>6.5</v>
      </c>
      <c r="Y31" s="249" t="s">
        <v>56</v>
      </c>
      <c r="Z31" s="255">
        <v>6.5</v>
      </c>
      <c r="AB31" s="249" t="s">
        <v>56</v>
      </c>
      <c r="AC31" s="255">
        <v>6.5</v>
      </c>
      <c r="AE31" s="249" t="s">
        <v>139</v>
      </c>
      <c r="AF31" s="255">
        <v>6.5</v>
      </c>
    </row>
    <row r="32" spans="1:32" ht="16.5">
      <c r="A32" s="51" t="s">
        <v>140</v>
      </c>
      <c r="C32" s="35">
        <v>16</v>
      </c>
      <c r="F32" s="319"/>
      <c r="G32" s="47" t="s">
        <v>141</v>
      </c>
      <c r="H32" s="235">
        <v>9.1999999999999993</v>
      </c>
      <c r="J32" s="135" t="s">
        <v>142</v>
      </c>
      <c r="K32" s="255">
        <v>11</v>
      </c>
      <c r="L32" s="271"/>
      <c r="M32" s="135" t="s">
        <v>143</v>
      </c>
      <c r="N32" s="255">
        <v>11.2</v>
      </c>
      <c r="P32" s="135" t="s">
        <v>144</v>
      </c>
      <c r="Q32" s="255">
        <v>11.2</v>
      </c>
      <c r="S32" s="138" t="s">
        <v>145</v>
      </c>
      <c r="T32" s="48">
        <v>9.1999999999999993</v>
      </c>
      <c r="V32" s="135" t="s">
        <v>146</v>
      </c>
      <c r="W32" s="255">
        <v>9.1999999999999993</v>
      </c>
      <c r="Y32" s="135" t="s">
        <v>64</v>
      </c>
      <c r="Z32" s="255">
        <v>9.1999999999999993</v>
      </c>
      <c r="AB32" s="135" t="s">
        <v>64</v>
      </c>
      <c r="AC32" s="255">
        <v>9.1999999999999993</v>
      </c>
      <c r="AE32" s="135" t="s">
        <v>147</v>
      </c>
      <c r="AF32" s="255">
        <v>9.1999999999999993</v>
      </c>
    </row>
    <row r="33" spans="1:32" ht="16.5">
      <c r="A33" s="52" t="s">
        <v>148</v>
      </c>
      <c r="C33" s="35">
        <v>17</v>
      </c>
      <c r="F33" s="319"/>
      <c r="G33" s="47" t="s">
        <v>149</v>
      </c>
      <c r="H33" s="235">
        <v>11.9</v>
      </c>
      <c r="J33" s="135" t="s">
        <v>150</v>
      </c>
      <c r="K33" s="255">
        <v>14</v>
      </c>
      <c r="L33" s="271"/>
      <c r="M33" s="135" t="s">
        <v>151</v>
      </c>
      <c r="N33" s="255">
        <v>14.6</v>
      </c>
      <c r="P33" s="135" t="s">
        <v>152</v>
      </c>
      <c r="Q33" s="255">
        <v>14.6</v>
      </c>
      <c r="S33" s="138" t="s">
        <v>153</v>
      </c>
      <c r="T33" s="48">
        <v>11.9</v>
      </c>
      <c r="V33" s="135" t="s">
        <v>154</v>
      </c>
      <c r="W33" s="255">
        <v>11.9</v>
      </c>
      <c r="Y33" s="135" t="s">
        <v>72</v>
      </c>
      <c r="Z33" s="255">
        <v>11.9</v>
      </c>
      <c r="AB33" s="135" t="s">
        <v>72</v>
      </c>
      <c r="AC33" s="255">
        <v>11.9</v>
      </c>
      <c r="AE33" s="135" t="s">
        <v>155</v>
      </c>
      <c r="AF33" s="255">
        <v>11.9</v>
      </c>
    </row>
    <row r="34" spans="1:32">
      <c r="A34" s="36"/>
      <c r="C34" s="35">
        <v>18</v>
      </c>
      <c r="F34" s="319"/>
      <c r="G34" s="47" t="s">
        <v>156</v>
      </c>
      <c r="H34" s="235">
        <v>14.6</v>
      </c>
      <c r="J34" s="135" t="s">
        <v>157</v>
      </c>
      <c r="K34" s="255">
        <v>17.2</v>
      </c>
      <c r="L34" s="271"/>
      <c r="M34" s="135" t="s">
        <v>158</v>
      </c>
      <c r="N34" s="255">
        <v>17.899999999999999</v>
      </c>
      <c r="P34" s="135" t="s">
        <v>159</v>
      </c>
      <c r="Q34" s="255">
        <v>17.899999999999999</v>
      </c>
      <c r="S34" s="138" t="s">
        <v>160</v>
      </c>
      <c r="T34" s="48">
        <v>14.6</v>
      </c>
      <c r="V34" s="135" t="s">
        <v>161</v>
      </c>
      <c r="W34" s="255">
        <v>14.6</v>
      </c>
      <c r="Y34" s="135" t="s">
        <v>81</v>
      </c>
      <c r="Z34" s="255">
        <v>14.6</v>
      </c>
      <c r="AB34" s="135" t="s">
        <v>81</v>
      </c>
      <c r="AC34" s="255">
        <v>14.6</v>
      </c>
      <c r="AE34" s="135" t="s">
        <v>162</v>
      </c>
      <c r="AF34" s="255">
        <v>14.6</v>
      </c>
    </row>
    <row r="35" spans="1:32">
      <c r="A35" s="53" t="s">
        <v>163</v>
      </c>
      <c r="C35" s="35">
        <v>19</v>
      </c>
      <c r="F35" s="319"/>
      <c r="G35" s="47" t="s">
        <v>164</v>
      </c>
      <c r="H35" s="235">
        <v>17.2</v>
      </c>
      <c r="J35" s="135" t="s">
        <v>165</v>
      </c>
      <c r="K35" s="255">
        <v>20.399999999999999</v>
      </c>
      <c r="L35" s="271"/>
      <c r="M35" s="135" t="s">
        <v>166</v>
      </c>
      <c r="N35" s="255">
        <v>21.3</v>
      </c>
      <c r="P35" s="135" t="s">
        <v>167</v>
      </c>
      <c r="Q35" s="255">
        <v>21.3</v>
      </c>
      <c r="S35" s="138" t="s">
        <v>168</v>
      </c>
      <c r="T35" s="48">
        <v>17.2</v>
      </c>
      <c r="V35" s="135" t="s">
        <v>169</v>
      </c>
      <c r="W35" s="255">
        <v>17.2</v>
      </c>
      <c r="Y35" s="135" t="s">
        <v>90</v>
      </c>
      <c r="Z35" s="255">
        <v>17.2</v>
      </c>
      <c r="AB35" s="135" t="s">
        <v>90</v>
      </c>
      <c r="AC35" s="255">
        <v>17.2</v>
      </c>
      <c r="AE35" s="135" t="s">
        <v>170</v>
      </c>
      <c r="AF35" s="255">
        <v>17.2</v>
      </c>
    </row>
    <row r="36" spans="1:32" ht="15" customHeight="1">
      <c r="A36" s="36" t="s">
        <v>171</v>
      </c>
      <c r="C36" s="35">
        <v>20</v>
      </c>
      <c r="F36" s="319"/>
      <c r="G36" s="47" t="s">
        <v>172</v>
      </c>
      <c r="H36" s="235">
        <v>19.899999999999999</v>
      </c>
      <c r="J36" s="135" t="s">
        <v>173</v>
      </c>
      <c r="K36" s="255">
        <v>23.4</v>
      </c>
      <c r="L36" s="271"/>
      <c r="M36" s="135" t="s">
        <v>174</v>
      </c>
      <c r="N36" s="255">
        <v>24.7</v>
      </c>
      <c r="P36" s="135" t="s">
        <v>175</v>
      </c>
      <c r="Q36" s="255">
        <v>24.7</v>
      </c>
      <c r="S36" s="138" t="s">
        <v>176</v>
      </c>
      <c r="T36" s="48">
        <v>19.899999999999999</v>
      </c>
      <c r="V36" s="135" t="s">
        <v>177</v>
      </c>
      <c r="W36" s="255">
        <v>19.899999999999999</v>
      </c>
      <c r="Y36" s="135" t="s">
        <v>99</v>
      </c>
      <c r="Z36" s="255">
        <v>19.899999999999999</v>
      </c>
      <c r="AB36" s="135" t="s">
        <v>99</v>
      </c>
      <c r="AC36" s="255">
        <v>19.899999999999999</v>
      </c>
      <c r="AE36" s="135" t="s">
        <v>178</v>
      </c>
      <c r="AF36" s="255">
        <v>19.899999999999999</v>
      </c>
    </row>
    <row r="37" spans="1:32">
      <c r="A37" s="36" t="s">
        <v>179</v>
      </c>
      <c r="C37" s="35">
        <v>21</v>
      </c>
      <c r="F37" s="319"/>
      <c r="G37" s="47" t="s">
        <v>180</v>
      </c>
      <c r="H37" s="235">
        <v>22.6</v>
      </c>
      <c r="J37" s="135" t="s">
        <v>181</v>
      </c>
      <c r="K37" s="255">
        <v>26.6</v>
      </c>
      <c r="L37" s="271"/>
      <c r="M37" s="135" t="s">
        <v>182</v>
      </c>
      <c r="N37" s="255">
        <v>28</v>
      </c>
      <c r="P37" s="135" t="s">
        <v>183</v>
      </c>
      <c r="Q37" s="255">
        <v>28</v>
      </c>
      <c r="S37" s="138" t="s">
        <v>184</v>
      </c>
      <c r="T37" s="48">
        <v>22.6</v>
      </c>
      <c r="V37" s="135" t="s">
        <v>185</v>
      </c>
      <c r="W37" s="255">
        <v>22.6</v>
      </c>
      <c r="Y37" s="135" t="s">
        <v>108</v>
      </c>
      <c r="Z37" s="255">
        <v>22.6</v>
      </c>
      <c r="AB37" s="135" t="s">
        <v>108</v>
      </c>
      <c r="AC37" s="255">
        <v>22.6</v>
      </c>
      <c r="AE37" s="135" t="s">
        <v>186</v>
      </c>
      <c r="AF37" s="255">
        <v>22.6</v>
      </c>
    </row>
    <row r="38" spans="1:32" ht="15" customHeight="1">
      <c r="A38" s="36" t="s">
        <v>187</v>
      </c>
      <c r="C38" s="35">
        <v>22</v>
      </c>
      <c r="F38" s="319"/>
      <c r="G38" s="47" t="s">
        <v>188</v>
      </c>
      <c r="H38" s="235">
        <v>25.2</v>
      </c>
      <c r="J38" s="135" t="s">
        <v>189</v>
      </c>
      <c r="K38" s="255">
        <v>29.7</v>
      </c>
      <c r="L38" s="271"/>
      <c r="M38" s="135" t="s">
        <v>190</v>
      </c>
      <c r="N38" s="255">
        <v>31.4</v>
      </c>
      <c r="P38" s="135" t="s">
        <v>191</v>
      </c>
      <c r="Q38" s="255">
        <v>31.4</v>
      </c>
      <c r="S38" s="138" t="s">
        <v>192</v>
      </c>
      <c r="T38" s="48">
        <v>25.2</v>
      </c>
      <c r="V38" s="135" t="s">
        <v>193</v>
      </c>
      <c r="W38" s="255">
        <v>25.2</v>
      </c>
      <c r="Y38" s="135" t="s">
        <v>117</v>
      </c>
      <c r="Z38" s="255">
        <v>25.2</v>
      </c>
      <c r="AB38" s="135" t="s">
        <v>117</v>
      </c>
      <c r="AC38" s="255">
        <v>25.2</v>
      </c>
      <c r="AE38" s="135" t="s">
        <v>194</v>
      </c>
      <c r="AF38" s="255">
        <v>25.2</v>
      </c>
    </row>
    <row r="39" spans="1:32">
      <c r="A39" s="36" t="s">
        <v>195</v>
      </c>
      <c r="C39" s="35">
        <v>23</v>
      </c>
      <c r="F39" s="319"/>
      <c r="G39" s="54" t="s">
        <v>196</v>
      </c>
      <c r="H39" s="235">
        <v>27.9</v>
      </c>
      <c r="J39" s="135" t="s">
        <v>197</v>
      </c>
      <c r="K39" s="257">
        <v>33</v>
      </c>
      <c r="L39" s="271"/>
      <c r="M39" s="135" t="s">
        <v>198</v>
      </c>
      <c r="N39" s="257">
        <v>34.700000000000003</v>
      </c>
      <c r="P39" s="135" t="s">
        <v>199</v>
      </c>
      <c r="Q39" s="257">
        <v>34.700000000000003</v>
      </c>
      <c r="S39" s="138" t="s">
        <v>200</v>
      </c>
      <c r="T39" s="48">
        <v>27.9</v>
      </c>
      <c r="V39" s="248" t="s">
        <v>201</v>
      </c>
      <c r="W39" s="255">
        <v>27.9</v>
      </c>
      <c r="Y39" s="248" t="s">
        <v>125</v>
      </c>
      <c r="Z39" s="255">
        <v>27.9</v>
      </c>
      <c r="AB39" s="248" t="s">
        <v>125</v>
      </c>
      <c r="AC39" s="255">
        <v>27.9</v>
      </c>
      <c r="AE39" s="248" t="s">
        <v>202</v>
      </c>
      <c r="AF39" s="255">
        <v>27.9</v>
      </c>
    </row>
    <row r="40" spans="1:32" ht="15" customHeight="1">
      <c r="A40" s="187" t="s">
        <v>203</v>
      </c>
      <c r="C40" s="35">
        <v>24</v>
      </c>
      <c r="F40" s="319" t="s">
        <v>204</v>
      </c>
      <c r="G40" s="47" t="s">
        <v>205</v>
      </c>
      <c r="H40" s="236">
        <v>8.1</v>
      </c>
      <c r="J40" s="249" t="s">
        <v>206</v>
      </c>
      <c r="K40" s="256">
        <v>8.8000000000000007</v>
      </c>
      <c r="L40" s="271"/>
      <c r="M40" s="249" t="s">
        <v>207</v>
      </c>
      <c r="N40" s="256">
        <v>9.1</v>
      </c>
      <c r="P40" s="249" t="s">
        <v>208</v>
      </c>
      <c r="Q40" s="256">
        <v>9.1</v>
      </c>
      <c r="S40" s="137" t="s">
        <v>209</v>
      </c>
      <c r="T40" s="46">
        <v>8.1</v>
      </c>
      <c r="V40" s="135" t="s">
        <v>210</v>
      </c>
      <c r="W40" s="256">
        <v>8.1</v>
      </c>
      <c r="Y40" s="135" t="s">
        <v>135</v>
      </c>
      <c r="Z40" s="256">
        <v>8.1</v>
      </c>
      <c r="AB40" s="135" t="s">
        <v>135</v>
      </c>
      <c r="AC40" s="256">
        <v>8.1</v>
      </c>
      <c r="AE40" s="135" t="s">
        <v>211</v>
      </c>
      <c r="AF40" s="256">
        <v>8.1</v>
      </c>
    </row>
    <row r="41" spans="1:32">
      <c r="A41" s="36" t="s">
        <v>212</v>
      </c>
      <c r="C41" s="35">
        <v>25</v>
      </c>
      <c r="F41" s="319"/>
      <c r="G41" s="47" t="s">
        <v>213</v>
      </c>
      <c r="H41" s="235">
        <v>11.2</v>
      </c>
      <c r="J41" s="135" t="s">
        <v>214</v>
      </c>
      <c r="K41" s="255">
        <v>12.6</v>
      </c>
      <c r="L41" s="271"/>
      <c r="M41" s="135" t="s">
        <v>215</v>
      </c>
      <c r="N41" s="255">
        <v>12.8</v>
      </c>
      <c r="P41" s="135" t="s">
        <v>216</v>
      </c>
      <c r="Q41" s="255">
        <v>12.8</v>
      </c>
      <c r="S41" s="138" t="s">
        <v>217</v>
      </c>
      <c r="T41" s="48">
        <v>11.2</v>
      </c>
      <c r="V41" s="135" t="s">
        <v>218</v>
      </c>
      <c r="W41" s="255">
        <v>11.2</v>
      </c>
      <c r="Y41" s="135" t="s">
        <v>143</v>
      </c>
      <c r="Z41" s="255">
        <v>11.2</v>
      </c>
      <c r="AB41" s="135" t="s">
        <v>143</v>
      </c>
      <c r="AC41" s="255">
        <v>11.2</v>
      </c>
      <c r="AE41" s="135" t="s">
        <v>219</v>
      </c>
      <c r="AF41" s="255">
        <v>11.2</v>
      </c>
    </row>
    <row r="42" spans="1:32">
      <c r="A42" s="36" t="s">
        <v>220</v>
      </c>
      <c r="C42" s="35">
        <v>26</v>
      </c>
      <c r="F42" s="319"/>
      <c r="G42" s="47" t="s">
        <v>221</v>
      </c>
      <c r="H42" s="235">
        <v>14.6</v>
      </c>
      <c r="J42" s="135" t="s">
        <v>222</v>
      </c>
      <c r="K42" s="255">
        <v>16.100000000000001</v>
      </c>
      <c r="L42" s="271"/>
      <c r="M42" s="135" t="s">
        <v>223</v>
      </c>
      <c r="N42" s="255">
        <v>16.600000000000001</v>
      </c>
      <c r="P42" s="135" t="s">
        <v>224</v>
      </c>
      <c r="Q42" s="255">
        <v>16.600000000000001</v>
      </c>
      <c r="S42" s="138" t="s">
        <v>225</v>
      </c>
      <c r="T42" s="48">
        <v>14.6</v>
      </c>
      <c r="V42" s="135" t="s">
        <v>226</v>
      </c>
      <c r="W42" s="255">
        <v>14.6</v>
      </c>
      <c r="Y42" s="135" t="s">
        <v>151</v>
      </c>
      <c r="Z42" s="255">
        <v>14.6</v>
      </c>
      <c r="AB42" s="135" t="s">
        <v>151</v>
      </c>
      <c r="AC42" s="255">
        <v>14.6</v>
      </c>
      <c r="AE42" s="135" t="s">
        <v>227</v>
      </c>
      <c r="AF42" s="255">
        <v>14.6</v>
      </c>
    </row>
    <row r="43" spans="1:32">
      <c r="A43" s="36" t="s">
        <v>228</v>
      </c>
      <c r="C43" s="35">
        <v>27</v>
      </c>
      <c r="F43" s="319"/>
      <c r="G43" s="47" t="s">
        <v>229</v>
      </c>
      <c r="H43" s="235">
        <v>17.899999999999999</v>
      </c>
      <c r="J43" s="135" t="s">
        <v>230</v>
      </c>
      <c r="K43" s="255">
        <v>19.7</v>
      </c>
      <c r="L43" s="271"/>
      <c r="M43" s="135" t="s">
        <v>231</v>
      </c>
      <c r="N43" s="255">
        <v>20.5</v>
      </c>
      <c r="P43" s="135" t="s">
        <v>232</v>
      </c>
      <c r="Q43" s="255">
        <v>20.5</v>
      </c>
      <c r="S43" s="138" t="s">
        <v>233</v>
      </c>
      <c r="T43" s="48">
        <v>17.899999999999999</v>
      </c>
      <c r="V43" s="135" t="s">
        <v>234</v>
      </c>
      <c r="W43" s="255">
        <v>17.899999999999999</v>
      </c>
      <c r="Y43" s="135" t="s">
        <v>158</v>
      </c>
      <c r="Z43" s="255">
        <v>17.899999999999999</v>
      </c>
      <c r="AB43" s="135" t="s">
        <v>158</v>
      </c>
      <c r="AC43" s="255">
        <v>17.899999999999999</v>
      </c>
      <c r="AE43" s="135" t="s">
        <v>235</v>
      </c>
      <c r="AF43" s="255">
        <v>17.899999999999999</v>
      </c>
    </row>
    <row r="44" spans="1:32">
      <c r="A44" s="187" t="s">
        <v>236</v>
      </c>
      <c r="C44" s="35">
        <v>28</v>
      </c>
      <c r="F44" s="319"/>
      <c r="G44" s="47" t="s">
        <v>237</v>
      </c>
      <c r="H44" s="235">
        <v>21.3</v>
      </c>
      <c r="J44" s="135" t="s">
        <v>238</v>
      </c>
      <c r="K44" s="255">
        <v>23.5</v>
      </c>
      <c r="L44" s="271"/>
      <c r="M44" s="135" t="s">
        <v>239</v>
      </c>
      <c r="N44" s="255">
        <v>24.4</v>
      </c>
      <c r="P44" s="135" t="s">
        <v>240</v>
      </c>
      <c r="Q44" s="255">
        <v>24.4</v>
      </c>
      <c r="S44" s="138" t="s">
        <v>241</v>
      </c>
      <c r="T44" s="48">
        <v>21.3</v>
      </c>
      <c r="V44" s="135" t="s">
        <v>242</v>
      </c>
      <c r="W44" s="255">
        <v>21.3</v>
      </c>
      <c r="Y44" s="135" t="s">
        <v>166</v>
      </c>
      <c r="Z44" s="255">
        <v>21.3</v>
      </c>
      <c r="AB44" s="135" t="s">
        <v>166</v>
      </c>
      <c r="AC44" s="255">
        <v>21.3</v>
      </c>
      <c r="AE44" s="135" t="s">
        <v>243</v>
      </c>
      <c r="AF44" s="255">
        <v>21.3</v>
      </c>
    </row>
    <row r="45" spans="1:32">
      <c r="A45" s="36" t="s">
        <v>244</v>
      </c>
      <c r="C45" s="35">
        <v>29</v>
      </c>
      <c r="F45" s="319"/>
      <c r="G45" s="47" t="s">
        <v>245</v>
      </c>
      <c r="H45" s="235">
        <v>24.7</v>
      </c>
      <c r="J45" s="135" t="s">
        <v>246</v>
      </c>
      <c r="K45" s="255">
        <v>27</v>
      </c>
      <c r="L45" s="271"/>
      <c r="M45" s="135" t="s">
        <v>247</v>
      </c>
      <c r="N45" s="255">
        <v>28.2</v>
      </c>
      <c r="P45" s="135" t="s">
        <v>248</v>
      </c>
      <c r="Q45" s="255">
        <v>28.2</v>
      </c>
      <c r="S45" s="138" t="s">
        <v>249</v>
      </c>
      <c r="T45" s="48">
        <v>24.7</v>
      </c>
      <c r="V45" s="135" t="s">
        <v>250</v>
      </c>
      <c r="W45" s="255">
        <v>24.7</v>
      </c>
      <c r="Y45" s="135" t="s">
        <v>174</v>
      </c>
      <c r="Z45" s="255">
        <v>24.7</v>
      </c>
      <c r="AB45" s="135" t="s">
        <v>174</v>
      </c>
      <c r="AC45" s="255">
        <v>24.7</v>
      </c>
      <c r="AE45" s="135" t="s">
        <v>251</v>
      </c>
      <c r="AF45" s="255">
        <v>24.7</v>
      </c>
    </row>
    <row r="46" spans="1:32" ht="14.25" customHeight="1">
      <c r="A46" s="90" t="s">
        <v>252</v>
      </c>
      <c r="C46" s="35">
        <v>30</v>
      </c>
      <c r="F46" s="319"/>
      <c r="G46" s="47" t="s">
        <v>253</v>
      </c>
      <c r="H46" s="235">
        <v>28</v>
      </c>
      <c r="J46" s="135" t="s">
        <v>254</v>
      </c>
      <c r="K46" s="255">
        <v>30.7</v>
      </c>
      <c r="L46" s="271"/>
      <c r="M46" s="135" t="s">
        <v>255</v>
      </c>
      <c r="N46" s="255">
        <v>32.1</v>
      </c>
      <c r="P46" s="135" t="s">
        <v>256</v>
      </c>
      <c r="Q46" s="255">
        <v>32.1</v>
      </c>
      <c r="S46" s="138" t="s">
        <v>257</v>
      </c>
      <c r="T46" s="48">
        <v>28</v>
      </c>
      <c r="V46" s="135" t="s">
        <v>258</v>
      </c>
      <c r="W46" s="255">
        <v>28</v>
      </c>
      <c r="Y46" s="135" t="s">
        <v>182</v>
      </c>
      <c r="Z46" s="255">
        <v>28</v>
      </c>
      <c r="AB46" s="135" t="s">
        <v>182</v>
      </c>
      <c r="AC46" s="255">
        <v>28</v>
      </c>
      <c r="AE46" s="135" t="s">
        <v>259</v>
      </c>
      <c r="AF46" s="255">
        <v>28</v>
      </c>
    </row>
    <row r="47" spans="1:32" ht="15" customHeight="1">
      <c r="A47" s="36" t="s">
        <v>260</v>
      </c>
      <c r="C47" s="35">
        <v>31</v>
      </c>
      <c r="F47" s="319"/>
      <c r="G47" s="47" t="s">
        <v>261</v>
      </c>
      <c r="H47" s="235">
        <v>31.4</v>
      </c>
      <c r="J47" s="135" t="s">
        <v>262</v>
      </c>
      <c r="K47" s="255">
        <v>34.299999999999997</v>
      </c>
      <c r="L47" s="271"/>
      <c r="M47" s="135" t="s">
        <v>263</v>
      </c>
      <c r="N47" s="255">
        <v>35.9</v>
      </c>
      <c r="P47" s="135" t="s">
        <v>264</v>
      </c>
      <c r="Q47" s="255">
        <v>35.9</v>
      </c>
      <c r="S47" s="138" t="s">
        <v>265</v>
      </c>
      <c r="T47" s="48">
        <v>31.4</v>
      </c>
      <c r="V47" s="135" t="s">
        <v>266</v>
      </c>
      <c r="W47" s="255">
        <v>31.4</v>
      </c>
      <c r="Y47" s="135" t="s">
        <v>190</v>
      </c>
      <c r="Z47" s="255">
        <v>31.4</v>
      </c>
      <c r="AB47" s="135" t="s">
        <v>190</v>
      </c>
      <c r="AC47" s="255">
        <v>31.4</v>
      </c>
      <c r="AE47" s="135" t="s">
        <v>267</v>
      </c>
      <c r="AF47" s="255">
        <v>31.4</v>
      </c>
    </row>
    <row r="48" spans="1:32">
      <c r="A48" s="36" t="s">
        <v>268</v>
      </c>
      <c r="C48" s="35">
        <v>32</v>
      </c>
      <c r="F48" s="320"/>
      <c r="G48" s="47" t="s">
        <v>269</v>
      </c>
      <c r="H48" s="237">
        <v>34.700000000000003</v>
      </c>
      <c r="J48" s="135" t="s">
        <v>270</v>
      </c>
      <c r="K48" s="257">
        <v>38.1</v>
      </c>
      <c r="L48" s="271"/>
      <c r="M48" s="135" t="s">
        <v>271</v>
      </c>
      <c r="N48" s="257">
        <v>39.799999999999997</v>
      </c>
      <c r="P48" s="135" t="s">
        <v>272</v>
      </c>
      <c r="Q48" s="257">
        <v>39.799999999999997</v>
      </c>
      <c r="S48" s="138" t="s">
        <v>273</v>
      </c>
      <c r="T48" s="50">
        <v>34.700000000000003</v>
      </c>
      <c r="V48" s="135" t="s">
        <v>274</v>
      </c>
      <c r="W48" s="257">
        <v>34.700000000000003</v>
      </c>
      <c r="Y48" s="135" t="s">
        <v>198</v>
      </c>
      <c r="Z48" s="257">
        <v>34.700000000000003</v>
      </c>
      <c r="AB48" s="135" t="s">
        <v>198</v>
      </c>
      <c r="AC48" s="257">
        <v>34.700000000000003</v>
      </c>
      <c r="AE48" s="135" t="s">
        <v>275</v>
      </c>
      <c r="AF48" s="257">
        <v>34.700000000000003</v>
      </c>
    </row>
    <row r="49" spans="1:32" ht="15" customHeight="1">
      <c r="A49" s="177" t="s">
        <v>276</v>
      </c>
      <c r="C49" s="35">
        <v>33</v>
      </c>
      <c r="F49" s="318" t="s">
        <v>277</v>
      </c>
      <c r="G49" s="45" t="s">
        <v>278</v>
      </c>
      <c r="H49" s="236">
        <v>9.1</v>
      </c>
      <c r="J49" s="249" t="s">
        <v>279</v>
      </c>
      <c r="K49" s="256">
        <v>10</v>
      </c>
      <c r="L49" s="271"/>
      <c r="M49" s="249" t="s">
        <v>280</v>
      </c>
      <c r="N49" s="256">
        <v>10.3</v>
      </c>
      <c r="P49" s="249" t="s">
        <v>281</v>
      </c>
      <c r="Q49" s="256">
        <v>10.3</v>
      </c>
      <c r="S49" s="137" t="s">
        <v>282</v>
      </c>
      <c r="T49" s="46">
        <v>9.1</v>
      </c>
      <c r="V49" s="249" t="s">
        <v>283</v>
      </c>
      <c r="W49" s="256">
        <v>9.1</v>
      </c>
      <c r="Y49" s="249" t="s">
        <v>207</v>
      </c>
      <c r="Z49" s="256">
        <v>9.1</v>
      </c>
      <c r="AB49" s="249" t="s">
        <v>207</v>
      </c>
      <c r="AC49" s="256">
        <v>9.1</v>
      </c>
      <c r="AE49" s="249" t="s">
        <v>284</v>
      </c>
      <c r="AF49" s="256">
        <v>9.1</v>
      </c>
    </row>
    <row r="50" spans="1:32">
      <c r="A50" s="187" t="s">
        <v>285</v>
      </c>
      <c r="C50" s="35">
        <v>34</v>
      </c>
      <c r="F50" s="319"/>
      <c r="G50" s="47" t="s">
        <v>286</v>
      </c>
      <c r="H50" s="235">
        <v>12.8</v>
      </c>
      <c r="J50" s="135" t="s">
        <v>287</v>
      </c>
      <c r="K50" s="255">
        <v>14.4</v>
      </c>
      <c r="L50" s="271"/>
      <c r="M50" s="135" t="s">
        <v>288</v>
      </c>
      <c r="N50" s="255">
        <v>14.4</v>
      </c>
      <c r="P50" s="135" t="s">
        <v>289</v>
      </c>
      <c r="Q50" s="255">
        <v>14.4</v>
      </c>
      <c r="S50" s="138" t="s">
        <v>290</v>
      </c>
      <c r="T50" s="48">
        <v>12.8</v>
      </c>
      <c r="V50" s="135" t="s">
        <v>291</v>
      </c>
      <c r="W50" s="255">
        <v>12.8</v>
      </c>
      <c r="Y50" s="135" t="s">
        <v>215</v>
      </c>
      <c r="Z50" s="255">
        <v>12.8</v>
      </c>
      <c r="AB50" s="135" t="s">
        <v>215</v>
      </c>
      <c r="AC50" s="255">
        <v>12.8</v>
      </c>
      <c r="AE50" s="135" t="s">
        <v>292</v>
      </c>
      <c r="AF50" s="255">
        <v>12.8</v>
      </c>
    </row>
    <row r="51" spans="1:32">
      <c r="C51" s="35">
        <v>35</v>
      </c>
      <c r="F51" s="319"/>
      <c r="G51" s="47" t="s">
        <v>293</v>
      </c>
      <c r="H51" s="235">
        <v>16.600000000000001</v>
      </c>
      <c r="J51" s="135" t="s">
        <v>294</v>
      </c>
      <c r="K51" s="255">
        <v>18.5</v>
      </c>
      <c r="L51" s="271"/>
      <c r="M51" s="135" t="s">
        <v>295</v>
      </c>
      <c r="N51" s="255">
        <v>18.600000000000001</v>
      </c>
      <c r="P51" s="135" t="s">
        <v>296</v>
      </c>
      <c r="Q51" s="255">
        <v>18.600000000000001</v>
      </c>
      <c r="S51" s="138" t="s">
        <v>297</v>
      </c>
      <c r="T51" s="48">
        <v>16.600000000000001</v>
      </c>
      <c r="V51" s="135" t="s">
        <v>298</v>
      </c>
      <c r="W51" s="255">
        <v>16.600000000000001</v>
      </c>
      <c r="Y51" s="135" t="s">
        <v>223</v>
      </c>
      <c r="Z51" s="255">
        <v>16.600000000000001</v>
      </c>
      <c r="AB51" s="135" t="s">
        <v>223</v>
      </c>
      <c r="AC51" s="255">
        <v>16.600000000000001</v>
      </c>
      <c r="AE51" s="135" t="s">
        <v>299</v>
      </c>
      <c r="AF51" s="255">
        <v>16.600000000000001</v>
      </c>
    </row>
    <row r="52" spans="1:32">
      <c r="C52" s="35">
        <v>36</v>
      </c>
      <c r="F52" s="319"/>
      <c r="G52" s="47" t="s">
        <v>300</v>
      </c>
      <c r="H52" s="235">
        <v>20.5</v>
      </c>
      <c r="J52" s="135" t="s">
        <v>301</v>
      </c>
      <c r="K52" s="255">
        <v>22.7</v>
      </c>
      <c r="L52" s="271"/>
      <c r="M52" s="135" t="s">
        <v>302</v>
      </c>
      <c r="N52" s="255">
        <v>22.9</v>
      </c>
      <c r="P52" s="135" t="s">
        <v>303</v>
      </c>
      <c r="Q52" s="255">
        <v>22.9</v>
      </c>
      <c r="S52" s="138" t="s">
        <v>304</v>
      </c>
      <c r="T52" s="48">
        <v>20.5</v>
      </c>
      <c r="V52" s="135" t="s">
        <v>305</v>
      </c>
      <c r="W52" s="255">
        <v>20.5</v>
      </c>
      <c r="Y52" s="135" t="s">
        <v>231</v>
      </c>
      <c r="Z52" s="255">
        <v>20.5</v>
      </c>
      <c r="AB52" s="135" t="s">
        <v>231</v>
      </c>
      <c r="AC52" s="255">
        <v>20.5</v>
      </c>
      <c r="AE52" s="135" t="s">
        <v>306</v>
      </c>
      <c r="AF52" s="255">
        <v>20.5</v>
      </c>
    </row>
    <row r="53" spans="1:32">
      <c r="C53" s="35">
        <v>37</v>
      </c>
      <c r="F53" s="319"/>
      <c r="G53" s="47" t="s">
        <v>307</v>
      </c>
      <c r="H53" s="235">
        <v>24.4</v>
      </c>
      <c r="J53" s="135" t="s">
        <v>308</v>
      </c>
      <c r="K53" s="255">
        <v>27.1</v>
      </c>
      <c r="L53" s="271"/>
      <c r="M53" s="135" t="s">
        <v>309</v>
      </c>
      <c r="N53" s="255">
        <v>27.1</v>
      </c>
      <c r="P53" s="135" t="s">
        <v>310</v>
      </c>
      <c r="Q53" s="255">
        <v>27.1</v>
      </c>
      <c r="S53" s="138" t="s">
        <v>311</v>
      </c>
      <c r="T53" s="48">
        <v>24.4</v>
      </c>
      <c r="V53" s="135" t="s">
        <v>312</v>
      </c>
      <c r="W53" s="255">
        <v>24.4</v>
      </c>
      <c r="Y53" s="135" t="s">
        <v>239</v>
      </c>
      <c r="Z53" s="255">
        <v>24.4</v>
      </c>
      <c r="AB53" s="135" t="s">
        <v>239</v>
      </c>
      <c r="AC53" s="255">
        <v>24.4</v>
      </c>
      <c r="AE53" s="135" t="s">
        <v>313</v>
      </c>
      <c r="AF53" s="255">
        <v>24.4</v>
      </c>
    </row>
    <row r="54" spans="1:32">
      <c r="C54" s="35">
        <v>38</v>
      </c>
      <c r="F54" s="319"/>
      <c r="G54" s="47" t="s">
        <v>314</v>
      </c>
      <c r="H54" s="235">
        <v>28.2</v>
      </c>
      <c r="J54" s="135" t="s">
        <v>315</v>
      </c>
      <c r="K54" s="255">
        <v>31.2</v>
      </c>
      <c r="L54" s="271"/>
      <c r="M54" s="135" t="s">
        <v>316</v>
      </c>
      <c r="N54" s="255">
        <v>31.4</v>
      </c>
      <c r="P54" s="135" t="s">
        <v>317</v>
      </c>
      <c r="Q54" s="255">
        <v>31.4</v>
      </c>
      <c r="S54" s="138" t="s">
        <v>318</v>
      </c>
      <c r="T54" s="48">
        <v>28.2</v>
      </c>
      <c r="V54" s="135" t="s">
        <v>319</v>
      </c>
      <c r="W54" s="255">
        <v>28.2</v>
      </c>
      <c r="Y54" s="135" t="s">
        <v>247</v>
      </c>
      <c r="Z54" s="255">
        <v>28.2</v>
      </c>
      <c r="AB54" s="135" t="s">
        <v>247</v>
      </c>
      <c r="AC54" s="255">
        <v>28.2</v>
      </c>
      <c r="AE54" s="135" t="s">
        <v>320</v>
      </c>
      <c r="AF54" s="255">
        <v>28.2</v>
      </c>
    </row>
    <row r="55" spans="1:32">
      <c r="C55" s="35">
        <v>39</v>
      </c>
      <c r="F55" s="319"/>
      <c r="G55" s="47" t="s">
        <v>321</v>
      </c>
      <c r="H55" s="235">
        <v>32.1</v>
      </c>
      <c r="J55" s="135" t="s">
        <v>322</v>
      </c>
      <c r="K55" s="255">
        <v>35.5</v>
      </c>
      <c r="L55" s="271"/>
      <c r="M55" s="135" t="s">
        <v>323</v>
      </c>
      <c r="N55" s="255">
        <v>35.6</v>
      </c>
      <c r="P55" s="135" t="s">
        <v>324</v>
      </c>
      <c r="Q55" s="255">
        <v>35.6</v>
      </c>
      <c r="S55" s="138" t="s">
        <v>325</v>
      </c>
      <c r="T55" s="48">
        <v>32.1</v>
      </c>
      <c r="V55" s="135" t="s">
        <v>326</v>
      </c>
      <c r="W55" s="255">
        <v>32.1</v>
      </c>
      <c r="Y55" s="135" t="s">
        <v>255</v>
      </c>
      <c r="Z55" s="255">
        <v>32.1</v>
      </c>
      <c r="AB55" s="135" t="s">
        <v>255</v>
      </c>
      <c r="AC55" s="255">
        <v>32.1</v>
      </c>
      <c r="AE55" s="135" t="s">
        <v>327</v>
      </c>
      <c r="AF55" s="255">
        <v>32.1</v>
      </c>
    </row>
    <row r="56" spans="1:32" ht="15" customHeight="1">
      <c r="C56" s="35">
        <v>40</v>
      </c>
      <c r="F56" s="319"/>
      <c r="G56" s="47" t="s">
        <v>328</v>
      </c>
      <c r="H56" s="235">
        <v>35.9</v>
      </c>
      <c r="J56" s="135" t="s">
        <v>329</v>
      </c>
      <c r="K56" s="255">
        <v>39.700000000000003</v>
      </c>
      <c r="L56" s="271"/>
      <c r="M56" s="135" t="s">
        <v>330</v>
      </c>
      <c r="N56" s="255">
        <v>39.9</v>
      </c>
      <c r="P56" s="135" t="s">
        <v>331</v>
      </c>
      <c r="Q56" s="255">
        <v>39.9</v>
      </c>
      <c r="S56" s="138" t="s">
        <v>332</v>
      </c>
      <c r="T56" s="48">
        <v>35.9</v>
      </c>
      <c r="V56" s="135" t="s">
        <v>333</v>
      </c>
      <c r="W56" s="255">
        <v>35.9</v>
      </c>
      <c r="Y56" s="135" t="s">
        <v>263</v>
      </c>
      <c r="Z56" s="255">
        <v>35.9</v>
      </c>
      <c r="AB56" s="135" t="s">
        <v>263</v>
      </c>
      <c r="AC56" s="255">
        <v>35.9</v>
      </c>
      <c r="AE56" s="135" t="s">
        <v>334</v>
      </c>
      <c r="AF56" s="255">
        <v>35.9</v>
      </c>
    </row>
    <row r="57" spans="1:32">
      <c r="C57" s="35">
        <v>41</v>
      </c>
      <c r="F57" s="320"/>
      <c r="G57" s="47" t="s">
        <v>335</v>
      </c>
      <c r="H57" s="237">
        <v>39.799999999999997</v>
      </c>
      <c r="J57" s="248" t="s">
        <v>336</v>
      </c>
      <c r="K57" s="255">
        <v>44</v>
      </c>
      <c r="L57" s="271"/>
      <c r="M57" s="248" t="s">
        <v>337</v>
      </c>
      <c r="N57" s="255">
        <v>44.5</v>
      </c>
      <c r="P57" s="248" t="s">
        <v>338</v>
      </c>
      <c r="Q57" s="255">
        <v>44.5</v>
      </c>
      <c r="S57" s="139" t="s">
        <v>339</v>
      </c>
      <c r="T57" s="50">
        <v>39.799999999999997</v>
      </c>
      <c r="V57" s="135" t="s">
        <v>340</v>
      </c>
      <c r="W57" s="257">
        <v>39.799999999999997</v>
      </c>
      <c r="Y57" s="135" t="s">
        <v>271</v>
      </c>
      <c r="Z57" s="257">
        <v>39.799999999999997</v>
      </c>
      <c r="AB57" s="135" t="s">
        <v>271</v>
      </c>
      <c r="AC57" s="257">
        <v>39.799999999999997</v>
      </c>
      <c r="AE57" s="135" t="s">
        <v>341</v>
      </c>
      <c r="AF57" s="257">
        <v>39.799999999999997</v>
      </c>
    </row>
    <row r="58" spans="1:32" ht="15" customHeight="1">
      <c r="C58" s="35">
        <v>42</v>
      </c>
      <c r="F58" s="318" t="s">
        <v>342</v>
      </c>
      <c r="G58" s="45" t="s">
        <v>343</v>
      </c>
      <c r="H58" s="236">
        <v>10.3</v>
      </c>
      <c r="J58" s="249" t="s">
        <v>344</v>
      </c>
      <c r="K58" s="256">
        <v>10.5</v>
      </c>
      <c r="L58" s="271"/>
      <c r="M58" s="249" t="s">
        <v>345</v>
      </c>
      <c r="N58" s="256">
        <v>10.8</v>
      </c>
      <c r="P58" s="249" t="s">
        <v>346</v>
      </c>
      <c r="Q58" s="256">
        <v>10.8</v>
      </c>
      <c r="S58" s="137" t="s">
        <v>347</v>
      </c>
      <c r="T58" s="46">
        <v>10.3</v>
      </c>
      <c r="V58" s="249" t="s">
        <v>348</v>
      </c>
      <c r="W58" s="256">
        <v>10.3</v>
      </c>
      <c r="Y58" s="249" t="s">
        <v>280</v>
      </c>
      <c r="Z58" s="256">
        <v>10.3</v>
      </c>
      <c r="AB58" s="249" t="s">
        <v>280</v>
      </c>
      <c r="AC58" s="256">
        <v>10.3</v>
      </c>
      <c r="AE58" s="249" t="s">
        <v>349</v>
      </c>
      <c r="AF58" s="256">
        <v>10.3</v>
      </c>
    </row>
    <row r="59" spans="1:32">
      <c r="C59" s="35">
        <v>43</v>
      </c>
      <c r="F59" s="319"/>
      <c r="G59" s="47" t="s">
        <v>350</v>
      </c>
      <c r="H59" s="235">
        <v>14.4</v>
      </c>
      <c r="J59" s="135" t="s">
        <v>351</v>
      </c>
      <c r="K59" s="255">
        <v>15.1</v>
      </c>
      <c r="L59" s="271"/>
      <c r="M59" s="135" t="s">
        <v>352</v>
      </c>
      <c r="N59" s="255">
        <v>15.3</v>
      </c>
      <c r="P59" s="135" t="s">
        <v>353</v>
      </c>
      <c r="Q59" s="255">
        <v>15.3</v>
      </c>
      <c r="S59" s="138" t="s">
        <v>354</v>
      </c>
      <c r="T59" s="48">
        <v>14.4</v>
      </c>
      <c r="V59" s="135" t="s">
        <v>355</v>
      </c>
      <c r="W59" s="255">
        <v>14.4</v>
      </c>
      <c r="Y59" s="135" t="s">
        <v>288</v>
      </c>
      <c r="Z59" s="255">
        <v>14.4</v>
      </c>
      <c r="AB59" s="135" t="s">
        <v>288</v>
      </c>
      <c r="AC59" s="255">
        <v>14.4</v>
      </c>
      <c r="AE59" s="135" t="s">
        <v>356</v>
      </c>
      <c r="AF59" s="255">
        <v>14.4</v>
      </c>
    </row>
    <row r="60" spans="1:32">
      <c r="C60" s="35">
        <v>44</v>
      </c>
      <c r="F60" s="319"/>
      <c r="G60" s="47" t="s">
        <v>357</v>
      </c>
      <c r="H60" s="235">
        <v>18.600000000000001</v>
      </c>
      <c r="J60" s="135" t="s">
        <v>358</v>
      </c>
      <c r="K60" s="255">
        <v>19.399999999999999</v>
      </c>
      <c r="L60" s="271"/>
      <c r="M60" s="135" t="s">
        <v>359</v>
      </c>
      <c r="N60" s="255">
        <v>19.899999999999999</v>
      </c>
      <c r="P60" s="135" t="s">
        <v>360</v>
      </c>
      <c r="Q60" s="255">
        <v>19.899999999999999</v>
      </c>
      <c r="S60" s="138" t="s">
        <v>361</v>
      </c>
      <c r="T60" s="48">
        <v>18.600000000000001</v>
      </c>
      <c r="V60" s="135" t="s">
        <v>362</v>
      </c>
      <c r="W60" s="255">
        <v>18.600000000000001</v>
      </c>
      <c r="Y60" s="135" t="s">
        <v>295</v>
      </c>
      <c r="Z60" s="255">
        <v>18.600000000000001</v>
      </c>
      <c r="AB60" s="135" t="s">
        <v>295</v>
      </c>
      <c r="AC60" s="255">
        <v>18.600000000000001</v>
      </c>
      <c r="AE60" s="135" t="s">
        <v>363</v>
      </c>
      <c r="AF60" s="255">
        <v>18.600000000000001</v>
      </c>
    </row>
    <row r="61" spans="1:32">
      <c r="C61" s="35">
        <v>45</v>
      </c>
      <c r="F61" s="319"/>
      <c r="G61" s="47" t="s">
        <v>364</v>
      </c>
      <c r="H61" s="235">
        <v>22.9</v>
      </c>
      <c r="J61" s="135" t="s">
        <v>365</v>
      </c>
      <c r="K61" s="255">
        <v>23.8</v>
      </c>
      <c r="L61" s="271"/>
      <c r="M61" s="135" t="s">
        <v>366</v>
      </c>
      <c r="N61" s="255">
        <v>24.8</v>
      </c>
      <c r="P61" s="135" t="s">
        <v>367</v>
      </c>
      <c r="Q61" s="255">
        <v>24.8</v>
      </c>
      <c r="S61" s="138" t="s">
        <v>368</v>
      </c>
      <c r="T61" s="48">
        <v>22.9</v>
      </c>
      <c r="V61" s="135" t="s">
        <v>369</v>
      </c>
      <c r="W61" s="255">
        <v>22.9</v>
      </c>
      <c r="Y61" s="135" t="s">
        <v>302</v>
      </c>
      <c r="Z61" s="255">
        <v>22.9</v>
      </c>
      <c r="AB61" s="135" t="s">
        <v>302</v>
      </c>
      <c r="AC61" s="255">
        <v>22.9</v>
      </c>
      <c r="AE61" s="135" t="s">
        <v>370</v>
      </c>
      <c r="AF61" s="255">
        <v>22.9</v>
      </c>
    </row>
    <row r="62" spans="1:32">
      <c r="C62" s="35">
        <v>46</v>
      </c>
      <c r="F62" s="319"/>
      <c r="G62" s="47" t="s">
        <v>371</v>
      </c>
      <c r="H62" s="235">
        <v>27.1</v>
      </c>
      <c r="J62" s="135" t="s">
        <v>372</v>
      </c>
      <c r="K62" s="255">
        <v>28.4</v>
      </c>
      <c r="L62" s="271"/>
      <c r="M62" s="135" t="s">
        <v>373</v>
      </c>
      <c r="N62" s="255">
        <v>29.6</v>
      </c>
      <c r="P62" s="135" t="s">
        <v>374</v>
      </c>
      <c r="Q62" s="255">
        <v>29.6</v>
      </c>
      <c r="S62" s="138" t="s">
        <v>375</v>
      </c>
      <c r="T62" s="48">
        <v>27.1</v>
      </c>
      <c r="V62" s="135" t="s">
        <v>376</v>
      </c>
      <c r="W62" s="255">
        <v>27.1</v>
      </c>
      <c r="Y62" s="135" t="s">
        <v>309</v>
      </c>
      <c r="Z62" s="255">
        <v>27.1</v>
      </c>
      <c r="AB62" s="135" t="s">
        <v>309</v>
      </c>
      <c r="AC62" s="255">
        <v>27.1</v>
      </c>
      <c r="AE62" s="135" t="s">
        <v>377</v>
      </c>
      <c r="AF62" s="255">
        <v>27.1</v>
      </c>
    </row>
    <row r="63" spans="1:32">
      <c r="C63" s="35">
        <v>47</v>
      </c>
      <c r="F63" s="319"/>
      <c r="G63" s="47" t="s">
        <v>378</v>
      </c>
      <c r="H63" s="235">
        <v>31.4</v>
      </c>
      <c r="J63" s="135" t="s">
        <v>379</v>
      </c>
      <c r="K63" s="255">
        <v>32.700000000000003</v>
      </c>
      <c r="L63" s="271"/>
      <c r="M63" s="135" t="s">
        <v>380</v>
      </c>
      <c r="N63" s="255">
        <v>34.5</v>
      </c>
      <c r="P63" s="135" t="s">
        <v>381</v>
      </c>
      <c r="Q63" s="255">
        <v>34.5</v>
      </c>
      <c r="S63" s="138" t="s">
        <v>382</v>
      </c>
      <c r="T63" s="48">
        <v>31.4</v>
      </c>
      <c r="V63" s="135" t="s">
        <v>383</v>
      </c>
      <c r="W63" s="255">
        <v>31.4</v>
      </c>
      <c r="Y63" s="135" t="s">
        <v>316</v>
      </c>
      <c r="Z63" s="255">
        <v>31.4</v>
      </c>
      <c r="AB63" s="135" t="s">
        <v>316</v>
      </c>
      <c r="AC63" s="255">
        <v>31.4</v>
      </c>
      <c r="AE63" s="135" t="s">
        <v>384</v>
      </c>
      <c r="AF63" s="255">
        <v>31.4</v>
      </c>
    </row>
    <row r="64" spans="1:32">
      <c r="C64" s="35">
        <v>48</v>
      </c>
      <c r="F64" s="319"/>
      <c r="G64" s="47" t="s">
        <v>385</v>
      </c>
      <c r="H64" s="235">
        <v>35.6</v>
      </c>
      <c r="J64" s="135" t="s">
        <v>386</v>
      </c>
      <c r="K64" s="255">
        <v>37.1</v>
      </c>
      <c r="L64" s="271"/>
      <c r="M64" s="135" t="s">
        <v>387</v>
      </c>
      <c r="N64" s="255">
        <v>39.299999999999997</v>
      </c>
      <c r="P64" s="135" t="s">
        <v>388</v>
      </c>
      <c r="Q64" s="255">
        <v>39.299999999999997</v>
      </c>
      <c r="S64" s="138" t="s">
        <v>389</v>
      </c>
      <c r="T64" s="48">
        <v>35.6</v>
      </c>
      <c r="V64" s="135" t="s">
        <v>390</v>
      </c>
      <c r="W64" s="255">
        <v>35.6</v>
      </c>
      <c r="Y64" s="135" t="s">
        <v>323</v>
      </c>
      <c r="Z64" s="255">
        <v>35.6</v>
      </c>
      <c r="AB64" s="135" t="s">
        <v>323</v>
      </c>
      <c r="AC64" s="255">
        <v>35.6</v>
      </c>
      <c r="AE64" s="135" t="s">
        <v>391</v>
      </c>
      <c r="AF64" s="255">
        <v>35.6</v>
      </c>
    </row>
    <row r="65" spans="3:32" ht="15" customHeight="1">
      <c r="C65" s="35">
        <v>49</v>
      </c>
      <c r="F65" s="319"/>
      <c r="G65" s="47" t="s">
        <v>392</v>
      </c>
      <c r="H65" s="235">
        <v>39.9</v>
      </c>
      <c r="J65" s="135" t="s">
        <v>393</v>
      </c>
      <c r="K65" s="255">
        <v>41.5</v>
      </c>
      <c r="L65" s="271"/>
      <c r="M65" s="135" t="s">
        <v>394</v>
      </c>
      <c r="N65" s="255">
        <v>44.5</v>
      </c>
      <c r="P65" s="135" t="s">
        <v>395</v>
      </c>
      <c r="Q65" s="255">
        <v>44.5</v>
      </c>
      <c r="S65" s="138" t="s">
        <v>396</v>
      </c>
      <c r="T65" s="48">
        <v>39.9</v>
      </c>
      <c r="V65" s="135" t="s">
        <v>397</v>
      </c>
      <c r="W65" s="255">
        <v>39.9</v>
      </c>
      <c r="Y65" s="135" t="s">
        <v>330</v>
      </c>
      <c r="Z65" s="255">
        <v>39.9</v>
      </c>
      <c r="AB65" s="135" t="s">
        <v>330</v>
      </c>
      <c r="AC65" s="255">
        <v>39.9</v>
      </c>
      <c r="AE65" s="135" t="s">
        <v>398</v>
      </c>
      <c r="AF65" s="255">
        <v>39.9</v>
      </c>
    </row>
    <row r="66" spans="3:32">
      <c r="C66" s="35">
        <v>50</v>
      </c>
      <c r="F66" s="320"/>
      <c r="G66" s="54" t="s">
        <v>399</v>
      </c>
      <c r="H66" s="235">
        <v>44.5</v>
      </c>
      <c r="J66" s="248" t="s">
        <v>400</v>
      </c>
      <c r="K66" s="257">
        <v>46</v>
      </c>
      <c r="L66" s="271"/>
      <c r="M66" s="248" t="s">
        <v>401</v>
      </c>
      <c r="N66" s="257">
        <v>49.3</v>
      </c>
      <c r="P66" s="248" t="s">
        <v>402</v>
      </c>
      <c r="Q66" s="257">
        <v>49.3</v>
      </c>
      <c r="S66" s="138" t="s">
        <v>403</v>
      </c>
      <c r="T66" s="48">
        <v>44.5</v>
      </c>
      <c r="V66" s="248" t="s">
        <v>404</v>
      </c>
      <c r="W66" s="255">
        <v>44.5</v>
      </c>
      <c r="Y66" s="248" t="s">
        <v>337</v>
      </c>
      <c r="Z66" s="255">
        <v>44.5</v>
      </c>
      <c r="AB66" s="248" t="s">
        <v>337</v>
      </c>
      <c r="AC66" s="255">
        <v>44.5</v>
      </c>
      <c r="AE66" s="248" t="s">
        <v>405</v>
      </c>
      <c r="AF66" s="255">
        <v>44.5</v>
      </c>
    </row>
    <row r="67" spans="3:32" ht="15" customHeight="1">
      <c r="C67" s="35">
        <v>51</v>
      </c>
      <c r="F67" s="318" t="s">
        <v>406</v>
      </c>
      <c r="G67" s="45" t="s">
        <v>407</v>
      </c>
      <c r="H67" s="236">
        <v>10.8</v>
      </c>
      <c r="J67" s="249" t="s">
        <v>408</v>
      </c>
      <c r="K67" s="256">
        <v>11.2</v>
      </c>
      <c r="L67" s="271"/>
      <c r="M67" s="249" t="s">
        <v>409</v>
      </c>
      <c r="N67" s="256">
        <v>11.6</v>
      </c>
      <c r="P67" s="249" t="s">
        <v>410</v>
      </c>
      <c r="Q67" s="256">
        <v>11.6</v>
      </c>
      <c r="S67" s="137" t="s">
        <v>411</v>
      </c>
      <c r="T67" s="46">
        <v>10.8</v>
      </c>
      <c r="V67" s="249" t="s">
        <v>412</v>
      </c>
      <c r="W67" s="256">
        <v>10.8</v>
      </c>
      <c r="Y67" s="249" t="s">
        <v>345</v>
      </c>
      <c r="Z67" s="256">
        <v>10.8</v>
      </c>
      <c r="AB67" s="249" t="s">
        <v>345</v>
      </c>
      <c r="AC67" s="256">
        <v>10.8</v>
      </c>
      <c r="AE67" s="249" t="s">
        <v>413</v>
      </c>
      <c r="AF67" s="256">
        <v>10.8</v>
      </c>
    </row>
    <row r="68" spans="3:32">
      <c r="C68" s="35">
        <v>52</v>
      </c>
      <c r="F68" s="319"/>
      <c r="G68" s="47" t="s">
        <v>414</v>
      </c>
      <c r="H68" s="235">
        <v>15.3</v>
      </c>
      <c r="J68" s="135" t="s">
        <v>415</v>
      </c>
      <c r="K68" s="255">
        <v>16.2</v>
      </c>
      <c r="L68" s="271"/>
      <c r="M68" s="135" t="s">
        <v>416</v>
      </c>
      <c r="N68" s="255">
        <v>16.2</v>
      </c>
      <c r="P68" s="135" t="s">
        <v>417</v>
      </c>
      <c r="Q68" s="255">
        <v>16.2</v>
      </c>
      <c r="S68" s="138" t="s">
        <v>418</v>
      </c>
      <c r="T68" s="48">
        <v>15.3</v>
      </c>
      <c r="V68" s="135" t="s">
        <v>419</v>
      </c>
      <c r="W68" s="255">
        <v>15.3</v>
      </c>
      <c r="Y68" s="135" t="s">
        <v>352</v>
      </c>
      <c r="Z68" s="255">
        <v>15.3</v>
      </c>
      <c r="AB68" s="135" t="s">
        <v>352</v>
      </c>
      <c r="AC68" s="255">
        <v>15.3</v>
      </c>
      <c r="AE68" s="135" t="s">
        <v>420</v>
      </c>
      <c r="AF68" s="255">
        <v>15.3</v>
      </c>
    </row>
    <row r="69" spans="3:32">
      <c r="C69" s="35">
        <v>53</v>
      </c>
      <c r="F69" s="319"/>
      <c r="G69" s="47" t="s">
        <v>421</v>
      </c>
      <c r="H69" s="235">
        <v>19.899999999999999</v>
      </c>
      <c r="J69" s="135" t="s">
        <v>422</v>
      </c>
      <c r="K69" s="255">
        <v>20.8</v>
      </c>
      <c r="L69" s="271"/>
      <c r="M69" s="135" t="s">
        <v>423</v>
      </c>
      <c r="N69" s="255">
        <v>21.1</v>
      </c>
      <c r="P69" s="135" t="s">
        <v>424</v>
      </c>
      <c r="Q69" s="255">
        <v>21.1</v>
      </c>
      <c r="S69" s="138" t="s">
        <v>425</v>
      </c>
      <c r="T69" s="48">
        <v>19.899999999999999</v>
      </c>
      <c r="V69" s="135" t="s">
        <v>426</v>
      </c>
      <c r="W69" s="255">
        <v>19.899999999999999</v>
      </c>
      <c r="Y69" s="135" t="s">
        <v>359</v>
      </c>
      <c r="Z69" s="255">
        <v>19.899999999999999</v>
      </c>
      <c r="AB69" s="135" t="s">
        <v>359</v>
      </c>
      <c r="AC69" s="255">
        <v>19.899999999999999</v>
      </c>
      <c r="AE69" s="135" t="s">
        <v>427</v>
      </c>
      <c r="AF69" s="255">
        <v>19.899999999999999</v>
      </c>
    </row>
    <row r="70" spans="3:32">
      <c r="C70" s="35">
        <v>54</v>
      </c>
      <c r="F70" s="319"/>
      <c r="G70" s="47" t="s">
        <v>428</v>
      </c>
      <c r="H70" s="235">
        <v>24.8</v>
      </c>
      <c r="J70" s="135" t="s">
        <v>429</v>
      </c>
      <c r="K70" s="255">
        <v>25.6</v>
      </c>
      <c r="L70" s="271"/>
      <c r="M70" s="135" t="s">
        <v>430</v>
      </c>
      <c r="N70" s="255">
        <v>26</v>
      </c>
      <c r="P70" s="135" t="s">
        <v>431</v>
      </c>
      <c r="Q70" s="255">
        <v>26</v>
      </c>
      <c r="S70" s="138" t="s">
        <v>432</v>
      </c>
      <c r="T70" s="48">
        <v>24.8</v>
      </c>
      <c r="V70" s="135" t="s">
        <v>433</v>
      </c>
      <c r="W70" s="255">
        <v>24.8</v>
      </c>
      <c r="Y70" s="135" t="s">
        <v>366</v>
      </c>
      <c r="Z70" s="255">
        <v>24.8</v>
      </c>
      <c r="AB70" s="135" t="s">
        <v>366</v>
      </c>
      <c r="AC70" s="255">
        <v>24.8</v>
      </c>
      <c r="AE70" s="135" t="s">
        <v>434</v>
      </c>
      <c r="AF70" s="255">
        <v>24.8</v>
      </c>
    </row>
    <row r="71" spans="3:32">
      <c r="C71" s="35">
        <v>55</v>
      </c>
      <c r="F71" s="319"/>
      <c r="G71" s="47" t="s">
        <v>435</v>
      </c>
      <c r="H71" s="235">
        <v>29.6</v>
      </c>
      <c r="J71" s="135" t="s">
        <v>436</v>
      </c>
      <c r="K71" s="255">
        <v>30.5</v>
      </c>
      <c r="L71" s="271"/>
      <c r="M71" s="135" t="s">
        <v>437</v>
      </c>
      <c r="N71" s="255">
        <v>30.9</v>
      </c>
      <c r="P71" s="135" t="s">
        <v>438</v>
      </c>
      <c r="Q71" s="255">
        <v>30.9</v>
      </c>
      <c r="S71" s="138" t="s">
        <v>439</v>
      </c>
      <c r="T71" s="48">
        <v>29.6</v>
      </c>
      <c r="V71" s="135" t="s">
        <v>440</v>
      </c>
      <c r="W71" s="255">
        <v>29.6</v>
      </c>
      <c r="Y71" s="135" t="s">
        <v>373</v>
      </c>
      <c r="Z71" s="255">
        <v>29.6</v>
      </c>
      <c r="AB71" s="135" t="s">
        <v>373</v>
      </c>
      <c r="AC71" s="255">
        <v>29.6</v>
      </c>
      <c r="AE71" s="135" t="s">
        <v>441</v>
      </c>
      <c r="AF71" s="255">
        <v>29.6</v>
      </c>
    </row>
    <row r="72" spans="3:32">
      <c r="C72" s="35">
        <v>56</v>
      </c>
      <c r="F72" s="319"/>
      <c r="G72" s="47" t="s">
        <v>442</v>
      </c>
      <c r="H72" s="235">
        <v>34.5</v>
      </c>
      <c r="J72" s="135" t="s">
        <v>443</v>
      </c>
      <c r="K72" s="255">
        <v>35.1</v>
      </c>
      <c r="L72" s="271"/>
      <c r="M72" s="135" t="s">
        <v>444</v>
      </c>
      <c r="N72" s="255">
        <v>35.799999999999997</v>
      </c>
      <c r="P72" s="135" t="s">
        <v>445</v>
      </c>
      <c r="Q72" s="255">
        <v>35.799999999999997</v>
      </c>
      <c r="S72" s="138" t="s">
        <v>446</v>
      </c>
      <c r="T72" s="48">
        <v>34.5</v>
      </c>
      <c r="V72" s="135" t="s">
        <v>447</v>
      </c>
      <c r="W72" s="255">
        <v>34.5</v>
      </c>
      <c r="Y72" s="135" t="s">
        <v>380</v>
      </c>
      <c r="Z72" s="255">
        <v>34.5</v>
      </c>
      <c r="AB72" s="135" t="s">
        <v>380</v>
      </c>
      <c r="AC72" s="255">
        <v>34.5</v>
      </c>
      <c r="AE72" s="135" t="s">
        <v>448</v>
      </c>
      <c r="AF72" s="255">
        <v>34.5</v>
      </c>
    </row>
    <row r="73" spans="3:32">
      <c r="C73" s="35">
        <v>57</v>
      </c>
      <c r="F73" s="319"/>
      <c r="G73" s="47" t="s">
        <v>449</v>
      </c>
      <c r="H73" s="235">
        <v>39.299999999999997</v>
      </c>
      <c r="J73" s="135" t="s">
        <v>450</v>
      </c>
      <c r="K73" s="255">
        <v>39.9</v>
      </c>
      <c r="L73" s="271"/>
      <c r="M73" s="135" t="s">
        <v>451</v>
      </c>
      <c r="N73" s="255">
        <v>40.700000000000003</v>
      </c>
      <c r="P73" s="135" t="s">
        <v>452</v>
      </c>
      <c r="Q73" s="255">
        <v>40.700000000000003</v>
      </c>
      <c r="S73" s="138" t="s">
        <v>453</v>
      </c>
      <c r="T73" s="48">
        <v>39.299999999999997</v>
      </c>
      <c r="V73" s="135" t="s">
        <v>454</v>
      </c>
      <c r="W73" s="255">
        <v>39.299999999999997</v>
      </c>
      <c r="Y73" s="135" t="s">
        <v>387</v>
      </c>
      <c r="Z73" s="255">
        <v>39.299999999999997</v>
      </c>
      <c r="AB73" s="135" t="s">
        <v>387</v>
      </c>
      <c r="AC73" s="255">
        <v>39.299999999999997</v>
      </c>
      <c r="AE73" s="135" t="s">
        <v>455</v>
      </c>
      <c r="AF73" s="255">
        <v>39.299999999999997</v>
      </c>
    </row>
    <row r="74" spans="3:32" ht="15" customHeight="1">
      <c r="C74" s="35">
        <v>58</v>
      </c>
      <c r="F74" s="319"/>
      <c r="G74" s="47" t="s">
        <v>456</v>
      </c>
      <c r="H74" s="235">
        <v>44.5</v>
      </c>
      <c r="J74" s="135" t="s">
        <v>457</v>
      </c>
      <c r="K74" s="255">
        <v>44.8</v>
      </c>
      <c r="L74" s="271"/>
      <c r="M74" s="135" t="s">
        <v>458</v>
      </c>
      <c r="N74" s="255">
        <v>45.9</v>
      </c>
      <c r="P74" s="135" t="s">
        <v>459</v>
      </c>
      <c r="Q74" s="255">
        <v>45.9</v>
      </c>
      <c r="S74" s="138" t="s">
        <v>460</v>
      </c>
      <c r="T74" s="48">
        <v>44.5</v>
      </c>
      <c r="V74" s="135" t="s">
        <v>461</v>
      </c>
      <c r="W74" s="255">
        <v>44.5</v>
      </c>
      <c r="Y74" s="135" t="s">
        <v>394</v>
      </c>
      <c r="Z74" s="255">
        <v>44.5</v>
      </c>
      <c r="AB74" s="135" t="s">
        <v>394</v>
      </c>
      <c r="AC74" s="255">
        <v>44.5</v>
      </c>
      <c r="AE74" s="135" t="s">
        <v>462</v>
      </c>
      <c r="AF74" s="255">
        <v>44.5</v>
      </c>
    </row>
    <row r="75" spans="3:32">
      <c r="C75" s="35">
        <v>59</v>
      </c>
      <c r="F75" s="320"/>
      <c r="G75" s="54" t="s">
        <v>463</v>
      </c>
      <c r="H75" s="237">
        <v>49.3</v>
      </c>
      <c r="J75" s="248" t="s">
        <v>464</v>
      </c>
      <c r="K75" s="257">
        <v>49.7</v>
      </c>
      <c r="L75" s="271"/>
      <c r="M75" s="248" t="s">
        <v>465</v>
      </c>
      <c r="N75" s="257">
        <v>50.8</v>
      </c>
      <c r="P75" s="248" t="s">
        <v>466</v>
      </c>
      <c r="Q75" s="257">
        <v>50.8</v>
      </c>
      <c r="S75" s="138" t="s">
        <v>467</v>
      </c>
      <c r="T75" s="50">
        <v>49.3</v>
      </c>
      <c r="V75" s="248" t="s">
        <v>468</v>
      </c>
      <c r="W75" s="257">
        <v>49.3</v>
      </c>
      <c r="Y75" s="248" t="s">
        <v>401</v>
      </c>
      <c r="Z75" s="257">
        <v>49.3</v>
      </c>
      <c r="AB75" s="248" t="s">
        <v>401</v>
      </c>
      <c r="AC75" s="257">
        <v>49.3</v>
      </c>
      <c r="AE75" s="248" t="s">
        <v>469</v>
      </c>
      <c r="AF75" s="257">
        <v>49.3</v>
      </c>
    </row>
    <row r="76" spans="3:32" ht="15" customHeight="1">
      <c r="C76" s="35">
        <v>60</v>
      </c>
      <c r="F76" s="318" t="s">
        <v>470</v>
      </c>
      <c r="G76" s="45" t="s">
        <v>471</v>
      </c>
      <c r="H76" s="236">
        <v>11.6</v>
      </c>
      <c r="J76" s="249" t="s">
        <v>472</v>
      </c>
      <c r="K76" s="256">
        <v>13.2</v>
      </c>
      <c r="L76" s="271"/>
      <c r="M76" s="249" t="s">
        <v>473</v>
      </c>
      <c r="N76" s="256">
        <v>14.4</v>
      </c>
      <c r="P76" s="249" t="s">
        <v>474</v>
      </c>
      <c r="Q76" s="256">
        <v>14.4</v>
      </c>
      <c r="S76" s="137" t="s">
        <v>475</v>
      </c>
      <c r="T76" s="46">
        <v>11.6</v>
      </c>
      <c r="V76" s="249" t="s">
        <v>476</v>
      </c>
      <c r="W76" s="256">
        <v>11.6</v>
      </c>
      <c r="Y76" s="249" t="s">
        <v>409</v>
      </c>
      <c r="Z76" s="256">
        <v>11.6</v>
      </c>
      <c r="AB76" s="249" t="s">
        <v>409</v>
      </c>
      <c r="AC76" s="256">
        <v>11.6</v>
      </c>
      <c r="AE76" s="249" t="s">
        <v>477</v>
      </c>
      <c r="AF76" s="256">
        <v>11.6</v>
      </c>
    </row>
    <row r="77" spans="3:32">
      <c r="C77" s="35">
        <v>61</v>
      </c>
      <c r="F77" s="319"/>
      <c r="G77" s="47" t="s">
        <v>478</v>
      </c>
      <c r="H77" s="235">
        <v>16.2</v>
      </c>
      <c r="J77" s="135" t="s">
        <v>479</v>
      </c>
      <c r="K77" s="255">
        <v>19.100000000000001</v>
      </c>
      <c r="L77" s="271"/>
      <c r="M77" s="135" t="s">
        <v>480</v>
      </c>
      <c r="N77" s="255">
        <v>19.399999999999999</v>
      </c>
      <c r="P77" s="135" t="s">
        <v>481</v>
      </c>
      <c r="Q77" s="255">
        <v>19.399999999999999</v>
      </c>
      <c r="S77" s="138" t="s">
        <v>482</v>
      </c>
      <c r="T77" s="48">
        <v>16.2</v>
      </c>
      <c r="V77" s="135" t="s">
        <v>483</v>
      </c>
      <c r="W77" s="255">
        <v>16.2</v>
      </c>
      <c r="Y77" s="135" t="s">
        <v>416</v>
      </c>
      <c r="Z77" s="255">
        <v>16.2</v>
      </c>
      <c r="AB77" s="135" t="s">
        <v>416</v>
      </c>
      <c r="AC77" s="255">
        <v>16.2</v>
      </c>
      <c r="AE77" s="135" t="s">
        <v>484</v>
      </c>
      <c r="AF77" s="255">
        <v>16.2</v>
      </c>
    </row>
    <row r="78" spans="3:32">
      <c r="C78" s="35">
        <v>62</v>
      </c>
      <c r="F78" s="319"/>
      <c r="G78" s="47" t="s">
        <v>485</v>
      </c>
      <c r="H78" s="235">
        <v>21.1</v>
      </c>
      <c r="J78" s="135" t="s">
        <v>486</v>
      </c>
      <c r="K78" s="255">
        <v>24.6</v>
      </c>
      <c r="L78" s="271"/>
      <c r="M78" s="135" t="s">
        <v>487</v>
      </c>
      <c r="N78" s="255">
        <v>25.1</v>
      </c>
      <c r="P78" s="135" t="s">
        <v>488</v>
      </c>
      <c r="Q78" s="255">
        <v>25.1</v>
      </c>
      <c r="S78" s="138" t="s">
        <v>489</v>
      </c>
      <c r="T78" s="48">
        <v>21.1</v>
      </c>
      <c r="V78" s="135" t="s">
        <v>490</v>
      </c>
      <c r="W78" s="255">
        <v>21.1</v>
      </c>
      <c r="Y78" s="135" t="s">
        <v>423</v>
      </c>
      <c r="Z78" s="255">
        <v>21.1</v>
      </c>
      <c r="AB78" s="135" t="s">
        <v>423</v>
      </c>
      <c r="AC78" s="255">
        <v>21.1</v>
      </c>
      <c r="AE78" s="135" t="s">
        <v>491</v>
      </c>
      <c r="AF78" s="255">
        <v>21.1</v>
      </c>
    </row>
    <row r="79" spans="3:32">
      <c r="C79" s="35">
        <v>63</v>
      </c>
      <c r="F79" s="319"/>
      <c r="G79" s="47" t="s">
        <v>492</v>
      </c>
      <c r="H79" s="235">
        <v>26</v>
      </c>
      <c r="J79" s="135" t="s">
        <v>493</v>
      </c>
      <c r="K79" s="255">
        <v>30.3</v>
      </c>
      <c r="L79" s="271"/>
      <c r="M79" s="135" t="s">
        <v>494</v>
      </c>
      <c r="N79" s="255">
        <v>30.9</v>
      </c>
      <c r="P79" s="135" t="s">
        <v>495</v>
      </c>
      <c r="Q79" s="255">
        <v>30.9</v>
      </c>
      <c r="S79" s="138" t="s">
        <v>496</v>
      </c>
      <c r="T79" s="48">
        <v>26</v>
      </c>
      <c r="V79" s="135" t="s">
        <v>497</v>
      </c>
      <c r="W79" s="255">
        <v>26</v>
      </c>
      <c r="Y79" s="135" t="s">
        <v>430</v>
      </c>
      <c r="Z79" s="255">
        <v>26</v>
      </c>
      <c r="AB79" s="135" t="s">
        <v>430</v>
      </c>
      <c r="AC79" s="255">
        <v>26</v>
      </c>
      <c r="AE79" s="135" t="s">
        <v>498</v>
      </c>
      <c r="AF79" s="255">
        <v>26</v>
      </c>
    </row>
    <row r="80" spans="3:32">
      <c r="C80" s="35">
        <v>64</v>
      </c>
      <c r="F80" s="319"/>
      <c r="G80" s="47" t="s">
        <v>499</v>
      </c>
      <c r="H80" s="235">
        <v>30.9</v>
      </c>
      <c r="J80" s="135" t="s">
        <v>500</v>
      </c>
      <c r="K80" s="255">
        <v>36.1</v>
      </c>
      <c r="L80" s="271"/>
      <c r="M80" s="135" t="s">
        <v>501</v>
      </c>
      <c r="N80" s="255">
        <v>36.6</v>
      </c>
      <c r="P80" s="135" t="s">
        <v>502</v>
      </c>
      <c r="Q80" s="255">
        <v>36.6</v>
      </c>
      <c r="S80" s="138" t="s">
        <v>503</v>
      </c>
      <c r="T80" s="48">
        <v>30.9</v>
      </c>
      <c r="V80" s="135" t="s">
        <v>504</v>
      </c>
      <c r="W80" s="255">
        <v>30.9</v>
      </c>
      <c r="Y80" s="135" t="s">
        <v>437</v>
      </c>
      <c r="Z80" s="255">
        <v>30.9</v>
      </c>
      <c r="AB80" s="135" t="s">
        <v>437</v>
      </c>
      <c r="AC80" s="255">
        <v>30.9</v>
      </c>
      <c r="AE80" s="135" t="s">
        <v>505</v>
      </c>
      <c r="AF80" s="255">
        <v>30.9</v>
      </c>
    </row>
    <row r="81" spans="3:32">
      <c r="C81" s="35">
        <v>65</v>
      </c>
      <c r="F81" s="319"/>
      <c r="G81" s="47" t="s">
        <v>506</v>
      </c>
      <c r="H81" s="235">
        <v>35.799999999999997</v>
      </c>
      <c r="J81" s="135" t="s">
        <v>507</v>
      </c>
      <c r="K81" s="255">
        <v>41.6</v>
      </c>
      <c r="L81" s="271"/>
      <c r="M81" s="135" t="s">
        <v>508</v>
      </c>
      <c r="N81" s="255">
        <v>42.3</v>
      </c>
      <c r="P81" s="135" t="s">
        <v>509</v>
      </c>
      <c r="Q81" s="255">
        <v>42.3</v>
      </c>
      <c r="S81" s="138" t="s">
        <v>510</v>
      </c>
      <c r="T81" s="48">
        <v>35.799999999999997</v>
      </c>
      <c r="V81" s="135" t="s">
        <v>511</v>
      </c>
      <c r="W81" s="255">
        <v>35.799999999999997</v>
      </c>
      <c r="Y81" s="135" t="s">
        <v>444</v>
      </c>
      <c r="Z81" s="255">
        <v>35.799999999999997</v>
      </c>
      <c r="AB81" s="135" t="s">
        <v>444</v>
      </c>
      <c r="AC81" s="255">
        <v>35.799999999999997</v>
      </c>
      <c r="AE81" s="135" t="s">
        <v>512</v>
      </c>
      <c r="AF81" s="255">
        <v>35.799999999999997</v>
      </c>
    </row>
    <row r="82" spans="3:32">
      <c r="C82" s="35">
        <v>66</v>
      </c>
      <c r="F82" s="319"/>
      <c r="G82" s="47" t="s">
        <v>513</v>
      </c>
      <c r="H82" s="235">
        <v>40.700000000000003</v>
      </c>
      <c r="J82" s="135" t="s">
        <v>514</v>
      </c>
      <c r="K82" s="255">
        <v>47.3</v>
      </c>
      <c r="L82" s="271"/>
      <c r="M82" s="135" t="s">
        <v>515</v>
      </c>
      <c r="N82" s="255">
        <v>48</v>
      </c>
      <c r="P82" s="135" t="s">
        <v>516</v>
      </c>
      <c r="Q82" s="255">
        <v>48</v>
      </c>
      <c r="S82" s="138" t="s">
        <v>517</v>
      </c>
      <c r="T82" s="48">
        <v>40.700000000000003</v>
      </c>
      <c r="V82" s="135" t="s">
        <v>518</v>
      </c>
      <c r="W82" s="255">
        <v>40.700000000000003</v>
      </c>
      <c r="Y82" s="135" t="s">
        <v>451</v>
      </c>
      <c r="Z82" s="255">
        <v>40.700000000000003</v>
      </c>
      <c r="AB82" s="135" t="s">
        <v>451</v>
      </c>
      <c r="AC82" s="255">
        <v>40.700000000000003</v>
      </c>
      <c r="AE82" s="135" t="s">
        <v>519</v>
      </c>
      <c r="AF82" s="255">
        <v>40.700000000000003</v>
      </c>
    </row>
    <row r="83" spans="3:32" ht="15" customHeight="1">
      <c r="C83" s="35">
        <v>67</v>
      </c>
      <c r="F83" s="319"/>
      <c r="G83" s="47" t="s">
        <v>520</v>
      </c>
      <c r="H83" s="235">
        <v>45.9</v>
      </c>
      <c r="J83" s="135" t="s">
        <v>521</v>
      </c>
      <c r="K83" s="255">
        <v>53.1</v>
      </c>
      <c r="L83" s="271"/>
      <c r="M83" s="135" t="s">
        <v>522</v>
      </c>
      <c r="N83" s="255">
        <v>54.1</v>
      </c>
      <c r="P83" s="135" t="s">
        <v>523</v>
      </c>
      <c r="Q83" s="255">
        <v>54.1</v>
      </c>
      <c r="S83" s="138" t="s">
        <v>524</v>
      </c>
      <c r="T83" s="48">
        <v>45.9</v>
      </c>
      <c r="V83" s="135" t="s">
        <v>525</v>
      </c>
      <c r="W83" s="255">
        <v>45.9</v>
      </c>
      <c r="Y83" s="135" t="s">
        <v>458</v>
      </c>
      <c r="Z83" s="255">
        <v>45.9</v>
      </c>
      <c r="AB83" s="135" t="s">
        <v>458</v>
      </c>
      <c r="AC83" s="255">
        <v>45.9</v>
      </c>
      <c r="AE83" s="135" t="s">
        <v>526</v>
      </c>
      <c r="AF83" s="255">
        <v>45.9</v>
      </c>
    </row>
    <row r="84" spans="3:32">
      <c r="C84" s="35">
        <v>68</v>
      </c>
      <c r="F84" s="320"/>
      <c r="G84" s="54" t="s">
        <v>527</v>
      </c>
      <c r="H84" s="237">
        <v>50.8</v>
      </c>
      <c r="J84" s="248" t="s">
        <v>528</v>
      </c>
      <c r="K84" s="257">
        <v>58.8</v>
      </c>
      <c r="L84" s="271"/>
      <c r="M84" s="248" t="s">
        <v>529</v>
      </c>
      <c r="N84" s="257">
        <v>59.8</v>
      </c>
      <c r="P84" s="248" t="s">
        <v>530</v>
      </c>
      <c r="Q84" s="257">
        <v>59.8</v>
      </c>
      <c r="S84" s="138" t="s">
        <v>531</v>
      </c>
      <c r="T84" s="50">
        <v>50.8</v>
      </c>
      <c r="V84" s="248" t="s">
        <v>532</v>
      </c>
      <c r="W84" s="257">
        <v>50.8</v>
      </c>
      <c r="Y84" s="248" t="s">
        <v>465</v>
      </c>
      <c r="Z84" s="257">
        <v>50.8</v>
      </c>
      <c r="AB84" s="248" t="s">
        <v>465</v>
      </c>
      <c r="AC84" s="257">
        <v>50.8</v>
      </c>
      <c r="AE84" s="248" t="s">
        <v>533</v>
      </c>
      <c r="AF84" s="257">
        <v>50.8</v>
      </c>
    </row>
    <row r="85" spans="3:32" ht="15" customHeight="1">
      <c r="C85" s="35">
        <v>69</v>
      </c>
      <c r="F85" s="318" t="s">
        <v>534</v>
      </c>
      <c r="G85" s="45" t="s">
        <v>535</v>
      </c>
      <c r="H85" s="236">
        <v>14.4</v>
      </c>
      <c r="J85" s="135" t="s">
        <v>536</v>
      </c>
      <c r="K85" s="256">
        <v>13.8</v>
      </c>
      <c r="L85" s="271"/>
      <c r="M85" s="135" t="s">
        <v>537</v>
      </c>
      <c r="N85" s="256">
        <v>14.9</v>
      </c>
      <c r="P85" s="135" t="s">
        <v>538</v>
      </c>
      <c r="Q85" s="256">
        <v>14.9</v>
      </c>
      <c r="S85" s="137" t="s">
        <v>539</v>
      </c>
      <c r="T85" s="46">
        <v>14.4</v>
      </c>
      <c r="V85" s="249" t="s">
        <v>540</v>
      </c>
      <c r="W85" s="256">
        <v>14.4</v>
      </c>
      <c r="Y85" s="249" t="s">
        <v>473</v>
      </c>
      <c r="Z85" s="256">
        <v>14.4</v>
      </c>
      <c r="AB85" s="249" t="s">
        <v>541</v>
      </c>
      <c r="AC85" s="256">
        <v>14.4</v>
      </c>
      <c r="AE85" s="249" t="s">
        <v>542</v>
      </c>
      <c r="AF85" s="256">
        <v>14.4</v>
      </c>
    </row>
    <row r="86" spans="3:32">
      <c r="C86" s="35">
        <v>70</v>
      </c>
      <c r="F86" s="319"/>
      <c r="G86" s="47" t="s">
        <v>543</v>
      </c>
      <c r="H86" s="235">
        <v>19.399999999999999</v>
      </c>
      <c r="J86" s="135" t="s">
        <v>544</v>
      </c>
      <c r="K86" s="255">
        <v>19.899999999999999</v>
      </c>
      <c r="L86" s="271"/>
      <c r="M86" s="135" t="s">
        <v>545</v>
      </c>
      <c r="N86" s="255">
        <v>20.6</v>
      </c>
      <c r="P86" s="135" t="s">
        <v>546</v>
      </c>
      <c r="Q86" s="255">
        <v>20.6</v>
      </c>
      <c r="S86" s="138" t="s">
        <v>547</v>
      </c>
      <c r="T86" s="48">
        <v>19.399999999999999</v>
      </c>
      <c r="V86" s="135" t="s">
        <v>548</v>
      </c>
      <c r="W86" s="255">
        <v>19.399999999999999</v>
      </c>
      <c r="Y86" s="135" t="s">
        <v>480</v>
      </c>
      <c r="Z86" s="255">
        <v>19.399999999999999</v>
      </c>
      <c r="AB86" s="135" t="s">
        <v>549</v>
      </c>
      <c r="AC86" s="255">
        <v>19.399999999999999</v>
      </c>
      <c r="AE86" s="135" t="s">
        <v>550</v>
      </c>
      <c r="AF86" s="255">
        <v>19.399999999999999</v>
      </c>
    </row>
    <row r="87" spans="3:32">
      <c r="C87" s="35">
        <v>71</v>
      </c>
      <c r="F87" s="319"/>
      <c r="G87" s="47" t="s">
        <v>551</v>
      </c>
      <c r="H87" s="235">
        <v>25.1</v>
      </c>
      <c r="J87" s="135" t="s">
        <v>552</v>
      </c>
      <c r="K87" s="255">
        <v>25.7</v>
      </c>
      <c r="L87" s="271"/>
      <c r="M87" s="135" t="s">
        <v>553</v>
      </c>
      <c r="N87" s="255">
        <v>26.7</v>
      </c>
      <c r="P87" s="135" t="s">
        <v>554</v>
      </c>
      <c r="Q87" s="255">
        <v>26.7</v>
      </c>
      <c r="S87" s="138" t="s">
        <v>555</v>
      </c>
      <c r="T87" s="48">
        <v>25.1</v>
      </c>
      <c r="V87" s="135" t="s">
        <v>556</v>
      </c>
      <c r="W87" s="255">
        <v>25.1</v>
      </c>
      <c r="Y87" s="135" t="s">
        <v>487</v>
      </c>
      <c r="Z87" s="255">
        <v>25.1</v>
      </c>
      <c r="AB87" s="135" t="s">
        <v>557</v>
      </c>
      <c r="AC87" s="255">
        <v>25.1</v>
      </c>
      <c r="AE87" s="135" t="s">
        <v>558</v>
      </c>
      <c r="AF87" s="255">
        <v>25.1</v>
      </c>
    </row>
    <row r="88" spans="3:32">
      <c r="C88" s="35">
        <v>72</v>
      </c>
      <c r="F88" s="319"/>
      <c r="G88" s="47" t="s">
        <v>559</v>
      </c>
      <c r="H88" s="235">
        <v>30.9</v>
      </c>
      <c r="J88" s="135" t="s">
        <v>560</v>
      </c>
      <c r="K88" s="255">
        <v>31.6</v>
      </c>
      <c r="L88" s="271"/>
      <c r="M88" s="135" t="s">
        <v>561</v>
      </c>
      <c r="N88" s="255">
        <v>32.9</v>
      </c>
      <c r="P88" s="135" t="s">
        <v>562</v>
      </c>
      <c r="Q88" s="255">
        <v>32.9</v>
      </c>
      <c r="S88" s="138" t="s">
        <v>563</v>
      </c>
      <c r="T88" s="48">
        <v>30.9</v>
      </c>
      <c r="V88" s="135" t="s">
        <v>564</v>
      </c>
      <c r="W88" s="255">
        <v>30.9</v>
      </c>
      <c r="Y88" s="135" t="s">
        <v>494</v>
      </c>
      <c r="Z88" s="255">
        <v>30.9</v>
      </c>
      <c r="AB88" s="135" t="s">
        <v>565</v>
      </c>
      <c r="AC88" s="255">
        <v>30.9</v>
      </c>
      <c r="AE88" s="135" t="s">
        <v>566</v>
      </c>
      <c r="AF88" s="255">
        <v>30.9</v>
      </c>
    </row>
    <row r="89" spans="3:32">
      <c r="C89" s="35">
        <v>73</v>
      </c>
      <c r="F89" s="319"/>
      <c r="G89" s="47" t="s">
        <v>567</v>
      </c>
      <c r="H89" s="235">
        <v>36.6</v>
      </c>
      <c r="J89" s="135" t="s">
        <v>568</v>
      </c>
      <c r="K89" s="255">
        <v>37.6</v>
      </c>
      <c r="L89" s="271"/>
      <c r="M89" s="135" t="s">
        <v>569</v>
      </c>
      <c r="N89" s="255">
        <v>39</v>
      </c>
      <c r="P89" s="135" t="s">
        <v>570</v>
      </c>
      <c r="Q89" s="255">
        <v>39</v>
      </c>
      <c r="S89" s="138" t="s">
        <v>571</v>
      </c>
      <c r="T89" s="48">
        <v>36.6</v>
      </c>
      <c r="V89" s="135" t="s">
        <v>572</v>
      </c>
      <c r="W89" s="255">
        <v>36.6</v>
      </c>
      <c r="Y89" s="135" t="s">
        <v>501</v>
      </c>
      <c r="Z89" s="255">
        <v>36.6</v>
      </c>
      <c r="AB89" s="135" t="s">
        <v>573</v>
      </c>
      <c r="AC89" s="255">
        <v>36.6</v>
      </c>
      <c r="AE89" s="135" t="s">
        <v>574</v>
      </c>
      <c r="AF89" s="255">
        <v>36.6</v>
      </c>
    </row>
    <row r="90" spans="3:32">
      <c r="C90" s="35">
        <v>74</v>
      </c>
      <c r="F90" s="319"/>
      <c r="G90" s="47" t="s">
        <v>575</v>
      </c>
      <c r="H90" s="235">
        <v>42.3</v>
      </c>
      <c r="J90" s="135" t="s">
        <v>576</v>
      </c>
      <c r="K90" s="255">
        <v>43.4</v>
      </c>
      <c r="L90" s="271"/>
      <c r="M90" s="135" t="s">
        <v>577</v>
      </c>
      <c r="N90" s="255">
        <v>45.1</v>
      </c>
      <c r="P90" s="135" t="s">
        <v>578</v>
      </c>
      <c r="Q90" s="255">
        <v>45.1</v>
      </c>
      <c r="S90" s="138" t="s">
        <v>579</v>
      </c>
      <c r="T90" s="48">
        <v>42.3</v>
      </c>
      <c r="V90" s="135" t="s">
        <v>580</v>
      </c>
      <c r="W90" s="255">
        <v>42.3</v>
      </c>
      <c r="Y90" s="135" t="s">
        <v>508</v>
      </c>
      <c r="Z90" s="255">
        <v>42.3</v>
      </c>
      <c r="AB90" s="135" t="s">
        <v>581</v>
      </c>
      <c r="AC90" s="255">
        <v>42.3</v>
      </c>
      <c r="AE90" s="135" t="s">
        <v>582</v>
      </c>
      <c r="AF90" s="255">
        <v>42.3</v>
      </c>
    </row>
    <row r="91" spans="3:32">
      <c r="C91" s="35">
        <v>75</v>
      </c>
      <c r="F91" s="319"/>
      <c r="G91" s="47" t="s">
        <v>583</v>
      </c>
      <c r="H91" s="235">
        <v>48</v>
      </c>
      <c r="J91" s="135" t="s">
        <v>584</v>
      </c>
      <c r="K91" s="255">
        <v>49.4</v>
      </c>
      <c r="L91" s="271"/>
      <c r="M91" s="135" t="s">
        <v>585</v>
      </c>
      <c r="N91" s="255">
        <v>51.3</v>
      </c>
      <c r="P91" s="135" t="s">
        <v>586</v>
      </c>
      <c r="Q91" s="255">
        <v>51.3</v>
      </c>
      <c r="S91" s="138" t="s">
        <v>587</v>
      </c>
      <c r="T91" s="48">
        <v>48</v>
      </c>
      <c r="V91" s="135" t="s">
        <v>588</v>
      </c>
      <c r="W91" s="255">
        <v>48</v>
      </c>
      <c r="Y91" s="135" t="s">
        <v>515</v>
      </c>
      <c r="Z91" s="255">
        <v>48</v>
      </c>
      <c r="AB91" s="135" t="s">
        <v>589</v>
      </c>
      <c r="AC91" s="255">
        <v>48</v>
      </c>
      <c r="AE91" s="135" t="s">
        <v>590</v>
      </c>
      <c r="AF91" s="255">
        <v>48</v>
      </c>
    </row>
    <row r="92" spans="3:32" ht="15" customHeight="1">
      <c r="C92" s="35">
        <v>76</v>
      </c>
      <c r="F92" s="319"/>
      <c r="G92" s="47" t="s">
        <v>591</v>
      </c>
      <c r="H92" s="235">
        <v>54.1</v>
      </c>
      <c r="J92" s="135" t="s">
        <v>592</v>
      </c>
      <c r="K92" s="255">
        <v>55.6</v>
      </c>
      <c r="L92" s="271"/>
      <c r="M92" s="135" t="s">
        <v>593</v>
      </c>
      <c r="N92" s="255">
        <v>57.8</v>
      </c>
      <c r="P92" s="135" t="s">
        <v>594</v>
      </c>
      <c r="Q92" s="255">
        <v>57.8</v>
      </c>
      <c r="S92" s="138" t="s">
        <v>595</v>
      </c>
      <c r="T92" s="48">
        <v>54.1</v>
      </c>
      <c r="V92" s="135" t="s">
        <v>596</v>
      </c>
      <c r="W92" s="255">
        <v>54.1</v>
      </c>
      <c r="Y92" s="135" t="s">
        <v>522</v>
      </c>
      <c r="Z92" s="255">
        <v>54.1</v>
      </c>
      <c r="AB92" s="135" t="s">
        <v>597</v>
      </c>
      <c r="AC92" s="255">
        <v>54.1</v>
      </c>
      <c r="AE92" s="135" t="s">
        <v>598</v>
      </c>
      <c r="AF92" s="255">
        <v>54.1</v>
      </c>
    </row>
    <row r="93" spans="3:32">
      <c r="C93" s="35">
        <v>77</v>
      </c>
      <c r="F93" s="319"/>
      <c r="G93" s="54" t="s">
        <v>599</v>
      </c>
      <c r="H93" s="237">
        <v>59.8</v>
      </c>
      <c r="J93" s="248" t="s">
        <v>600</v>
      </c>
      <c r="K93" s="257">
        <v>61.6</v>
      </c>
      <c r="L93" s="271"/>
      <c r="M93" s="136" t="s">
        <v>601</v>
      </c>
      <c r="N93" s="257">
        <v>64</v>
      </c>
      <c r="P93" s="248" t="s">
        <v>602</v>
      </c>
      <c r="Q93" s="257">
        <v>64</v>
      </c>
      <c r="S93" s="138" t="s">
        <v>603</v>
      </c>
      <c r="T93" s="50">
        <v>59.8</v>
      </c>
      <c r="V93" s="248" t="s">
        <v>604</v>
      </c>
      <c r="W93" s="257">
        <v>59.8</v>
      </c>
      <c r="Y93" s="248" t="s">
        <v>529</v>
      </c>
      <c r="Z93" s="257">
        <v>59.8</v>
      </c>
      <c r="AB93" s="248" t="s">
        <v>605</v>
      </c>
      <c r="AC93" s="257">
        <v>59.8</v>
      </c>
      <c r="AE93" s="248" t="s">
        <v>606</v>
      </c>
      <c r="AF93" s="257">
        <v>59.8</v>
      </c>
    </row>
    <row r="94" spans="3:32" ht="15" customHeight="1">
      <c r="C94" s="35">
        <v>78</v>
      </c>
      <c r="F94" s="319" t="s">
        <v>607</v>
      </c>
      <c r="G94" s="47" t="s">
        <v>608</v>
      </c>
      <c r="H94" s="236">
        <v>14.9</v>
      </c>
      <c r="J94" s="250" t="s">
        <v>609</v>
      </c>
      <c r="K94" s="258">
        <v>4.0999999999999996</v>
      </c>
      <c r="L94" s="270"/>
      <c r="M94" s="55" t="s">
        <v>610</v>
      </c>
      <c r="N94" s="274">
        <v>3</v>
      </c>
      <c r="P94" s="250" t="s">
        <v>611</v>
      </c>
      <c r="Q94" s="258">
        <v>6.8</v>
      </c>
      <c r="S94" s="137" t="s">
        <v>612</v>
      </c>
      <c r="T94" s="46">
        <v>14.9</v>
      </c>
      <c r="V94" s="135" t="s">
        <v>613</v>
      </c>
      <c r="W94" s="256">
        <v>14.9</v>
      </c>
      <c r="Y94" s="135" t="s">
        <v>537</v>
      </c>
      <c r="Z94" s="256">
        <v>14.9</v>
      </c>
      <c r="AB94" s="135" t="s">
        <v>614</v>
      </c>
      <c r="AC94" s="256">
        <v>14.9</v>
      </c>
      <c r="AE94" s="135" t="s">
        <v>615</v>
      </c>
      <c r="AF94" s="256">
        <v>14.9</v>
      </c>
    </row>
    <row r="95" spans="3:32">
      <c r="C95" s="35">
        <v>79</v>
      </c>
      <c r="F95" s="319"/>
      <c r="G95" s="47" t="s">
        <v>616</v>
      </c>
      <c r="H95" s="235">
        <v>20.6</v>
      </c>
      <c r="J95" s="251" t="s">
        <v>617</v>
      </c>
      <c r="K95" s="259">
        <v>5.5</v>
      </c>
      <c r="L95" s="270"/>
      <c r="M95" s="58" t="s">
        <v>618</v>
      </c>
      <c r="N95" s="240">
        <v>4.2</v>
      </c>
      <c r="P95" s="251" t="s">
        <v>619</v>
      </c>
      <c r="Q95" s="259">
        <v>10.1</v>
      </c>
      <c r="S95" s="138" t="s">
        <v>620</v>
      </c>
      <c r="T95" s="48">
        <v>20.6</v>
      </c>
      <c r="V95" s="135" t="s">
        <v>621</v>
      </c>
      <c r="W95" s="255">
        <v>20.6</v>
      </c>
      <c r="Y95" s="135" t="s">
        <v>545</v>
      </c>
      <c r="Z95" s="255">
        <v>20.6</v>
      </c>
      <c r="AB95" s="135" t="s">
        <v>622</v>
      </c>
      <c r="AC95" s="255">
        <v>20.6</v>
      </c>
      <c r="AE95" s="135" t="s">
        <v>623</v>
      </c>
      <c r="AF95" s="255">
        <v>20.6</v>
      </c>
    </row>
    <row r="96" spans="3:32">
      <c r="C96" s="35">
        <v>80</v>
      </c>
      <c r="F96" s="319"/>
      <c r="G96" s="47" t="s">
        <v>624</v>
      </c>
      <c r="H96" s="235">
        <v>26.7</v>
      </c>
      <c r="J96" s="251" t="s">
        <v>625</v>
      </c>
      <c r="K96" s="259">
        <v>7</v>
      </c>
      <c r="L96" s="270"/>
      <c r="M96" s="58" t="s">
        <v>626</v>
      </c>
      <c r="N96" s="240">
        <v>5.4</v>
      </c>
      <c r="P96" s="251" t="s">
        <v>627</v>
      </c>
      <c r="Q96" s="259">
        <v>13</v>
      </c>
      <c r="S96" s="138" t="s">
        <v>628</v>
      </c>
      <c r="T96" s="48">
        <v>26.7</v>
      </c>
      <c r="V96" s="135" t="s">
        <v>629</v>
      </c>
      <c r="W96" s="255">
        <v>26.7</v>
      </c>
      <c r="Y96" s="135" t="s">
        <v>553</v>
      </c>
      <c r="Z96" s="255">
        <v>26.7</v>
      </c>
      <c r="AB96" s="135" t="s">
        <v>630</v>
      </c>
      <c r="AC96" s="255">
        <v>26.7</v>
      </c>
      <c r="AE96" s="135" t="s">
        <v>631</v>
      </c>
      <c r="AF96" s="255">
        <v>26.7</v>
      </c>
    </row>
    <row r="97" spans="3:32">
      <c r="C97" s="35">
        <v>81</v>
      </c>
      <c r="F97" s="319"/>
      <c r="G97" s="47" t="s">
        <v>632</v>
      </c>
      <c r="H97" s="235">
        <v>32.9</v>
      </c>
      <c r="J97" s="251" t="s">
        <v>633</v>
      </c>
      <c r="K97" s="259">
        <v>8.5</v>
      </c>
      <c r="L97" s="270"/>
      <c r="M97" s="58" t="s">
        <v>634</v>
      </c>
      <c r="N97" s="240">
        <v>6.6</v>
      </c>
      <c r="P97" s="251" t="s">
        <v>635</v>
      </c>
      <c r="Q97" s="259">
        <v>16</v>
      </c>
      <c r="S97" s="138" t="s">
        <v>636</v>
      </c>
      <c r="T97" s="48">
        <v>32.9</v>
      </c>
      <c r="V97" s="135" t="s">
        <v>637</v>
      </c>
      <c r="W97" s="255">
        <v>32.9</v>
      </c>
      <c r="Y97" s="135" t="s">
        <v>561</v>
      </c>
      <c r="Z97" s="255">
        <v>32.9</v>
      </c>
      <c r="AB97" s="135" t="s">
        <v>638</v>
      </c>
      <c r="AC97" s="255">
        <v>32.9</v>
      </c>
      <c r="AE97" s="135" t="s">
        <v>639</v>
      </c>
      <c r="AF97" s="255">
        <v>32.9</v>
      </c>
    </row>
    <row r="98" spans="3:32" ht="15" customHeight="1">
      <c r="C98" s="35">
        <v>82</v>
      </c>
      <c r="F98" s="319"/>
      <c r="G98" s="47" t="s">
        <v>640</v>
      </c>
      <c r="H98" s="235">
        <v>39</v>
      </c>
      <c r="J98" s="251" t="s">
        <v>641</v>
      </c>
      <c r="K98" s="259">
        <v>10</v>
      </c>
      <c r="L98" s="270"/>
      <c r="M98" s="58" t="s">
        <v>642</v>
      </c>
      <c r="N98" s="240">
        <v>7.8</v>
      </c>
      <c r="P98" s="251" t="s">
        <v>643</v>
      </c>
      <c r="Q98" s="259">
        <v>18.899999999999999</v>
      </c>
      <c r="S98" s="138" t="s">
        <v>644</v>
      </c>
      <c r="T98" s="48">
        <v>39</v>
      </c>
      <c r="V98" s="135" t="s">
        <v>645</v>
      </c>
      <c r="W98" s="255">
        <v>39</v>
      </c>
      <c r="Y98" s="135" t="s">
        <v>569</v>
      </c>
      <c r="Z98" s="255">
        <v>39</v>
      </c>
      <c r="AB98" s="135" t="s">
        <v>646</v>
      </c>
      <c r="AC98" s="255">
        <v>39</v>
      </c>
      <c r="AE98" s="135" t="s">
        <v>647</v>
      </c>
      <c r="AF98" s="255">
        <v>39</v>
      </c>
    </row>
    <row r="99" spans="3:32">
      <c r="C99" s="35">
        <v>83</v>
      </c>
      <c r="F99" s="319"/>
      <c r="G99" s="47" t="s">
        <v>648</v>
      </c>
      <c r="H99" s="235">
        <v>45.1</v>
      </c>
      <c r="J99" s="251" t="s">
        <v>649</v>
      </c>
      <c r="K99" s="259">
        <v>11.5</v>
      </c>
      <c r="L99" s="270"/>
      <c r="M99" s="60" t="s">
        <v>650</v>
      </c>
      <c r="N99" s="238">
        <v>4</v>
      </c>
      <c r="P99" s="251" t="s">
        <v>651</v>
      </c>
      <c r="Q99" s="259">
        <v>21.8</v>
      </c>
      <c r="S99" s="138" t="s">
        <v>652</v>
      </c>
      <c r="T99" s="48">
        <v>45.1</v>
      </c>
      <c r="V99" s="135" t="s">
        <v>653</v>
      </c>
      <c r="W99" s="255">
        <v>45.1</v>
      </c>
      <c r="Y99" s="135" t="s">
        <v>577</v>
      </c>
      <c r="Z99" s="255">
        <v>45.1</v>
      </c>
      <c r="AB99" s="135" t="s">
        <v>654</v>
      </c>
      <c r="AC99" s="255">
        <v>45.1</v>
      </c>
      <c r="AE99" s="135" t="s">
        <v>655</v>
      </c>
      <c r="AF99" s="255">
        <v>45.1</v>
      </c>
    </row>
    <row r="100" spans="3:32">
      <c r="C100" s="35">
        <v>84</v>
      </c>
      <c r="F100" s="319"/>
      <c r="G100" s="47" t="s">
        <v>656</v>
      </c>
      <c r="H100" s="235">
        <v>51.3</v>
      </c>
      <c r="J100" s="251" t="s">
        <v>657</v>
      </c>
      <c r="K100" s="259">
        <v>13</v>
      </c>
      <c r="L100" s="270"/>
      <c r="M100" s="61" t="s">
        <v>658</v>
      </c>
      <c r="N100" s="239">
        <v>5.6</v>
      </c>
      <c r="P100" s="251" t="s">
        <v>659</v>
      </c>
      <c r="Q100" s="259">
        <v>24.5</v>
      </c>
      <c r="S100" s="138" t="s">
        <v>660</v>
      </c>
      <c r="T100" s="48">
        <v>51.3</v>
      </c>
      <c r="V100" s="135" t="s">
        <v>661</v>
      </c>
      <c r="W100" s="255">
        <v>51.3</v>
      </c>
      <c r="Y100" s="135" t="s">
        <v>585</v>
      </c>
      <c r="Z100" s="255">
        <v>51.3</v>
      </c>
      <c r="AB100" s="135" t="s">
        <v>662</v>
      </c>
      <c r="AC100" s="255">
        <v>51.3</v>
      </c>
      <c r="AE100" s="135" t="s">
        <v>663</v>
      </c>
      <c r="AF100" s="255">
        <v>51.3</v>
      </c>
    </row>
    <row r="101" spans="3:32" ht="15" customHeight="1">
      <c r="C101" s="35">
        <v>85</v>
      </c>
      <c r="F101" s="319"/>
      <c r="G101" s="47" t="s">
        <v>664</v>
      </c>
      <c r="H101" s="235">
        <v>57.8</v>
      </c>
      <c r="J101" s="251" t="s">
        <v>665</v>
      </c>
      <c r="K101" s="259">
        <v>14.4</v>
      </c>
      <c r="L101" s="270"/>
      <c r="M101" s="61" t="s">
        <v>666</v>
      </c>
      <c r="N101" s="239">
        <v>7.2</v>
      </c>
      <c r="P101" s="251" t="s">
        <v>667</v>
      </c>
      <c r="Q101" s="259">
        <v>27.9</v>
      </c>
      <c r="S101" s="138" t="s">
        <v>668</v>
      </c>
      <c r="T101" s="48">
        <v>57.8</v>
      </c>
      <c r="V101" s="135" t="s">
        <v>669</v>
      </c>
      <c r="W101" s="255">
        <v>57.8</v>
      </c>
      <c r="Y101" s="135" t="s">
        <v>593</v>
      </c>
      <c r="Z101" s="255">
        <v>57.8</v>
      </c>
      <c r="AB101" s="135" t="s">
        <v>670</v>
      </c>
      <c r="AC101" s="255">
        <v>57.8</v>
      </c>
      <c r="AE101" s="135" t="s">
        <v>671</v>
      </c>
      <c r="AF101" s="255">
        <v>57.8</v>
      </c>
    </row>
    <row r="102" spans="3:32">
      <c r="C102" s="35">
        <v>86</v>
      </c>
      <c r="F102" s="320"/>
      <c r="G102" s="54" t="s">
        <v>672</v>
      </c>
      <c r="H102" s="237">
        <v>64</v>
      </c>
      <c r="J102" s="251" t="s">
        <v>673</v>
      </c>
      <c r="K102" s="259">
        <v>15.9</v>
      </c>
      <c r="L102" s="270"/>
      <c r="M102" s="61" t="s">
        <v>674</v>
      </c>
      <c r="N102" s="239">
        <v>8.8000000000000007</v>
      </c>
      <c r="P102" s="251" t="s">
        <v>675</v>
      </c>
      <c r="Q102" s="259">
        <v>30.6</v>
      </c>
      <c r="S102" s="138" t="s">
        <v>676</v>
      </c>
      <c r="T102" s="48">
        <v>64</v>
      </c>
      <c r="V102" s="248" t="s">
        <v>677</v>
      </c>
      <c r="W102" s="257">
        <v>64</v>
      </c>
      <c r="Y102" s="136" t="s">
        <v>601</v>
      </c>
      <c r="Z102" s="255">
        <v>64</v>
      </c>
      <c r="AB102" s="136" t="s">
        <v>678</v>
      </c>
      <c r="AC102" s="255">
        <v>64</v>
      </c>
      <c r="AE102" s="136" t="s">
        <v>679</v>
      </c>
      <c r="AF102" s="255">
        <v>64</v>
      </c>
    </row>
    <row r="103" spans="3:32" ht="15" customHeight="1">
      <c r="C103" s="35">
        <v>87</v>
      </c>
      <c r="F103" s="315" t="s">
        <v>680</v>
      </c>
      <c r="G103" s="55" t="s">
        <v>681</v>
      </c>
      <c r="H103" s="274">
        <v>3</v>
      </c>
      <c r="J103" s="251" t="s">
        <v>682</v>
      </c>
      <c r="K103" s="259">
        <v>17.5</v>
      </c>
      <c r="L103" s="270"/>
      <c r="M103" s="61" t="s">
        <v>683</v>
      </c>
      <c r="N103" s="239">
        <v>10.3</v>
      </c>
      <c r="P103" s="253" t="s">
        <v>684</v>
      </c>
      <c r="Q103" s="290">
        <v>7.5</v>
      </c>
      <c r="S103" s="143" t="s">
        <v>685</v>
      </c>
      <c r="T103" s="140">
        <v>6.1</v>
      </c>
      <c r="V103" s="250" t="s">
        <v>686</v>
      </c>
      <c r="W103" s="258">
        <v>5.4</v>
      </c>
      <c r="Y103" s="230" t="s">
        <v>687</v>
      </c>
      <c r="Z103" s="241">
        <v>6.1</v>
      </c>
      <c r="AB103" s="55" t="s">
        <v>610</v>
      </c>
      <c r="AC103" s="274">
        <v>3</v>
      </c>
      <c r="AE103" s="55" t="s">
        <v>688</v>
      </c>
      <c r="AF103" s="274">
        <v>3</v>
      </c>
    </row>
    <row r="104" spans="3:32">
      <c r="C104" s="35">
        <v>88</v>
      </c>
      <c r="F104" s="316"/>
      <c r="G104" s="58" t="s">
        <v>689</v>
      </c>
      <c r="H104" s="240">
        <v>4.2</v>
      </c>
      <c r="J104" s="251" t="s">
        <v>690</v>
      </c>
      <c r="K104" s="259">
        <v>19.7</v>
      </c>
      <c r="L104" s="270"/>
      <c r="M104" s="61" t="s">
        <v>691</v>
      </c>
      <c r="N104" s="239">
        <v>11.7</v>
      </c>
      <c r="P104" s="227" t="s">
        <v>692</v>
      </c>
      <c r="Q104" s="260">
        <v>10.8</v>
      </c>
      <c r="S104" s="144" t="s">
        <v>693</v>
      </c>
      <c r="T104" s="141">
        <v>8.5</v>
      </c>
      <c r="V104" s="251" t="s">
        <v>694</v>
      </c>
      <c r="W104" s="259">
        <v>7.3</v>
      </c>
      <c r="Y104" s="230" t="s">
        <v>695</v>
      </c>
      <c r="Z104" s="242">
        <v>8.5</v>
      </c>
      <c r="AB104" s="58" t="s">
        <v>618</v>
      </c>
      <c r="AC104" s="240">
        <v>4.2</v>
      </c>
      <c r="AE104" s="58" t="s">
        <v>696</v>
      </c>
      <c r="AF104" s="240">
        <v>4.2</v>
      </c>
    </row>
    <row r="105" spans="3:32">
      <c r="C105" s="35">
        <v>89</v>
      </c>
      <c r="F105" s="316"/>
      <c r="G105" s="58" t="s">
        <v>697</v>
      </c>
      <c r="H105" s="240">
        <v>5.4</v>
      </c>
      <c r="J105" s="251" t="s">
        <v>698</v>
      </c>
      <c r="K105" s="259">
        <v>21.3</v>
      </c>
      <c r="L105" s="270"/>
      <c r="M105" s="61" t="s">
        <v>699</v>
      </c>
      <c r="N105" s="239">
        <v>13.1</v>
      </c>
      <c r="P105" s="227" t="s">
        <v>700</v>
      </c>
      <c r="Q105" s="260">
        <v>14.1</v>
      </c>
      <c r="S105" s="144" t="s">
        <v>701</v>
      </c>
      <c r="T105" s="141">
        <v>11</v>
      </c>
      <c r="V105" s="251" t="s">
        <v>702</v>
      </c>
      <c r="W105" s="259">
        <v>9.3000000000000007</v>
      </c>
      <c r="Y105" s="230" t="s">
        <v>703</v>
      </c>
      <c r="Z105" s="242">
        <v>11</v>
      </c>
      <c r="AB105" s="58" t="s">
        <v>626</v>
      </c>
      <c r="AC105" s="240">
        <v>5.4</v>
      </c>
      <c r="AE105" s="58" t="s">
        <v>704</v>
      </c>
      <c r="AF105" s="240">
        <v>5.4</v>
      </c>
    </row>
    <row r="106" spans="3:32" ht="15" customHeight="1">
      <c r="C106" s="35">
        <v>90</v>
      </c>
      <c r="F106" s="316"/>
      <c r="G106" s="58" t="s">
        <v>705</v>
      </c>
      <c r="H106" s="240">
        <v>6.6</v>
      </c>
      <c r="J106" s="250" t="s">
        <v>706</v>
      </c>
      <c r="K106" s="258">
        <v>4.5999999999999996</v>
      </c>
      <c r="L106" s="270"/>
      <c r="M106" s="60" t="s">
        <v>707</v>
      </c>
      <c r="N106" s="238">
        <v>5.4</v>
      </c>
      <c r="P106" s="227" t="s">
        <v>708</v>
      </c>
      <c r="Q106" s="260">
        <v>17.5</v>
      </c>
      <c r="S106" s="144" t="s">
        <v>709</v>
      </c>
      <c r="T106" s="141">
        <v>13.5</v>
      </c>
      <c r="V106" s="251" t="s">
        <v>710</v>
      </c>
      <c r="W106" s="259">
        <v>11.3</v>
      </c>
      <c r="Y106" s="230" t="s">
        <v>711</v>
      </c>
      <c r="Z106" s="242">
        <v>13.5</v>
      </c>
      <c r="AB106" s="58" t="s">
        <v>634</v>
      </c>
      <c r="AC106" s="240">
        <v>6.6</v>
      </c>
      <c r="AE106" s="58" t="s">
        <v>712</v>
      </c>
      <c r="AF106" s="240">
        <v>6.6</v>
      </c>
    </row>
    <row r="107" spans="3:32" ht="15" customHeight="1">
      <c r="C107" s="35">
        <v>91</v>
      </c>
      <c r="F107" s="316"/>
      <c r="G107" s="58" t="s">
        <v>713</v>
      </c>
      <c r="H107" s="240">
        <v>7.8</v>
      </c>
      <c r="J107" s="251" t="s">
        <v>714</v>
      </c>
      <c r="K107" s="259">
        <v>6.5</v>
      </c>
      <c r="L107" s="270"/>
      <c r="M107" s="61" t="s">
        <v>715</v>
      </c>
      <c r="N107" s="239">
        <v>7.3</v>
      </c>
      <c r="P107" s="227" t="s">
        <v>716</v>
      </c>
      <c r="Q107" s="260">
        <v>20.9</v>
      </c>
      <c r="S107" s="144" t="s">
        <v>717</v>
      </c>
      <c r="T107" s="141">
        <v>15.9</v>
      </c>
      <c r="V107" s="251" t="s">
        <v>718</v>
      </c>
      <c r="W107" s="259">
        <v>13.5</v>
      </c>
      <c r="Y107" s="230" t="s">
        <v>719</v>
      </c>
      <c r="Z107" s="242">
        <v>15.9</v>
      </c>
      <c r="AB107" s="58" t="s">
        <v>642</v>
      </c>
      <c r="AC107" s="240">
        <v>7.8</v>
      </c>
      <c r="AE107" s="58" t="s">
        <v>720</v>
      </c>
      <c r="AF107" s="240">
        <v>7.8</v>
      </c>
    </row>
    <row r="108" spans="3:32">
      <c r="C108" s="35">
        <v>92</v>
      </c>
      <c r="F108" s="316"/>
      <c r="G108" s="58" t="s">
        <v>721</v>
      </c>
      <c r="H108" s="240">
        <v>9</v>
      </c>
      <c r="J108" s="251" t="s">
        <v>722</v>
      </c>
      <c r="K108" s="259">
        <v>8.6999999999999993</v>
      </c>
      <c r="L108" s="270"/>
      <c r="M108" s="61" t="s">
        <v>723</v>
      </c>
      <c r="N108" s="239">
        <v>9.3000000000000007</v>
      </c>
      <c r="P108" s="227" t="s">
        <v>724</v>
      </c>
      <c r="Q108" s="260">
        <v>24.1</v>
      </c>
      <c r="S108" s="144" t="s">
        <v>725</v>
      </c>
      <c r="T108" s="141">
        <v>18.399999999999999</v>
      </c>
      <c r="V108" s="251" t="s">
        <v>726</v>
      </c>
      <c r="W108" s="259">
        <v>15.6</v>
      </c>
      <c r="Y108" s="230" t="s">
        <v>727</v>
      </c>
      <c r="Z108" s="242">
        <v>18.399999999999999</v>
      </c>
      <c r="AB108" s="58" t="s">
        <v>728</v>
      </c>
      <c r="AC108" s="240">
        <v>9</v>
      </c>
      <c r="AE108" s="58" t="s">
        <v>729</v>
      </c>
      <c r="AF108" s="240">
        <v>9</v>
      </c>
    </row>
    <row r="109" spans="3:32">
      <c r="C109" s="35">
        <v>93</v>
      </c>
      <c r="F109" s="316"/>
      <c r="G109" s="58" t="s">
        <v>730</v>
      </c>
      <c r="H109" s="240">
        <v>10.199999999999999</v>
      </c>
      <c r="J109" s="251" t="s">
        <v>731</v>
      </c>
      <c r="K109" s="259">
        <v>10.4</v>
      </c>
      <c r="L109" s="270"/>
      <c r="M109" s="61" t="s">
        <v>732</v>
      </c>
      <c r="N109" s="239">
        <v>11.3</v>
      </c>
      <c r="P109" s="227" t="s">
        <v>733</v>
      </c>
      <c r="Q109" s="260">
        <v>27.4</v>
      </c>
      <c r="S109" s="144" t="s">
        <v>734</v>
      </c>
      <c r="T109" s="141">
        <v>20.8</v>
      </c>
      <c r="V109" s="251" t="s">
        <v>735</v>
      </c>
      <c r="W109" s="259">
        <v>17.600000000000001</v>
      </c>
      <c r="Y109" s="230" t="s">
        <v>736</v>
      </c>
      <c r="Z109" s="242">
        <v>20.8</v>
      </c>
      <c r="AB109" s="58" t="s">
        <v>737</v>
      </c>
      <c r="AC109" s="240">
        <v>10.199999999999999</v>
      </c>
      <c r="AE109" s="58" t="s">
        <v>738</v>
      </c>
      <c r="AF109" s="240">
        <v>10.199999999999999</v>
      </c>
    </row>
    <row r="110" spans="3:32" ht="15" customHeight="1">
      <c r="C110" s="35">
        <v>94</v>
      </c>
      <c r="F110" s="316"/>
      <c r="G110" s="58" t="s">
        <v>739</v>
      </c>
      <c r="H110" s="240">
        <v>11.9</v>
      </c>
      <c r="J110" s="251" t="s">
        <v>740</v>
      </c>
      <c r="K110" s="259">
        <v>12.2</v>
      </c>
      <c r="L110" s="270"/>
      <c r="M110" s="61" t="s">
        <v>741</v>
      </c>
      <c r="N110" s="239">
        <v>13.5</v>
      </c>
      <c r="P110" s="227" t="s">
        <v>742</v>
      </c>
      <c r="Q110" s="260">
        <v>31.1</v>
      </c>
      <c r="S110" s="144" t="s">
        <v>743</v>
      </c>
      <c r="T110" s="142">
        <v>23.8</v>
      </c>
      <c r="V110" s="251" t="s">
        <v>744</v>
      </c>
      <c r="W110" s="259">
        <v>19.899999999999999</v>
      </c>
      <c r="Y110" s="230" t="s">
        <v>745</v>
      </c>
      <c r="Z110" s="242">
        <v>23.8</v>
      </c>
      <c r="AB110" s="58" t="s">
        <v>746</v>
      </c>
      <c r="AC110" s="240">
        <v>11.9</v>
      </c>
      <c r="AE110" s="58" t="s">
        <v>747</v>
      </c>
      <c r="AF110" s="240">
        <v>11.9</v>
      </c>
    </row>
    <row r="111" spans="3:32">
      <c r="C111" s="35">
        <v>95</v>
      </c>
      <c r="F111" s="316"/>
      <c r="G111" s="58" t="s">
        <v>748</v>
      </c>
      <c r="H111" s="240">
        <v>13.1</v>
      </c>
      <c r="J111" s="251" t="s">
        <v>749</v>
      </c>
      <c r="K111" s="259">
        <v>14</v>
      </c>
      <c r="L111" s="270"/>
      <c r="M111" s="61" t="s">
        <v>750</v>
      </c>
      <c r="N111" s="239">
        <v>15.6</v>
      </c>
      <c r="P111" s="227" t="s">
        <v>751</v>
      </c>
      <c r="Q111" s="260">
        <v>34.200000000000003</v>
      </c>
      <c r="S111" s="144" t="s">
        <v>752</v>
      </c>
      <c r="T111" s="142">
        <v>26.3</v>
      </c>
      <c r="V111" s="251" t="s">
        <v>753</v>
      </c>
      <c r="W111" s="259">
        <v>21.8</v>
      </c>
      <c r="Y111" s="230" t="s">
        <v>754</v>
      </c>
      <c r="Z111" s="242">
        <v>26.3</v>
      </c>
      <c r="AB111" s="58" t="s">
        <v>755</v>
      </c>
      <c r="AC111" s="240">
        <v>13.1</v>
      </c>
      <c r="AE111" s="58" t="s">
        <v>756</v>
      </c>
      <c r="AF111" s="240">
        <v>13.1</v>
      </c>
    </row>
    <row r="112" spans="3:32">
      <c r="C112" s="35">
        <v>96</v>
      </c>
      <c r="F112" s="57"/>
      <c r="G112" s="58" t="s">
        <v>757</v>
      </c>
      <c r="H112" s="240">
        <v>14.3</v>
      </c>
      <c r="J112" s="251" t="s">
        <v>758</v>
      </c>
      <c r="K112" s="259">
        <v>15.8</v>
      </c>
      <c r="L112" s="270"/>
      <c r="M112" s="61" t="s">
        <v>759</v>
      </c>
      <c r="N112" s="239">
        <v>17.600000000000001</v>
      </c>
      <c r="P112" s="226" t="s">
        <v>760</v>
      </c>
      <c r="Q112" s="261">
        <v>9.4</v>
      </c>
      <c r="S112" s="143" t="s">
        <v>761</v>
      </c>
      <c r="T112" s="140">
        <v>6.8</v>
      </c>
      <c r="V112" s="251" t="s">
        <v>762</v>
      </c>
      <c r="W112" s="259">
        <v>23.7</v>
      </c>
      <c r="Y112" s="229" t="s">
        <v>763</v>
      </c>
      <c r="Z112" s="241">
        <v>6.8</v>
      </c>
      <c r="AB112" s="58" t="s">
        <v>764</v>
      </c>
      <c r="AC112" s="240">
        <v>14.3</v>
      </c>
      <c r="AE112" s="58" t="s">
        <v>765</v>
      </c>
      <c r="AF112" s="240">
        <v>14.3</v>
      </c>
    </row>
    <row r="113" spans="3:32" ht="15" customHeight="1">
      <c r="C113" s="35">
        <v>97</v>
      </c>
      <c r="F113" s="315" t="s">
        <v>766</v>
      </c>
      <c r="G113" s="60" t="s">
        <v>767</v>
      </c>
      <c r="H113" s="238">
        <v>4</v>
      </c>
      <c r="J113" s="251" t="s">
        <v>768</v>
      </c>
      <c r="K113" s="259">
        <v>17.600000000000001</v>
      </c>
      <c r="L113" s="270"/>
      <c r="M113" s="60" t="s">
        <v>687</v>
      </c>
      <c r="N113" s="238">
        <v>6.1</v>
      </c>
      <c r="P113" s="227" t="s">
        <v>769</v>
      </c>
      <c r="Q113" s="262">
        <v>13.5</v>
      </c>
      <c r="S113" s="144" t="s">
        <v>770</v>
      </c>
      <c r="T113" s="141">
        <v>10.1</v>
      </c>
      <c r="V113" s="250" t="s">
        <v>771</v>
      </c>
      <c r="W113" s="258">
        <v>6.1</v>
      </c>
      <c r="Y113" s="301" t="s">
        <v>772</v>
      </c>
      <c r="Z113" s="244">
        <v>10.1</v>
      </c>
      <c r="AB113" s="60" t="s">
        <v>650</v>
      </c>
      <c r="AC113" s="238">
        <v>4</v>
      </c>
      <c r="AE113" s="60" t="s">
        <v>773</v>
      </c>
      <c r="AF113" s="238">
        <v>4</v>
      </c>
    </row>
    <row r="114" spans="3:32">
      <c r="C114" s="35">
        <v>98</v>
      </c>
      <c r="F114" s="316"/>
      <c r="G114" s="61" t="s">
        <v>774</v>
      </c>
      <c r="H114" s="239">
        <v>5.6</v>
      </c>
      <c r="J114" s="251" t="s">
        <v>775</v>
      </c>
      <c r="K114" s="259">
        <v>19.399999999999999</v>
      </c>
      <c r="L114" s="270"/>
      <c r="M114" s="61" t="s">
        <v>695</v>
      </c>
      <c r="N114" s="239">
        <v>8.5</v>
      </c>
      <c r="P114" s="227" t="s">
        <v>776</v>
      </c>
      <c r="Q114" s="262">
        <v>17.5</v>
      </c>
      <c r="S114" s="144" t="s">
        <v>777</v>
      </c>
      <c r="T114" s="141">
        <v>13</v>
      </c>
      <c r="V114" s="251" t="s">
        <v>778</v>
      </c>
      <c r="W114" s="259">
        <v>8.5</v>
      </c>
      <c r="Y114" s="301" t="s">
        <v>779</v>
      </c>
      <c r="Z114" s="244">
        <v>13</v>
      </c>
      <c r="AB114" s="61" t="s">
        <v>658</v>
      </c>
      <c r="AC114" s="239">
        <v>5.6</v>
      </c>
      <c r="AE114" s="61" t="s">
        <v>780</v>
      </c>
      <c r="AF114" s="239">
        <v>5.6</v>
      </c>
    </row>
    <row r="115" spans="3:32">
      <c r="C115" s="35">
        <v>99</v>
      </c>
      <c r="F115" s="316"/>
      <c r="G115" s="61" t="s">
        <v>781</v>
      </c>
      <c r="H115" s="239">
        <v>7.2</v>
      </c>
      <c r="J115" s="252" t="s">
        <v>782</v>
      </c>
      <c r="K115" s="259">
        <v>21.7</v>
      </c>
      <c r="L115" s="270"/>
      <c r="M115" s="61" t="s">
        <v>703</v>
      </c>
      <c r="N115" s="239">
        <v>11</v>
      </c>
      <c r="P115" s="227" t="s">
        <v>783</v>
      </c>
      <c r="Q115" s="262">
        <v>21.6</v>
      </c>
      <c r="S115" s="144" t="s">
        <v>784</v>
      </c>
      <c r="T115" s="141">
        <v>16</v>
      </c>
      <c r="V115" s="251" t="s">
        <v>785</v>
      </c>
      <c r="W115" s="259">
        <v>11</v>
      </c>
      <c r="Y115" s="301" t="s">
        <v>786</v>
      </c>
      <c r="Z115" s="244">
        <v>16</v>
      </c>
      <c r="AB115" s="61" t="s">
        <v>666</v>
      </c>
      <c r="AC115" s="239">
        <v>7.2</v>
      </c>
      <c r="AE115" s="61" t="s">
        <v>787</v>
      </c>
      <c r="AF115" s="239">
        <v>7.2</v>
      </c>
    </row>
    <row r="116" spans="3:32" ht="15" customHeight="1">
      <c r="C116" s="35">
        <v>100</v>
      </c>
      <c r="F116" s="316"/>
      <c r="G116" s="61" t="s">
        <v>788</v>
      </c>
      <c r="H116" s="239">
        <v>8.8000000000000007</v>
      </c>
      <c r="J116" s="252" t="s">
        <v>789</v>
      </c>
      <c r="K116" s="259">
        <v>24.3</v>
      </c>
      <c r="L116" s="270"/>
      <c r="M116" s="61" t="s">
        <v>711</v>
      </c>
      <c r="N116" s="239">
        <v>13.5</v>
      </c>
      <c r="P116" s="227" t="s">
        <v>790</v>
      </c>
      <c r="Q116" s="262">
        <v>25.6</v>
      </c>
      <c r="S116" s="144" t="s">
        <v>791</v>
      </c>
      <c r="T116" s="141">
        <v>18.899999999999999</v>
      </c>
      <c r="V116" s="251" t="s">
        <v>792</v>
      </c>
      <c r="W116" s="259">
        <v>13.5</v>
      </c>
      <c r="Y116" s="301" t="s">
        <v>793</v>
      </c>
      <c r="Z116" s="244">
        <v>18.899999999999999</v>
      </c>
      <c r="AB116" s="61" t="s">
        <v>674</v>
      </c>
      <c r="AC116" s="239">
        <v>8.8000000000000007</v>
      </c>
      <c r="AE116" s="61" t="s">
        <v>794</v>
      </c>
      <c r="AF116" s="239">
        <v>8.8000000000000007</v>
      </c>
    </row>
    <row r="117" spans="3:32">
      <c r="C117" s="35">
        <v>101</v>
      </c>
      <c r="F117" s="316"/>
      <c r="G117" s="61" t="s">
        <v>795</v>
      </c>
      <c r="H117" s="239">
        <v>10.3</v>
      </c>
      <c r="J117" s="251" t="s">
        <v>796</v>
      </c>
      <c r="K117" s="259">
        <v>26.3</v>
      </c>
      <c r="L117" s="270"/>
      <c r="M117" s="61" t="s">
        <v>719</v>
      </c>
      <c r="N117" s="239">
        <v>15.9</v>
      </c>
      <c r="P117" s="227" t="s">
        <v>797</v>
      </c>
      <c r="Q117" s="262">
        <v>29.7</v>
      </c>
      <c r="S117" s="144" t="s">
        <v>798</v>
      </c>
      <c r="T117" s="141">
        <v>21.8</v>
      </c>
      <c r="V117" s="251" t="s">
        <v>799</v>
      </c>
      <c r="W117" s="259">
        <v>15.9</v>
      </c>
      <c r="Y117" s="301" t="s">
        <v>800</v>
      </c>
      <c r="Z117" s="244">
        <v>21.8</v>
      </c>
      <c r="AB117" s="61" t="s">
        <v>683</v>
      </c>
      <c r="AC117" s="239">
        <v>10.3</v>
      </c>
      <c r="AE117" s="61" t="s">
        <v>801</v>
      </c>
      <c r="AF117" s="239">
        <v>10.3</v>
      </c>
    </row>
    <row r="118" spans="3:32" ht="15" customHeight="1">
      <c r="C118" s="35">
        <v>102</v>
      </c>
      <c r="F118" s="316"/>
      <c r="G118" s="61" t="s">
        <v>802</v>
      </c>
      <c r="H118" s="239">
        <v>11.7</v>
      </c>
      <c r="J118" s="250" t="s">
        <v>803</v>
      </c>
      <c r="K118" s="258">
        <v>6.1</v>
      </c>
      <c r="L118" s="270"/>
      <c r="M118" s="61" t="s">
        <v>727</v>
      </c>
      <c r="N118" s="239">
        <v>18.399999999999999</v>
      </c>
      <c r="P118" s="227" t="s">
        <v>804</v>
      </c>
      <c r="Q118" s="262">
        <v>33.700000000000003</v>
      </c>
      <c r="S118" s="144" t="s">
        <v>805</v>
      </c>
      <c r="T118" s="141">
        <v>24.5</v>
      </c>
      <c r="V118" s="251" t="s">
        <v>806</v>
      </c>
      <c r="W118" s="259">
        <v>18.399999999999999</v>
      </c>
      <c r="Y118" s="301" t="s">
        <v>807</v>
      </c>
      <c r="Z118" s="244">
        <v>24.5</v>
      </c>
      <c r="AB118" s="61" t="s">
        <v>691</v>
      </c>
      <c r="AC118" s="239">
        <v>11.7</v>
      </c>
      <c r="AE118" s="61" t="s">
        <v>808</v>
      </c>
      <c r="AF118" s="239">
        <v>11.7</v>
      </c>
    </row>
    <row r="119" spans="3:32" ht="15" customHeight="1">
      <c r="C119" s="35">
        <v>103</v>
      </c>
      <c r="F119" s="316"/>
      <c r="G119" s="61" t="s">
        <v>809</v>
      </c>
      <c r="H119" s="239">
        <v>13.1</v>
      </c>
      <c r="J119" s="251" t="s">
        <v>810</v>
      </c>
      <c r="K119" s="259">
        <v>8.4</v>
      </c>
      <c r="L119" s="270"/>
      <c r="M119" s="61" t="s">
        <v>736</v>
      </c>
      <c r="N119" s="239">
        <v>20.8</v>
      </c>
      <c r="P119" s="227" t="s">
        <v>811</v>
      </c>
      <c r="Q119" s="262">
        <v>38.6</v>
      </c>
      <c r="S119" s="144" t="s">
        <v>812</v>
      </c>
      <c r="T119" s="141">
        <v>27.9</v>
      </c>
      <c r="V119" s="251" t="s">
        <v>813</v>
      </c>
      <c r="W119" s="259">
        <v>20.8</v>
      </c>
      <c r="Y119" s="301" t="s">
        <v>814</v>
      </c>
      <c r="Z119" s="244">
        <v>27.9</v>
      </c>
      <c r="AB119" s="61" t="s">
        <v>699</v>
      </c>
      <c r="AC119" s="239">
        <v>13.1</v>
      </c>
      <c r="AE119" s="61" t="s">
        <v>815</v>
      </c>
      <c r="AF119" s="239">
        <v>13.1</v>
      </c>
    </row>
    <row r="120" spans="3:32">
      <c r="C120" s="35">
        <v>104</v>
      </c>
      <c r="F120" s="316"/>
      <c r="G120" s="61" t="s">
        <v>816</v>
      </c>
      <c r="H120" s="239">
        <v>14.9</v>
      </c>
      <c r="J120" s="251" t="s">
        <v>817</v>
      </c>
      <c r="K120" s="259">
        <v>10.7</v>
      </c>
      <c r="L120" s="270"/>
      <c r="M120" s="61" t="s">
        <v>745</v>
      </c>
      <c r="N120" s="240">
        <v>23.8</v>
      </c>
      <c r="P120" s="228" t="s">
        <v>818</v>
      </c>
      <c r="Q120" s="263">
        <v>42.7</v>
      </c>
      <c r="S120" s="144" t="s">
        <v>819</v>
      </c>
      <c r="T120" s="145">
        <v>30.6</v>
      </c>
      <c r="V120" s="251" t="s">
        <v>820</v>
      </c>
      <c r="W120" s="260">
        <v>23.8</v>
      </c>
      <c r="Y120" s="301" t="s">
        <v>821</v>
      </c>
      <c r="Z120" s="244">
        <v>30.6</v>
      </c>
      <c r="AB120" s="61" t="s">
        <v>822</v>
      </c>
      <c r="AC120" s="239">
        <v>14.9</v>
      </c>
      <c r="AE120" s="61" t="s">
        <v>823</v>
      </c>
      <c r="AF120" s="239">
        <v>14.9</v>
      </c>
    </row>
    <row r="121" spans="3:32">
      <c r="C121" s="35">
        <v>105</v>
      </c>
      <c r="F121" s="316"/>
      <c r="G121" s="61" t="s">
        <v>824</v>
      </c>
      <c r="H121" s="239">
        <v>16.3</v>
      </c>
      <c r="J121" s="251" t="s">
        <v>825</v>
      </c>
      <c r="K121" s="259">
        <v>13.1</v>
      </c>
      <c r="L121" s="270"/>
      <c r="M121" s="61" t="s">
        <v>754</v>
      </c>
      <c r="N121" s="240">
        <v>26.3</v>
      </c>
      <c r="P121" s="253" t="s">
        <v>826</v>
      </c>
      <c r="Q121" s="290">
        <v>9.3000000000000007</v>
      </c>
      <c r="S121" s="137" t="s">
        <v>827</v>
      </c>
      <c r="T121" s="56">
        <v>7.5</v>
      </c>
      <c r="V121" s="251" t="s">
        <v>828</v>
      </c>
      <c r="W121" s="260">
        <v>26.3</v>
      </c>
      <c r="Y121" s="303" t="s">
        <v>829</v>
      </c>
      <c r="Z121" s="233">
        <v>7.5</v>
      </c>
      <c r="AB121" s="61" t="s">
        <v>830</v>
      </c>
      <c r="AC121" s="239">
        <v>16.3</v>
      </c>
      <c r="AE121" s="61" t="s">
        <v>831</v>
      </c>
      <c r="AF121" s="239">
        <v>16.3</v>
      </c>
    </row>
    <row r="122" spans="3:32">
      <c r="C122" s="35">
        <v>106</v>
      </c>
      <c r="F122" s="57"/>
      <c r="G122" s="61" t="s">
        <v>832</v>
      </c>
      <c r="H122" s="239">
        <v>17.7</v>
      </c>
      <c r="J122" s="251" t="s">
        <v>833</v>
      </c>
      <c r="K122" s="259">
        <v>15.3</v>
      </c>
      <c r="L122" s="270"/>
      <c r="M122" s="60" t="s">
        <v>763</v>
      </c>
      <c r="N122" s="238">
        <v>6.8</v>
      </c>
      <c r="P122" s="227" t="s">
        <v>834</v>
      </c>
      <c r="Q122" s="260">
        <v>12.7</v>
      </c>
      <c r="S122" s="138" t="s">
        <v>835</v>
      </c>
      <c r="T122" s="59">
        <v>10.8</v>
      </c>
      <c r="V122" s="297" t="s">
        <v>836</v>
      </c>
      <c r="W122" s="260">
        <v>28.7</v>
      </c>
      <c r="Y122" s="251" t="s">
        <v>837</v>
      </c>
      <c r="Z122" s="264">
        <v>10.8</v>
      </c>
      <c r="AB122" s="61" t="s">
        <v>838</v>
      </c>
      <c r="AC122" s="239">
        <v>17.7</v>
      </c>
      <c r="AE122" s="61" t="s">
        <v>839</v>
      </c>
      <c r="AF122" s="239">
        <v>17.7</v>
      </c>
    </row>
    <row r="123" spans="3:32" ht="15" customHeight="1">
      <c r="C123" s="35">
        <v>107</v>
      </c>
      <c r="F123" s="315" t="s">
        <v>840</v>
      </c>
      <c r="G123" s="60" t="s">
        <v>841</v>
      </c>
      <c r="H123" s="238">
        <v>5.4</v>
      </c>
      <c r="J123" s="251" t="s">
        <v>842</v>
      </c>
      <c r="K123" s="259">
        <v>17.600000000000001</v>
      </c>
      <c r="L123" s="270"/>
      <c r="M123" s="61" t="s">
        <v>772</v>
      </c>
      <c r="N123" s="239">
        <v>10.1</v>
      </c>
      <c r="P123" s="227" t="s">
        <v>843</v>
      </c>
      <c r="Q123" s="260">
        <v>16.5</v>
      </c>
      <c r="S123" s="138" t="s">
        <v>844</v>
      </c>
      <c r="T123" s="59">
        <v>14.1</v>
      </c>
      <c r="V123" s="61" t="s">
        <v>845</v>
      </c>
      <c r="W123" s="238">
        <v>6.8</v>
      </c>
      <c r="Y123" s="251" t="s">
        <v>846</v>
      </c>
      <c r="Z123" s="264">
        <v>14.1</v>
      </c>
      <c r="AB123" s="60" t="s">
        <v>707</v>
      </c>
      <c r="AC123" s="238">
        <v>5.4</v>
      </c>
      <c r="AE123" s="60" t="s">
        <v>847</v>
      </c>
      <c r="AF123" s="238">
        <v>5.4</v>
      </c>
    </row>
    <row r="124" spans="3:32">
      <c r="C124" s="35">
        <v>108</v>
      </c>
      <c r="F124" s="316"/>
      <c r="G124" s="61" t="s">
        <v>848</v>
      </c>
      <c r="H124" s="239">
        <v>7.3</v>
      </c>
      <c r="J124" s="251" t="s">
        <v>849</v>
      </c>
      <c r="K124" s="259">
        <v>20</v>
      </c>
      <c r="L124" s="270"/>
      <c r="M124" s="61" t="s">
        <v>779</v>
      </c>
      <c r="N124" s="239">
        <v>13</v>
      </c>
      <c r="P124" s="227" t="s">
        <v>850</v>
      </c>
      <c r="Q124" s="260">
        <v>20.100000000000001</v>
      </c>
      <c r="S124" s="138" t="s">
        <v>851</v>
      </c>
      <c r="T124" s="59">
        <v>17.5</v>
      </c>
      <c r="V124" s="61" t="s">
        <v>852</v>
      </c>
      <c r="W124" s="239">
        <v>10.1</v>
      </c>
      <c r="Y124" s="251" t="s">
        <v>853</v>
      </c>
      <c r="Z124" s="264">
        <v>17.5</v>
      </c>
      <c r="AB124" s="61" t="s">
        <v>715</v>
      </c>
      <c r="AC124" s="239">
        <v>7.3</v>
      </c>
      <c r="AE124" s="61" t="s">
        <v>854</v>
      </c>
      <c r="AF124" s="239">
        <v>7.3</v>
      </c>
    </row>
    <row r="125" spans="3:32" ht="15" customHeight="1">
      <c r="C125" s="35">
        <v>109</v>
      </c>
      <c r="F125" s="316"/>
      <c r="G125" s="61" t="s">
        <v>855</v>
      </c>
      <c r="H125" s="239">
        <v>9.3000000000000007</v>
      </c>
      <c r="J125" s="251" t="s">
        <v>856</v>
      </c>
      <c r="K125" s="260">
        <v>22.3</v>
      </c>
      <c r="L125" s="272"/>
      <c r="M125" s="61" t="s">
        <v>786</v>
      </c>
      <c r="N125" s="239">
        <v>16</v>
      </c>
      <c r="P125" s="227" t="s">
        <v>857</v>
      </c>
      <c r="Q125" s="260">
        <v>23.8</v>
      </c>
      <c r="S125" s="138" t="s">
        <v>858</v>
      </c>
      <c r="T125" s="59">
        <v>20.9</v>
      </c>
      <c r="V125" s="61" t="s">
        <v>859</v>
      </c>
      <c r="W125" s="239">
        <v>13</v>
      </c>
      <c r="Y125" s="251" t="s">
        <v>860</v>
      </c>
      <c r="Z125" s="264">
        <v>20.9</v>
      </c>
      <c r="AB125" s="61" t="s">
        <v>723</v>
      </c>
      <c r="AC125" s="239">
        <v>9.3000000000000007</v>
      </c>
      <c r="AE125" s="61" t="s">
        <v>861</v>
      </c>
      <c r="AF125" s="239">
        <v>9.3000000000000007</v>
      </c>
    </row>
    <row r="126" spans="3:32">
      <c r="C126" s="35">
        <v>110</v>
      </c>
      <c r="F126" s="316"/>
      <c r="G126" s="61" t="s">
        <v>862</v>
      </c>
      <c r="H126" s="239">
        <v>11.3</v>
      </c>
      <c r="J126" s="251" t="s">
        <v>863</v>
      </c>
      <c r="K126" s="260">
        <v>24.6</v>
      </c>
      <c r="L126" s="272"/>
      <c r="M126" s="61" t="s">
        <v>793</v>
      </c>
      <c r="N126" s="239">
        <v>18.899999999999999</v>
      </c>
      <c r="P126" s="253" t="s">
        <v>864</v>
      </c>
      <c r="Q126" s="290">
        <v>10.8</v>
      </c>
      <c r="S126" s="138" t="s">
        <v>865</v>
      </c>
      <c r="T126" s="59">
        <v>24.1</v>
      </c>
      <c r="V126" s="61" t="s">
        <v>866</v>
      </c>
      <c r="W126" s="239">
        <v>16</v>
      </c>
      <c r="Y126" s="251" t="s">
        <v>867</v>
      </c>
      <c r="Z126" s="264">
        <v>24.1</v>
      </c>
      <c r="AB126" s="61" t="s">
        <v>732</v>
      </c>
      <c r="AC126" s="239">
        <v>11.3</v>
      </c>
      <c r="AE126" s="61" t="s">
        <v>868</v>
      </c>
      <c r="AF126" s="239">
        <v>11.3</v>
      </c>
    </row>
    <row r="127" spans="3:32">
      <c r="C127" s="35">
        <v>111</v>
      </c>
      <c r="F127" s="316"/>
      <c r="G127" s="61" t="s">
        <v>869</v>
      </c>
      <c r="H127" s="239">
        <v>13.5</v>
      </c>
      <c r="J127" s="251" t="s">
        <v>870</v>
      </c>
      <c r="K127" s="260">
        <v>27</v>
      </c>
      <c r="L127" s="272"/>
      <c r="M127" s="61" t="s">
        <v>800</v>
      </c>
      <c r="N127" s="239">
        <v>21.8</v>
      </c>
      <c r="P127" s="227" t="s">
        <v>871</v>
      </c>
      <c r="Q127" s="260">
        <v>15.5</v>
      </c>
      <c r="S127" s="138" t="s">
        <v>872</v>
      </c>
      <c r="T127" s="59">
        <v>27.4</v>
      </c>
      <c r="V127" s="61" t="s">
        <v>873</v>
      </c>
      <c r="W127" s="239">
        <v>18.899999999999999</v>
      </c>
      <c r="Y127" s="251" t="s">
        <v>874</v>
      </c>
      <c r="Z127" s="264">
        <v>27.4</v>
      </c>
      <c r="AB127" s="61" t="s">
        <v>741</v>
      </c>
      <c r="AC127" s="239">
        <v>13.5</v>
      </c>
      <c r="AE127" s="61" t="s">
        <v>875</v>
      </c>
      <c r="AF127" s="239">
        <v>13.5</v>
      </c>
    </row>
    <row r="128" spans="3:32" ht="15" customHeight="1">
      <c r="C128" s="35">
        <v>112</v>
      </c>
      <c r="F128" s="316"/>
      <c r="G128" s="61" t="s">
        <v>876</v>
      </c>
      <c r="H128" s="239">
        <v>15.6</v>
      </c>
      <c r="J128" s="251" t="s">
        <v>877</v>
      </c>
      <c r="K128" s="260">
        <v>30.1</v>
      </c>
      <c r="L128" s="272"/>
      <c r="M128" s="61" t="s">
        <v>807</v>
      </c>
      <c r="N128" s="239">
        <v>24.5</v>
      </c>
      <c r="P128" s="227" t="s">
        <v>878</v>
      </c>
      <c r="Q128" s="260">
        <v>19.7</v>
      </c>
      <c r="S128" s="138" t="s">
        <v>879</v>
      </c>
      <c r="T128" s="59">
        <v>31.1</v>
      </c>
      <c r="V128" s="61" t="s">
        <v>880</v>
      </c>
      <c r="W128" s="239">
        <v>21.8</v>
      </c>
      <c r="Y128" s="251" t="s">
        <v>881</v>
      </c>
      <c r="Z128" s="264">
        <v>31.1</v>
      </c>
      <c r="AB128" s="61" t="s">
        <v>750</v>
      </c>
      <c r="AC128" s="239">
        <v>15.6</v>
      </c>
      <c r="AE128" s="61" t="s">
        <v>882</v>
      </c>
      <c r="AF128" s="239">
        <v>15.6</v>
      </c>
    </row>
    <row r="129" spans="3:32">
      <c r="C129" s="35">
        <v>113</v>
      </c>
      <c r="F129" s="316"/>
      <c r="G129" s="61" t="s">
        <v>883</v>
      </c>
      <c r="H129" s="239">
        <v>17.600000000000001</v>
      </c>
      <c r="J129" s="251" t="s">
        <v>884</v>
      </c>
      <c r="K129" s="260">
        <v>32.4</v>
      </c>
      <c r="L129" s="272"/>
      <c r="M129" s="61" t="s">
        <v>814</v>
      </c>
      <c r="N129" s="239">
        <v>27.9</v>
      </c>
      <c r="P129" s="227" t="s">
        <v>885</v>
      </c>
      <c r="Q129" s="260">
        <v>24.2</v>
      </c>
      <c r="S129" s="138" t="s">
        <v>886</v>
      </c>
      <c r="T129" s="59">
        <v>34.200000000000003</v>
      </c>
      <c r="V129" s="61" t="s">
        <v>887</v>
      </c>
      <c r="W129" s="239">
        <v>24.5</v>
      </c>
      <c r="Y129" s="251" t="s">
        <v>888</v>
      </c>
      <c r="Z129" s="264">
        <v>34.200000000000003</v>
      </c>
      <c r="AB129" s="61" t="s">
        <v>759</v>
      </c>
      <c r="AC129" s="239">
        <v>17.600000000000001</v>
      </c>
      <c r="AE129" s="61" t="s">
        <v>889</v>
      </c>
      <c r="AF129" s="239">
        <v>17.600000000000001</v>
      </c>
    </row>
    <row r="130" spans="3:32" ht="15" customHeight="1">
      <c r="C130" s="35">
        <v>114</v>
      </c>
      <c r="F130" s="316"/>
      <c r="G130" s="61" t="s">
        <v>890</v>
      </c>
      <c r="H130" s="239">
        <v>19.899999999999999</v>
      </c>
      <c r="J130" s="250" t="s">
        <v>891</v>
      </c>
      <c r="K130" s="258">
        <v>6.8</v>
      </c>
      <c r="L130" s="270"/>
      <c r="M130" s="61" t="s">
        <v>821</v>
      </c>
      <c r="N130" s="239">
        <v>30.6</v>
      </c>
      <c r="P130" s="291" t="s">
        <v>892</v>
      </c>
      <c r="Q130" s="292">
        <v>29.1</v>
      </c>
      <c r="S130" s="143" t="s">
        <v>893</v>
      </c>
      <c r="T130" s="146">
        <v>8.3000000000000007</v>
      </c>
      <c r="V130" s="61" t="s">
        <v>894</v>
      </c>
      <c r="W130" s="239">
        <v>27.9</v>
      </c>
      <c r="Y130" s="299" t="s">
        <v>895</v>
      </c>
      <c r="Z130" s="281">
        <v>9.4</v>
      </c>
      <c r="AB130" s="61" t="s">
        <v>896</v>
      </c>
      <c r="AC130" s="239">
        <v>19.899999999999999</v>
      </c>
      <c r="AE130" s="61" t="s">
        <v>897</v>
      </c>
      <c r="AF130" s="239">
        <v>19.899999999999999</v>
      </c>
    </row>
    <row r="131" spans="3:32">
      <c r="C131" s="35">
        <v>115</v>
      </c>
      <c r="F131" s="316"/>
      <c r="G131" s="61" t="s">
        <v>898</v>
      </c>
      <c r="H131" s="239">
        <v>21.8</v>
      </c>
      <c r="J131" s="251" t="s">
        <v>899</v>
      </c>
      <c r="K131" s="259">
        <v>9.4</v>
      </c>
      <c r="L131" s="270"/>
      <c r="M131" s="55" t="s">
        <v>829</v>
      </c>
      <c r="N131" s="274">
        <v>7.5</v>
      </c>
      <c r="P131" s="253" t="s">
        <v>900</v>
      </c>
      <c r="Q131" s="290">
        <v>12.7</v>
      </c>
      <c r="S131" s="144" t="s">
        <v>901</v>
      </c>
      <c r="T131" s="142">
        <v>11.8</v>
      </c>
      <c r="V131" s="61" t="s">
        <v>902</v>
      </c>
      <c r="W131" s="239">
        <v>30.6</v>
      </c>
      <c r="Y131" s="301" t="s">
        <v>903</v>
      </c>
      <c r="Z131" s="244">
        <v>13.5</v>
      </c>
      <c r="AB131" s="61" t="s">
        <v>904</v>
      </c>
      <c r="AC131" s="239">
        <v>21.8</v>
      </c>
      <c r="AE131" s="61" t="s">
        <v>905</v>
      </c>
      <c r="AF131" s="239">
        <v>21.8</v>
      </c>
    </row>
    <row r="132" spans="3:32">
      <c r="C132" s="35">
        <v>116</v>
      </c>
      <c r="F132" s="57"/>
      <c r="G132" s="61" t="s">
        <v>906</v>
      </c>
      <c r="H132" s="239">
        <v>23.7</v>
      </c>
      <c r="J132" s="251" t="s">
        <v>907</v>
      </c>
      <c r="K132" s="259">
        <v>12.1</v>
      </c>
      <c r="L132" s="270"/>
      <c r="M132" s="58" t="s">
        <v>837</v>
      </c>
      <c r="N132" s="240">
        <v>10.8</v>
      </c>
      <c r="P132" s="227" t="s">
        <v>908</v>
      </c>
      <c r="Q132" s="260">
        <v>18.100000000000001</v>
      </c>
      <c r="S132" s="144" t="s">
        <v>909</v>
      </c>
      <c r="T132" s="142">
        <v>15.2</v>
      </c>
      <c r="V132" s="61" t="s">
        <v>910</v>
      </c>
      <c r="W132" s="239">
        <v>33.299999999999997</v>
      </c>
      <c r="Y132" s="301" t="s">
        <v>911</v>
      </c>
      <c r="Z132" s="244">
        <v>17.5</v>
      </c>
      <c r="AB132" s="61" t="s">
        <v>912</v>
      </c>
      <c r="AC132" s="239">
        <v>23.7</v>
      </c>
      <c r="AE132" s="61" t="s">
        <v>913</v>
      </c>
      <c r="AF132" s="239">
        <v>23.7</v>
      </c>
    </row>
    <row r="133" spans="3:32" ht="15" customHeight="1">
      <c r="C133" s="35">
        <v>117</v>
      </c>
      <c r="F133" s="315" t="s">
        <v>914</v>
      </c>
      <c r="G133" s="60" t="s">
        <v>915</v>
      </c>
      <c r="H133" s="238">
        <v>6.1</v>
      </c>
      <c r="J133" s="251" t="s">
        <v>916</v>
      </c>
      <c r="K133" s="259">
        <v>14.7</v>
      </c>
      <c r="L133" s="270"/>
      <c r="M133" s="58" t="s">
        <v>846</v>
      </c>
      <c r="N133" s="240">
        <v>14.1</v>
      </c>
      <c r="P133" s="227" t="s">
        <v>917</v>
      </c>
      <c r="Q133" s="260">
        <v>23.6</v>
      </c>
      <c r="S133" s="144" t="s">
        <v>918</v>
      </c>
      <c r="T133" s="142">
        <v>18.600000000000001</v>
      </c>
      <c r="V133" s="55" t="s">
        <v>919</v>
      </c>
      <c r="W133" s="274">
        <v>7.5</v>
      </c>
      <c r="Y133" s="301" t="s">
        <v>920</v>
      </c>
      <c r="Z133" s="244">
        <v>21.6</v>
      </c>
      <c r="AB133" s="60" t="s">
        <v>687</v>
      </c>
      <c r="AC133" s="238">
        <v>6.1</v>
      </c>
      <c r="AE133" s="60" t="s">
        <v>921</v>
      </c>
      <c r="AF133" s="238">
        <v>6.1</v>
      </c>
    </row>
    <row r="134" spans="3:32">
      <c r="C134" s="35">
        <v>118</v>
      </c>
      <c r="F134" s="316"/>
      <c r="G134" s="61" t="s">
        <v>922</v>
      </c>
      <c r="H134" s="239">
        <v>8.5</v>
      </c>
      <c r="J134" s="251" t="s">
        <v>923</v>
      </c>
      <c r="K134" s="259">
        <v>17.3</v>
      </c>
      <c r="L134" s="270"/>
      <c r="M134" s="58" t="s">
        <v>853</v>
      </c>
      <c r="N134" s="240">
        <v>17.5</v>
      </c>
      <c r="P134" s="227" t="s">
        <v>924</v>
      </c>
      <c r="Q134" s="260">
        <v>29</v>
      </c>
      <c r="S134" s="144" t="s">
        <v>925</v>
      </c>
      <c r="T134" s="142">
        <v>22</v>
      </c>
      <c r="V134" s="58" t="s">
        <v>926</v>
      </c>
      <c r="W134" s="240">
        <v>10.8</v>
      </c>
      <c r="Y134" s="301" t="s">
        <v>927</v>
      </c>
      <c r="Z134" s="244">
        <v>25.6</v>
      </c>
      <c r="AB134" s="61" t="s">
        <v>695</v>
      </c>
      <c r="AC134" s="239">
        <v>8.5</v>
      </c>
      <c r="AE134" s="61" t="s">
        <v>928</v>
      </c>
      <c r="AF134" s="239">
        <v>8.5</v>
      </c>
    </row>
    <row r="135" spans="3:32">
      <c r="C135" s="35">
        <v>119</v>
      </c>
      <c r="F135" s="316"/>
      <c r="G135" s="61" t="s">
        <v>929</v>
      </c>
      <c r="H135" s="239">
        <v>11</v>
      </c>
      <c r="J135" s="251" t="s">
        <v>930</v>
      </c>
      <c r="K135" s="259">
        <v>20</v>
      </c>
      <c r="L135" s="270"/>
      <c r="M135" s="58" t="s">
        <v>860</v>
      </c>
      <c r="N135" s="240">
        <v>20.9</v>
      </c>
      <c r="P135" s="291" t="s">
        <v>931</v>
      </c>
      <c r="Q135" s="292">
        <v>35</v>
      </c>
      <c r="S135" s="144" t="s">
        <v>932</v>
      </c>
      <c r="T135" s="142">
        <v>25.4</v>
      </c>
      <c r="V135" s="58" t="s">
        <v>933</v>
      </c>
      <c r="W135" s="240">
        <v>14.1</v>
      </c>
      <c r="Y135" s="301" t="s">
        <v>934</v>
      </c>
      <c r="Z135" s="244">
        <v>29.7</v>
      </c>
      <c r="AB135" s="61" t="s">
        <v>703</v>
      </c>
      <c r="AC135" s="239">
        <v>11</v>
      </c>
      <c r="AE135" s="61" t="s">
        <v>935</v>
      </c>
      <c r="AF135" s="239">
        <v>11</v>
      </c>
    </row>
    <row r="136" spans="3:32">
      <c r="C136" s="35">
        <v>120</v>
      </c>
      <c r="F136" s="316"/>
      <c r="G136" s="61" t="s">
        <v>936</v>
      </c>
      <c r="H136" s="239">
        <v>13.5</v>
      </c>
      <c r="J136" s="251" t="s">
        <v>937</v>
      </c>
      <c r="K136" s="259">
        <v>22.6</v>
      </c>
      <c r="L136" s="270"/>
      <c r="M136" s="58" t="s">
        <v>867</v>
      </c>
      <c r="N136" s="240">
        <v>24.1</v>
      </c>
      <c r="P136" s="253" t="s">
        <v>938</v>
      </c>
      <c r="Q136" s="290">
        <v>14.7</v>
      </c>
      <c r="S136" s="144" t="s">
        <v>939</v>
      </c>
      <c r="T136" s="142">
        <v>58.8</v>
      </c>
      <c r="V136" s="58" t="s">
        <v>940</v>
      </c>
      <c r="W136" s="240">
        <v>17.5</v>
      </c>
      <c r="Y136" s="301" t="s">
        <v>941</v>
      </c>
      <c r="Z136" s="244">
        <v>33.700000000000003</v>
      </c>
      <c r="AB136" s="61" t="s">
        <v>711</v>
      </c>
      <c r="AC136" s="239">
        <v>13.5</v>
      </c>
      <c r="AE136" s="61" t="s">
        <v>942</v>
      </c>
      <c r="AF136" s="239">
        <v>13.5</v>
      </c>
    </row>
    <row r="137" spans="3:32" ht="15" customHeight="1">
      <c r="C137" s="35">
        <v>121</v>
      </c>
      <c r="F137" s="316"/>
      <c r="G137" s="61" t="s">
        <v>943</v>
      </c>
      <c r="H137" s="239">
        <v>15.9</v>
      </c>
      <c r="J137" s="251" t="s">
        <v>944</v>
      </c>
      <c r="K137" s="259">
        <v>25.2</v>
      </c>
      <c r="L137" s="270"/>
      <c r="M137" s="58" t="s">
        <v>874</v>
      </c>
      <c r="N137" s="240">
        <v>27.4</v>
      </c>
      <c r="P137" s="227" t="s">
        <v>945</v>
      </c>
      <c r="Q137" s="260">
        <v>21.6</v>
      </c>
      <c r="S137" s="144" t="s">
        <v>946</v>
      </c>
      <c r="T137" s="142">
        <v>32.9</v>
      </c>
      <c r="V137" s="58" t="s">
        <v>947</v>
      </c>
      <c r="W137" s="240">
        <v>20.9</v>
      </c>
      <c r="Y137" s="301" t="s">
        <v>948</v>
      </c>
      <c r="Z137" s="244">
        <v>38.6</v>
      </c>
      <c r="AB137" s="61" t="s">
        <v>719</v>
      </c>
      <c r="AC137" s="239">
        <v>15.9</v>
      </c>
      <c r="AE137" s="61" t="s">
        <v>949</v>
      </c>
      <c r="AF137" s="239">
        <v>15.9</v>
      </c>
    </row>
    <row r="138" spans="3:32">
      <c r="C138" s="35">
        <v>122</v>
      </c>
      <c r="F138" s="316"/>
      <c r="G138" s="61" t="s">
        <v>950</v>
      </c>
      <c r="H138" s="239">
        <v>18.399999999999999</v>
      </c>
      <c r="J138" s="251" t="s">
        <v>951</v>
      </c>
      <c r="K138" s="259">
        <v>27.9</v>
      </c>
      <c r="L138" s="270"/>
      <c r="M138" s="58" t="s">
        <v>881</v>
      </c>
      <c r="N138" s="240">
        <v>31.1</v>
      </c>
      <c r="P138" s="227" t="s">
        <v>952</v>
      </c>
      <c r="Q138" s="260">
        <v>27.8</v>
      </c>
      <c r="S138" s="144" t="s">
        <v>953</v>
      </c>
      <c r="T138" s="142">
        <v>36.299999999999997</v>
      </c>
      <c r="V138" s="58" t="s">
        <v>954</v>
      </c>
      <c r="W138" s="240">
        <v>24.1</v>
      </c>
      <c r="Y138" s="301" t="s">
        <v>955</v>
      </c>
      <c r="Z138" s="244">
        <v>40</v>
      </c>
      <c r="AB138" s="61" t="s">
        <v>727</v>
      </c>
      <c r="AC138" s="239">
        <v>18.399999999999999</v>
      </c>
      <c r="AE138" s="61" t="s">
        <v>956</v>
      </c>
      <c r="AF138" s="239">
        <v>18.399999999999999</v>
      </c>
    </row>
    <row r="139" spans="3:32">
      <c r="C139" s="35">
        <v>123</v>
      </c>
      <c r="F139" s="316"/>
      <c r="G139" s="61" t="s">
        <v>957</v>
      </c>
      <c r="H139" s="239">
        <v>20.8</v>
      </c>
      <c r="J139" s="251" t="s">
        <v>958</v>
      </c>
      <c r="K139" s="259">
        <v>30.6</v>
      </c>
      <c r="L139" s="270"/>
      <c r="M139" s="58" t="s">
        <v>888</v>
      </c>
      <c r="N139" s="240">
        <v>34.200000000000003</v>
      </c>
      <c r="P139" s="227" t="s">
        <v>959</v>
      </c>
      <c r="Q139" s="260">
        <v>34.299999999999997</v>
      </c>
      <c r="S139" s="143" t="s">
        <v>960</v>
      </c>
      <c r="T139" s="146">
        <v>9.4</v>
      </c>
      <c r="V139" s="58" t="s">
        <v>961</v>
      </c>
      <c r="W139" s="240">
        <v>27.4</v>
      </c>
      <c r="Y139" s="226" t="s">
        <v>962</v>
      </c>
      <c r="Z139" s="293">
        <v>6.5</v>
      </c>
      <c r="AB139" s="61" t="s">
        <v>736</v>
      </c>
      <c r="AC139" s="239">
        <v>20.8</v>
      </c>
      <c r="AE139" s="61" t="s">
        <v>963</v>
      </c>
      <c r="AF139" s="239">
        <v>20.8</v>
      </c>
    </row>
    <row r="140" spans="3:32">
      <c r="C140" s="35">
        <v>124</v>
      </c>
      <c r="F140" s="316"/>
      <c r="G140" s="61" t="s">
        <v>964</v>
      </c>
      <c r="H140" s="240">
        <v>23.8</v>
      </c>
      <c r="J140" s="251" t="s">
        <v>965</v>
      </c>
      <c r="K140" s="259">
        <v>34</v>
      </c>
      <c r="L140" s="270"/>
      <c r="M140" s="58" t="s">
        <v>966</v>
      </c>
      <c r="N140" s="240">
        <v>37.299999999999997</v>
      </c>
      <c r="P140" s="291" t="s">
        <v>967</v>
      </c>
      <c r="Q140" s="292">
        <v>40.6</v>
      </c>
      <c r="S140" s="144" t="s">
        <v>968</v>
      </c>
      <c r="T140" s="142">
        <v>13.5</v>
      </c>
      <c r="V140" s="58" t="s">
        <v>969</v>
      </c>
      <c r="W140" s="240">
        <v>31.1</v>
      </c>
      <c r="Y140" s="227" t="s">
        <v>970</v>
      </c>
      <c r="Z140" s="294">
        <v>9.1999999999999993</v>
      </c>
      <c r="AB140" s="61" t="s">
        <v>745</v>
      </c>
      <c r="AC140" s="240">
        <v>23.8</v>
      </c>
      <c r="AE140" s="61" t="s">
        <v>971</v>
      </c>
      <c r="AF140" s="240">
        <v>23.8</v>
      </c>
    </row>
    <row r="141" spans="3:32">
      <c r="C141" s="35">
        <v>125</v>
      </c>
      <c r="F141" s="316"/>
      <c r="G141" s="61" t="s">
        <v>972</v>
      </c>
      <c r="H141" s="240">
        <v>26.3</v>
      </c>
      <c r="J141" s="251" t="s">
        <v>973</v>
      </c>
      <c r="K141" s="259">
        <v>36.6</v>
      </c>
      <c r="L141" s="270"/>
      <c r="M141" s="55" t="s">
        <v>974</v>
      </c>
      <c r="N141" s="274">
        <v>8.3000000000000007</v>
      </c>
      <c r="P141" s="253" t="s">
        <v>975</v>
      </c>
      <c r="Q141" s="290">
        <v>19.7</v>
      </c>
      <c r="S141" s="144" t="s">
        <v>976</v>
      </c>
      <c r="T141" s="142">
        <v>17.5</v>
      </c>
      <c r="V141" s="58" t="s">
        <v>977</v>
      </c>
      <c r="W141" s="240">
        <v>34.200000000000003</v>
      </c>
      <c r="Y141" s="227" t="s">
        <v>978</v>
      </c>
      <c r="Z141" s="294">
        <v>11.9</v>
      </c>
      <c r="AB141" s="61" t="s">
        <v>754</v>
      </c>
      <c r="AC141" s="240">
        <v>26.3</v>
      </c>
      <c r="AE141" s="61" t="s">
        <v>979</v>
      </c>
      <c r="AF141" s="240">
        <v>26.3</v>
      </c>
    </row>
    <row r="142" spans="3:32" ht="15" customHeight="1">
      <c r="C142" s="35">
        <v>126</v>
      </c>
      <c r="F142" s="57"/>
      <c r="G142" s="61" t="s">
        <v>980</v>
      </c>
      <c r="H142" s="240">
        <v>28.7</v>
      </c>
      <c r="J142" s="226" t="s">
        <v>981</v>
      </c>
      <c r="K142" s="261">
        <v>7.7</v>
      </c>
      <c r="L142" s="272"/>
      <c r="M142" s="58" t="s">
        <v>982</v>
      </c>
      <c r="N142" s="240">
        <v>11.8</v>
      </c>
      <c r="P142" s="227" t="s">
        <v>983</v>
      </c>
      <c r="Q142" s="260">
        <v>27.4</v>
      </c>
      <c r="S142" s="144" t="s">
        <v>984</v>
      </c>
      <c r="T142" s="142">
        <v>21.6</v>
      </c>
      <c r="V142" s="58" t="s">
        <v>985</v>
      </c>
      <c r="W142" s="240">
        <v>37.299999999999997</v>
      </c>
      <c r="Y142" s="227" t="s">
        <v>986</v>
      </c>
      <c r="Z142" s="294">
        <v>14.6</v>
      </c>
      <c r="AB142" s="61" t="s">
        <v>987</v>
      </c>
      <c r="AC142" s="240">
        <v>28.7</v>
      </c>
      <c r="AE142" s="61" t="s">
        <v>988</v>
      </c>
      <c r="AF142" s="240">
        <v>28.7</v>
      </c>
    </row>
    <row r="143" spans="3:32" ht="15" customHeight="1">
      <c r="C143" s="35">
        <v>127</v>
      </c>
      <c r="F143" s="315" t="s">
        <v>989</v>
      </c>
      <c r="G143" s="60" t="s">
        <v>990</v>
      </c>
      <c r="H143" s="238">
        <v>6.8</v>
      </c>
      <c r="J143" s="227" t="s">
        <v>991</v>
      </c>
      <c r="K143" s="262">
        <v>10.7</v>
      </c>
      <c r="L143" s="272"/>
      <c r="M143" s="58" t="s">
        <v>992</v>
      </c>
      <c r="N143" s="240">
        <v>15.2</v>
      </c>
      <c r="P143" s="227" t="s">
        <v>993</v>
      </c>
      <c r="Q143" s="260">
        <v>35.299999999999997</v>
      </c>
      <c r="S143" s="144" t="s">
        <v>994</v>
      </c>
      <c r="T143" s="142">
        <v>25.6</v>
      </c>
      <c r="V143" s="55" t="s">
        <v>995</v>
      </c>
      <c r="W143" s="274">
        <v>8.3000000000000007</v>
      </c>
      <c r="Y143" s="227" t="s">
        <v>996</v>
      </c>
      <c r="Z143" s="294">
        <v>17.2</v>
      </c>
      <c r="AB143" s="60" t="s">
        <v>763</v>
      </c>
      <c r="AC143" s="238">
        <v>6.8</v>
      </c>
      <c r="AE143" s="60" t="s">
        <v>997</v>
      </c>
      <c r="AF143" s="238">
        <v>6.8</v>
      </c>
    </row>
    <row r="144" spans="3:32">
      <c r="C144" s="35">
        <v>128</v>
      </c>
      <c r="F144" s="316"/>
      <c r="G144" s="61" t="s">
        <v>998</v>
      </c>
      <c r="H144" s="239">
        <v>10.1</v>
      </c>
      <c r="J144" s="227" t="s">
        <v>999</v>
      </c>
      <c r="K144" s="262">
        <v>13.8</v>
      </c>
      <c r="L144" s="272"/>
      <c r="M144" s="58" t="s">
        <v>1000</v>
      </c>
      <c r="N144" s="240">
        <v>18.600000000000001</v>
      </c>
      <c r="P144" s="227" t="s">
        <v>1001</v>
      </c>
      <c r="Q144" s="260">
        <v>42.1</v>
      </c>
      <c r="S144" s="144" t="s">
        <v>1002</v>
      </c>
      <c r="T144" s="142">
        <v>29.7</v>
      </c>
      <c r="V144" s="58" t="s">
        <v>1003</v>
      </c>
      <c r="W144" s="240">
        <v>11.8</v>
      </c>
      <c r="Y144" s="227" t="s">
        <v>1004</v>
      </c>
      <c r="Z144" s="294">
        <v>19.899999999999999</v>
      </c>
      <c r="AB144" s="61" t="s">
        <v>772</v>
      </c>
      <c r="AC144" s="239">
        <v>10.1</v>
      </c>
      <c r="AE144" s="61" t="s">
        <v>1005</v>
      </c>
      <c r="AF144" s="239">
        <v>10.1</v>
      </c>
    </row>
    <row r="145" spans="3:32">
      <c r="C145" s="35">
        <v>129</v>
      </c>
      <c r="F145" s="316"/>
      <c r="G145" s="61" t="s">
        <v>1006</v>
      </c>
      <c r="H145" s="239">
        <v>13</v>
      </c>
      <c r="J145" s="227" t="s">
        <v>1007</v>
      </c>
      <c r="K145" s="262">
        <v>16.7</v>
      </c>
      <c r="L145" s="272"/>
      <c r="M145" s="58" t="s">
        <v>1008</v>
      </c>
      <c r="N145" s="240">
        <v>22</v>
      </c>
      <c r="P145" s="291" t="s">
        <v>1009</v>
      </c>
      <c r="Q145" s="292">
        <v>50</v>
      </c>
      <c r="S145" s="144" t="s">
        <v>1010</v>
      </c>
      <c r="T145" s="142">
        <v>33.700000000000003</v>
      </c>
      <c r="V145" s="58" t="s">
        <v>1011</v>
      </c>
      <c r="W145" s="240">
        <v>15.2</v>
      </c>
      <c r="Y145" s="227" t="s">
        <v>1012</v>
      </c>
      <c r="Z145" s="294">
        <v>22.6</v>
      </c>
      <c r="AB145" s="61" t="s">
        <v>779</v>
      </c>
      <c r="AC145" s="239">
        <v>13</v>
      </c>
      <c r="AE145" s="61" t="s">
        <v>1013</v>
      </c>
      <c r="AF145" s="239">
        <v>13</v>
      </c>
    </row>
    <row r="146" spans="3:32" ht="15" customHeight="1">
      <c r="C146" s="35">
        <v>130</v>
      </c>
      <c r="F146" s="316"/>
      <c r="G146" s="61" t="s">
        <v>1014</v>
      </c>
      <c r="H146" s="239">
        <v>16</v>
      </c>
      <c r="J146" s="227" t="s">
        <v>1015</v>
      </c>
      <c r="K146" s="262">
        <v>19.7</v>
      </c>
      <c r="L146" s="272"/>
      <c r="M146" s="58" t="s">
        <v>1016</v>
      </c>
      <c r="N146" s="240">
        <v>25.4</v>
      </c>
      <c r="P146" s="253" t="s">
        <v>1017</v>
      </c>
      <c r="Q146" s="290">
        <v>10.6</v>
      </c>
      <c r="S146" s="144" t="s">
        <v>1018</v>
      </c>
      <c r="T146" s="142">
        <v>38.6</v>
      </c>
      <c r="V146" s="58" t="s">
        <v>1019</v>
      </c>
      <c r="W146" s="240">
        <v>18.600000000000001</v>
      </c>
      <c r="Y146" s="229" t="s">
        <v>1020</v>
      </c>
      <c r="Z146" s="279">
        <v>8.1</v>
      </c>
      <c r="AB146" s="61" t="s">
        <v>786</v>
      </c>
      <c r="AC146" s="239">
        <v>16</v>
      </c>
      <c r="AE146" s="61" t="s">
        <v>1021</v>
      </c>
      <c r="AF146" s="239">
        <v>16</v>
      </c>
    </row>
    <row r="147" spans="3:32">
      <c r="C147" s="35">
        <v>131</v>
      </c>
      <c r="F147" s="316"/>
      <c r="G147" s="61" t="s">
        <v>1022</v>
      </c>
      <c r="H147" s="239">
        <v>18.899999999999999</v>
      </c>
      <c r="J147" s="227" t="s">
        <v>1023</v>
      </c>
      <c r="K147" s="262">
        <v>22.7</v>
      </c>
      <c r="L147" s="272"/>
      <c r="M147" s="58" t="s">
        <v>1024</v>
      </c>
      <c r="N147" s="240">
        <v>58.8</v>
      </c>
      <c r="P147" s="227" t="s">
        <v>1025</v>
      </c>
      <c r="Q147" s="260">
        <v>14.8</v>
      </c>
      <c r="S147" s="144" t="s">
        <v>1026</v>
      </c>
      <c r="T147" s="142">
        <v>42.7</v>
      </c>
      <c r="V147" s="58" t="s">
        <v>1027</v>
      </c>
      <c r="W147" s="240">
        <v>22</v>
      </c>
      <c r="Y147" s="230" t="s">
        <v>1028</v>
      </c>
      <c r="Z147" s="280">
        <v>11.2</v>
      </c>
      <c r="AB147" s="61" t="s">
        <v>793</v>
      </c>
      <c r="AC147" s="239">
        <v>18.899999999999999</v>
      </c>
      <c r="AE147" s="61" t="s">
        <v>1029</v>
      </c>
      <c r="AF147" s="239">
        <v>18.899999999999999</v>
      </c>
    </row>
    <row r="148" spans="3:32">
      <c r="C148" s="35">
        <v>132</v>
      </c>
      <c r="F148" s="316"/>
      <c r="G148" s="61" t="s">
        <v>1030</v>
      </c>
      <c r="H148" s="239">
        <v>21.8</v>
      </c>
      <c r="J148" s="227" t="s">
        <v>1031</v>
      </c>
      <c r="K148" s="262">
        <v>25.7</v>
      </c>
      <c r="L148" s="272"/>
      <c r="M148" s="58" t="s">
        <v>1032</v>
      </c>
      <c r="N148" s="240">
        <v>32.9</v>
      </c>
      <c r="P148" s="291" t="s">
        <v>1033</v>
      </c>
      <c r="Q148" s="292">
        <v>18.5</v>
      </c>
      <c r="S148" s="143" t="s">
        <v>1034</v>
      </c>
      <c r="T148" s="146">
        <v>9.9</v>
      </c>
      <c r="V148" s="58" t="s">
        <v>1035</v>
      </c>
      <c r="W148" s="240">
        <v>25.4</v>
      </c>
      <c r="Y148" s="230" t="s">
        <v>1036</v>
      </c>
      <c r="Z148" s="280">
        <v>14.6</v>
      </c>
      <c r="AB148" s="61" t="s">
        <v>800</v>
      </c>
      <c r="AC148" s="239">
        <v>21.8</v>
      </c>
      <c r="AE148" s="61" t="s">
        <v>1037</v>
      </c>
      <c r="AF148" s="239">
        <v>21.8</v>
      </c>
    </row>
    <row r="149" spans="3:32">
      <c r="C149" s="35">
        <v>133</v>
      </c>
      <c r="F149" s="316"/>
      <c r="G149" s="61" t="s">
        <v>1038</v>
      </c>
      <c r="H149" s="239">
        <v>24.5</v>
      </c>
      <c r="J149" s="227" t="s">
        <v>1039</v>
      </c>
      <c r="K149" s="262">
        <v>28.7</v>
      </c>
      <c r="L149" s="272"/>
      <c r="M149" s="58" t="s">
        <v>1040</v>
      </c>
      <c r="N149" s="240">
        <v>36.299999999999997</v>
      </c>
      <c r="P149" s="253" t="s">
        <v>1041</v>
      </c>
      <c r="Q149" s="290">
        <v>11.8</v>
      </c>
      <c r="S149" s="144" t="s">
        <v>1042</v>
      </c>
      <c r="T149" s="142">
        <v>14.3</v>
      </c>
      <c r="V149" s="58" t="s">
        <v>1043</v>
      </c>
      <c r="W149" s="240">
        <v>58.8</v>
      </c>
      <c r="Y149" s="230" t="s">
        <v>1044</v>
      </c>
      <c r="Z149" s="280">
        <v>17.899999999999999</v>
      </c>
      <c r="AB149" s="61" t="s">
        <v>807</v>
      </c>
      <c r="AC149" s="239">
        <v>24.5</v>
      </c>
      <c r="AE149" s="61" t="s">
        <v>1045</v>
      </c>
      <c r="AF149" s="239">
        <v>24.5</v>
      </c>
    </row>
    <row r="150" spans="3:32">
      <c r="C150" s="35">
        <v>134</v>
      </c>
      <c r="F150" s="316"/>
      <c r="G150" s="61" t="s">
        <v>1046</v>
      </c>
      <c r="H150" s="239">
        <v>27.9</v>
      </c>
      <c r="J150" s="227" t="s">
        <v>1047</v>
      </c>
      <c r="K150" s="262">
        <v>31.7</v>
      </c>
      <c r="L150" s="272"/>
      <c r="M150" s="58" t="s">
        <v>1048</v>
      </c>
      <c r="N150" s="275">
        <v>39.700000000000003</v>
      </c>
      <c r="P150" s="227" t="s">
        <v>1049</v>
      </c>
      <c r="Q150" s="260">
        <v>16.100000000000001</v>
      </c>
      <c r="S150" s="144" t="s">
        <v>1050</v>
      </c>
      <c r="T150" s="142">
        <v>18.7</v>
      </c>
      <c r="V150" s="58" t="s">
        <v>1051</v>
      </c>
      <c r="W150" s="240">
        <v>32.9</v>
      </c>
      <c r="Y150" s="230" t="s">
        <v>1052</v>
      </c>
      <c r="Z150" s="280">
        <v>21.3</v>
      </c>
      <c r="AB150" s="61" t="s">
        <v>814</v>
      </c>
      <c r="AC150" s="239">
        <v>27.9</v>
      </c>
      <c r="AE150" s="61" t="s">
        <v>1053</v>
      </c>
      <c r="AF150" s="239">
        <v>27.9</v>
      </c>
    </row>
    <row r="151" spans="3:32">
      <c r="C151" s="35">
        <v>135</v>
      </c>
      <c r="F151" s="316"/>
      <c r="G151" s="61" t="s">
        <v>1054</v>
      </c>
      <c r="H151" s="239">
        <v>30.6</v>
      </c>
      <c r="J151" s="227" t="s">
        <v>1055</v>
      </c>
      <c r="K151" s="262">
        <v>34.6</v>
      </c>
      <c r="L151" s="272"/>
      <c r="M151" s="55" t="s">
        <v>895</v>
      </c>
      <c r="N151" s="240">
        <v>9.4</v>
      </c>
      <c r="P151" s="227" t="s">
        <v>1056</v>
      </c>
      <c r="Q151" s="292">
        <v>20.7</v>
      </c>
      <c r="S151" s="144" t="s">
        <v>1057</v>
      </c>
      <c r="T151" s="142">
        <v>23.2</v>
      </c>
      <c r="V151" s="58" t="s">
        <v>1058</v>
      </c>
      <c r="W151" s="240">
        <v>36.299999999999997</v>
      </c>
      <c r="Y151" s="230" t="s">
        <v>1059</v>
      </c>
      <c r="Z151" s="280">
        <v>24.7</v>
      </c>
      <c r="AB151" s="61" t="s">
        <v>821</v>
      </c>
      <c r="AC151" s="239">
        <v>30.6</v>
      </c>
      <c r="AE151" s="61" t="s">
        <v>1060</v>
      </c>
      <c r="AF151" s="239">
        <v>30.6</v>
      </c>
    </row>
    <row r="152" spans="3:32">
      <c r="C152" s="35">
        <v>136</v>
      </c>
      <c r="F152" s="57"/>
      <c r="G152" s="61" t="s">
        <v>1061</v>
      </c>
      <c r="H152" s="239">
        <v>33.299999999999997</v>
      </c>
      <c r="J152" s="227" t="s">
        <v>1062</v>
      </c>
      <c r="K152" s="262">
        <v>38.299999999999997</v>
      </c>
      <c r="L152" s="272"/>
      <c r="M152" s="58" t="s">
        <v>903</v>
      </c>
      <c r="N152" s="240">
        <v>13.5</v>
      </c>
      <c r="P152" s="134" t="s">
        <v>1063</v>
      </c>
      <c r="Q152" s="255">
        <v>12.8</v>
      </c>
      <c r="S152" s="144" t="s">
        <v>1064</v>
      </c>
      <c r="T152" s="142">
        <v>27.6</v>
      </c>
      <c r="V152" s="58" t="s">
        <v>1065</v>
      </c>
      <c r="W152" s="275">
        <v>39.700000000000003</v>
      </c>
      <c r="Y152" s="230" t="s">
        <v>1066</v>
      </c>
      <c r="Z152" s="280">
        <v>28</v>
      </c>
      <c r="AB152" s="61" t="s">
        <v>1067</v>
      </c>
      <c r="AC152" s="239">
        <v>33.299999999999997</v>
      </c>
      <c r="AE152" s="61" t="s">
        <v>1068</v>
      </c>
      <c r="AF152" s="239">
        <v>33.299999999999997</v>
      </c>
    </row>
    <row r="153" spans="3:32" ht="15" customHeight="1">
      <c r="C153" s="35">
        <v>137</v>
      </c>
      <c r="F153" s="315" t="s">
        <v>1069</v>
      </c>
      <c r="G153" s="55" t="s">
        <v>1070</v>
      </c>
      <c r="H153" s="274">
        <v>7.5</v>
      </c>
      <c r="J153" s="228" t="s">
        <v>1071</v>
      </c>
      <c r="K153" s="263">
        <v>41.3</v>
      </c>
      <c r="L153" s="272"/>
      <c r="M153" s="58" t="s">
        <v>911</v>
      </c>
      <c r="N153" s="240">
        <v>17.5</v>
      </c>
      <c r="P153" s="135" t="s">
        <v>1072</v>
      </c>
      <c r="Q153" s="255">
        <v>16.600000000000001</v>
      </c>
      <c r="S153" s="144" t="s">
        <v>1073</v>
      </c>
      <c r="T153" s="142">
        <v>32.1</v>
      </c>
      <c r="V153" s="55" t="s">
        <v>1074</v>
      </c>
      <c r="W153" s="240">
        <v>9.4</v>
      </c>
      <c r="Y153" s="226" t="s">
        <v>1075</v>
      </c>
      <c r="Z153" s="293">
        <v>8.1</v>
      </c>
      <c r="AB153" s="55" t="s">
        <v>829</v>
      </c>
      <c r="AC153" s="274">
        <v>7.5</v>
      </c>
      <c r="AE153" s="55" t="s">
        <v>1076</v>
      </c>
      <c r="AF153" s="274">
        <v>7.5</v>
      </c>
    </row>
    <row r="154" spans="3:32" ht="15" customHeight="1">
      <c r="C154" s="35">
        <v>138</v>
      </c>
      <c r="F154" s="316"/>
      <c r="G154" s="58" t="s">
        <v>1077</v>
      </c>
      <c r="H154" s="240">
        <v>10.8</v>
      </c>
      <c r="J154" s="227" t="s">
        <v>1078</v>
      </c>
      <c r="K154" s="262">
        <v>8.1</v>
      </c>
      <c r="L154" s="272"/>
      <c r="M154" s="58" t="s">
        <v>920</v>
      </c>
      <c r="N154" s="240">
        <v>21.6</v>
      </c>
      <c r="P154" s="135" t="s">
        <v>1079</v>
      </c>
      <c r="Q154" s="255">
        <v>20.5</v>
      </c>
      <c r="S154" s="144" t="s">
        <v>1080</v>
      </c>
      <c r="T154" s="142">
        <v>36.5</v>
      </c>
      <c r="V154" s="58" t="s">
        <v>1081</v>
      </c>
      <c r="W154" s="240">
        <v>13.5</v>
      </c>
      <c r="Y154" s="227" t="s">
        <v>1082</v>
      </c>
      <c r="Z154" s="294">
        <v>11.2</v>
      </c>
      <c r="AB154" s="58" t="s">
        <v>837</v>
      </c>
      <c r="AC154" s="240">
        <v>10.8</v>
      </c>
      <c r="AE154" s="58" t="s">
        <v>1083</v>
      </c>
      <c r="AF154" s="240">
        <v>10.8</v>
      </c>
    </row>
    <row r="155" spans="3:32" ht="15" customHeight="1">
      <c r="C155" s="35">
        <v>139</v>
      </c>
      <c r="F155" s="316"/>
      <c r="G155" s="58" t="s">
        <v>1084</v>
      </c>
      <c r="H155" s="240">
        <v>14.1</v>
      </c>
      <c r="J155" s="227" t="s">
        <v>1085</v>
      </c>
      <c r="K155" s="262">
        <v>11.7</v>
      </c>
      <c r="L155" s="272"/>
      <c r="M155" s="58" t="s">
        <v>927</v>
      </c>
      <c r="N155" s="240">
        <v>25.6</v>
      </c>
      <c r="P155" s="135" t="s">
        <v>1086</v>
      </c>
      <c r="Q155" s="255">
        <v>24.4</v>
      </c>
      <c r="S155" s="144" t="s">
        <v>1087</v>
      </c>
      <c r="T155" s="142">
        <v>41.6</v>
      </c>
      <c r="V155" s="58" t="s">
        <v>1088</v>
      </c>
      <c r="W155" s="240">
        <v>17.5</v>
      </c>
      <c r="Y155" s="227" t="s">
        <v>1089</v>
      </c>
      <c r="Z155" s="294">
        <v>14.6</v>
      </c>
      <c r="AB155" s="58" t="s">
        <v>846</v>
      </c>
      <c r="AC155" s="240">
        <v>14.1</v>
      </c>
      <c r="AE155" s="58" t="s">
        <v>1090</v>
      </c>
      <c r="AF155" s="240">
        <v>14.1</v>
      </c>
    </row>
    <row r="156" spans="3:32">
      <c r="C156" s="35">
        <v>140</v>
      </c>
      <c r="F156" s="316"/>
      <c r="G156" s="58" t="s">
        <v>1091</v>
      </c>
      <c r="H156" s="240">
        <v>17.5</v>
      </c>
      <c r="J156" s="227" t="s">
        <v>1092</v>
      </c>
      <c r="K156" s="262">
        <v>15.2</v>
      </c>
      <c r="L156" s="272"/>
      <c r="M156" s="58" t="s">
        <v>934</v>
      </c>
      <c r="N156" s="240">
        <v>29.7</v>
      </c>
      <c r="P156" s="135" t="s">
        <v>1093</v>
      </c>
      <c r="Q156" s="255">
        <v>28.2</v>
      </c>
      <c r="S156" s="168" t="s">
        <v>1094</v>
      </c>
      <c r="T156" s="169">
        <v>46</v>
      </c>
      <c r="V156" s="58" t="s">
        <v>1095</v>
      </c>
      <c r="W156" s="240">
        <v>21.6</v>
      </c>
      <c r="Y156" s="227" t="s">
        <v>1096</v>
      </c>
      <c r="Z156" s="294">
        <v>17.899999999999999</v>
      </c>
      <c r="AB156" s="58" t="s">
        <v>853</v>
      </c>
      <c r="AC156" s="240">
        <v>17.5</v>
      </c>
      <c r="AE156" s="58" t="s">
        <v>1097</v>
      </c>
      <c r="AF156" s="240">
        <v>17.5</v>
      </c>
    </row>
    <row r="157" spans="3:32">
      <c r="C157" s="35">
        <v>141</v>
      </c>
      <c r="F157" s="316"/>
      <c r="G157" s="58" t="s">
        <v>1098</v>
      </c>
      <c r="H157" s="240">
        <v>20.9</v>
      </c>
      <c r="J157" s="227" t="s">
        <v>1099</v>
      </c>
      <c r="K157" s="262">
        <v>18.600000000000001</v>
      </c>
      <c r="L157" s="272"/>
      <c r="M157" s="58" t="s">
        <v>941</v>
      </c>
      <c r="N157" s="240">
        <v>33.700000000000003</v>
      </c>
      <c r="P157" s="135" t="s">
        <v>1100</v>
      </c>
      <c r="Q157" s="255">
        <v>32.1</v>
      </c>
      <c r="V157" s="58" t="s">
        <v>1101</v>
      </c>
      <c r="W157" s="240">
        <v>25.6</v>
      </c>
      <c r="Y157" s="227" t="s">
        <v>1102</v>
      </c>
      <c r="Z157" s="294">
        <v>21.3</v>
      </c>
      <c r="AB157" s="58" t="s">
        <v>860</v>
      </c>
      <c r="AC157" s="240">
        <v>20.9</v>
      </c>
      <c r="AE157" s="58" t="s">
        <v>1103</v>
      </c>
      <c r="AF157" s="240">
        <v>20.9</v>
      </c>
    </row>
    <row r="158" spans="3:32">
      <c r="C158" s="35">
        <v>142</v>
      </c>
      <c r="F158" s="316"/>
      <c r="G158" s="58" t="s">
        <v>1104</v>
      </c>
      <c r="H158" s="240">
        <v>24.1</v>
      </c>
      <c r="J158" s="227" t="s">
        <v>1105</v>
      </c>
      <c r="K158" s="262">
        <v>22</v>
      </c>
      <c r="L158" s="272"/>
      <c r="M158" s="58" t="s">
        <v>948</v>
      </c>
      <c r="N158" s="240">
        <v>38.6</v>
      </c>
      <c r="P158" s="135" t="s">
        <v>1106</v>
      </c>
      <c r="Q158" s="255">
        <v>35.9</v>
      </c>
      <c r="V158" s="58" t="s">
        <v>1107</v>
      </c>
      <c r="W158" s="240">
        <v>29.7</v>
      </c>
      <c r="Y158" s="227" t="s">
        <v>1108</v>
      </c>
      <c r="Z158" s="294">
        <v>24.7</v>
      </c>
      <c r="AB158" s="58" t="s">
        <v>867</v>
      </c>
      <c r="AC158" s="240">
        <v>24.1</v>
      </c>
      <c r="AE158" s="58" t="s">
        <v>1109</v>
      </c>
      <c r="AF158" s="240">
        <v>24.1</v>
      </c>
    </row>
    <row r="159" spans="3:32">
      <c r="C159" s="35">
        <v>143</v>
      </c>
      <c r="F159" s="316"/>
      <c r="G159" s="58" t="s">
        <v>1110</v>
      </c>
      <c r="H159" s="240">
        <v>27.4</v>
      </c>
      <c r="J159" s="227" t="s">
        <v>1111</v>
      </c>
      <c r="K159" s="262">
        <v>25.5</v>
      </c>
      <c r="L159" s="272"/>
      <c r="M159" s="229" t="s">
        <v>1112</v>
      </c>
      <c r="N159" s="276">
        <v>9.9</v>
      </c>
      <c r="P159" s="136" t="s">
        <v>1113</v>
      </c>
      <c r="Q159" s="257">
        <v>39.799999999999997</v>
      </c>
      <c r="V159" s="58" t="s">
        <v>1114</v>
      </c>
      <c r="W159" s="240">
        <v>33.700000000000003</v>
      </c>
      <c r="Y159" s="227" t="s">
        <v>1115</v>
      </c>
      <c r="Z159" s="294">
        <v>28</v>
      </c>
      <c r="AB159" s="58" t="s">
        <v>874</v>
      </c>
      <c r="AC159" s="240">
        <v>27.4</v>
      </c>
      <c r="AE159" s="58" t="s">
        <v>1116</v>
      </c>
      <c r="AF159" s="240">
        <v>27.4</v>
      </c>
    </row>
    <row r="160" spans="3:32">
      <c r="C160" s="35">
        <v>144</v>
      </c>
      <c r="F160" s="316"/>
      <c r="G160" s="58" t="s">
        <v>1117</v>
      </c>
      <c r="H160" s="240">
        <v>31.1</v>
      </c>
      <c r="J160" s="227" t="s">
        <v>1118</v>
      </c>
      <c r="K160" s="262">
        <v>28.9</v>
      </c>
      <c r="L160" s="272"/>
      <c r="M160" s="230" t="s">
        <v>1119</v>
      </c>
      <c r="N160" s="277">
        <v>14.3</v>
      </c>
      <c r="P160" s="135" t="s">
        <v>1120</v>
      </c>
      <c r="Q160" s="255">
        <v>16.2</v>
      </c>
      <c r="V160" s="58" t="s">
        <v>1121</v>
      </c>
      <c r="W160" s="240">
        <v>38.6</v>
      </c>
      <c r="Y160" s="227" t="s">
        <v>1122</v>
      </c>
      <c r="Z160" s="294">
        <v>31.4</v>
      </c>
      <c r="AB160" s="58" t="s">
        <v>881</v>
      </c>
      <c r="AC160" s="240">
        <v>31.1</v>
      </c>
      <c r="AE160" s="58" t="s">
        <v>1123</v>
      </c>
      <c r="AF160" s="240">
        <v>31.1</v>
      </c>
    </row>
    <row r="161" spans="3:32">
      <c r="C161" s="35">
        <v>145</v>
      </c>
      <c r="F161" s="316"/>
      <c r="G161" s="58" t="s">
        <v>1124</v>
      </c>
      <c r="H161" s="240">
        <v>34.200000000000003</v>
      </c>
      <c r="J161" s="227" t="s">
        <v>1125</v>
      </c>
      <c r="K161" s="262">
        <v>32.299999999999997</v>
      </c>
      <c r="L161" s="272"/>
      <c r="M161" s="230" t="s">
        <v>1126</v>
      </c>
      <c r="N161" s="277">
        <v>18.7</v>
      </c>
      <c r="P161" s="135" t="s">
        <v>1127</v>
      </c>
      <c r="Q161" s="255">
        <v>21.1</v>
      </c>
      <c r="V161" s="58" t="s">
        <v>1128</v>
      </c>
      <c r="W161" s="240">
        <v>42.7</v>
      </c>
      <c r="Y161" s="227" t="s">
        <v>1129</v>
      </c>
      <c r="Z161" s="294">
        <v>34.700000000000003</v>
      </c>
      <c r="AB161" s="58" t="s">
        <v>888</v>
      </c>
      <c r="AC161" s="240">
        <v>34.200000000000003</v>
      </c>
      <c r="AE161" s="58" t="s">
        <v>1130</v>
      </c>
      <c r="AF161" s="240">
        <v>34.200000000000003</v>
      </c>
    </row>
    <row r="162" spans="3:32">
      <c r="C162" s="35">
        <v>146</v>
      </c>
      <c r="F162" s="57"/>
      <c r="G162" s="58" t="s">
        <v>1131</v>
      </c>
      <c r="H162" s="240">
        <v>37.299999999999997</v>
      </c>
      <c r="J162" s="227" t="s">
        <v>1132</v>
      </c>
      <c r="K162" s="262">
        <v>35.700000000000003</v>
      </c>
      <c r="L162" s="272"/>
      <c r="M162" s="230" t="s">
        <v>1133</v>
      </c>
      <c r="N162" s="277">
        <v>23.2</v>
      </c>
      <c r="P162" s="135" t="s">
        <v>1134</v>
      </c>
      <c r="Q162" s="255">
        <v>26</v>
      </c>
      <c r="V162" s="58" t="s">
        <v>1135</v>
      </c>
      <c r="W162" s="240">
        <v>46.7</v>
      </c>
      <c r="Y162" s="226" t="s">
        <v>1136</v>
      </c>
      <c r="Z162" s="293">
        <v>9.1</v>
      </c>
      <c r="AB162" s="58" t="s">
        <v>966</v>
      </c>
      <c r="AC162" s="240">
        <v>37.299999999999997</v>
      </c>
      <c r="AE162" s="58" t="s">
        <v>1137</v>
      </c>
      <c r="AF162" s="240">
        <v>37.299999999999997</v>
      </c>
    </row>
    <row r="163" spans="3:32" ht="15" customHeight="1">
      <c r="C163" s="35">
        <v>147</v>
      </c>
      <c r="F163" s="315" t="s">
        <v>1138</v>
      </c>
      <c r="G163" s="55" t="s">
        <v>1139</v>
      </c>
      <c r="H163" s="274">
        <v>8.3000000000000007</v>
      </c>
      <c r="J163" s="227" t="s">
        <v>1140</v>
      </c>
      <c r="K163" s="262">
        <v>39.1</v>
      </c>
      <c r="L163" s="272"/>
      <c r="M163" s="230" t="s">
        <v>1141</v>
      </c>
      <c r="N163" s="277">
        <v>27.6</v>
      </c>
      <c r="P163" s="135" t="s">
        <v>1142</v>
      </c>
      <c r="Q163" s="255">
        <v>30.9</v>
      </c>
      <c r="V163" s="55" t="s">
        <v>1143</v>
      </c>
      <c r="W163" s="274">
        <v>9.9</v>
      </c>
      <c r="Y163" s="227" t="s">
        <v>1144</v>
      </c>
      <c r="Z163" s="294">
        <v>12.8</v>
      </c>
      <c r="AB163" s="55" t="s">
        <v>1145</v>
      </c>
      <c r="AC163" s="274">
        <v>8.3000000000000007</v>
      </c>
      <c r="AE163" s="55" t="s">
        <v>1146</v>
      </c>
      <c r="AF163" s="274">
        <v>8.3000000000000007</v>
      </c>
    </row>
    <row r="164" spans="3:32">
      <c r="C164" s="35">
        <v>148</v>
      </c>
      <c r="F164" s="316"/>
      <c r="G164" s="58" t="s">
        <v>1147</v>
      </c>
      <c r="H164" s="240">
        <v>11.8</v>
      </c>
      <c r="J164" s="227" t="s">
        <v>1148</v>
      </c>
      <c r="K164" s="262">
        <v>43.2</v>
      </c>
      <c r="L164" s="272"/>
      <c r="M164" s="230" t="s">
        <v>1149</v>
      </c>
      <c r="N164" s="277">
        <v>32.1</v>
      </c>
      <c r="P164" s="135" t="s">
        <v>1150</v>
      </c>
      <c r="Q164" s="255">
        <v>35.799999999999997</v>
      </c>
      <c r="V164" s="58" t="s">
        <v>1151</v>
      </c>
      <c r="W164" s="240">
        <v>14.3</v>
      </c>
      <c r="Y164" s="227" t="s">
        <v>1152</v>
      </c>
      <c r="Z164" s="294">
        <v>16.600000000000001</v>
      </c>
      <c r="AB164" s="58" t="s">
        <v>1153</v>
      </c>
      <c r="AC164" s="240">
        <v>11.8</v>
      </c>
      <c r="AE164" s="58" t="s">
        <v>1154</v>
      </c>
      <c r="AF164" s="240">
        <v>11.8</v>
      </c>
    </row>
    <row r="165" spans="3:32">
      <c r="C165" s="35">
        <v>149</v>
      </c>
      <c r="F165" s="316"/>
      <c r="G165" s="58" t="s">
        <v>1155</v>
      </c>
      <c r="H165" s="240">
        <v>15.2</v>
      </c>
      <c r="J165" s="227" t="s">
        <v>1156</v>
      </c>
      <c r="K165" s="263">
        <v>46.7</v>
      </c>
      <c r="L165" s="272"/>
      <c r="M165" s="230" t="s">
        <v>1157</v>
      </c>
      <c r="N165" s="278">
        <v>36.5</v>
      </c>
      <c r="P165" s="135" t="s">
        <v>1158</v>
      </c>
      <c r="Q165" s="255">
        <v>40.700000000000003</v>
      </c>
      <c r="V165" s="58" t="s">
        <v>1159</v>
      </c>
      <c r="W165" s="240">
        <v>18.7</v>
      </c>
      <c r="Y165" s="227" t="s">
        <v>1160</v>
      </c>
      <c r="Z165" s="294">
        <v>20.5</v>
      </c>
      <c r="AB165" s="58" t="s">
        <v>1161</v>
      </c>
      <c r="AC165" s="240">
        <v>15.2</v>
      </c>
      <c r="AE165" s="58" t="s">
        <v>1162</v>
      </c>
      <c r="AF165" s="240">
        <v>15.2</v>
      </c>
    </row>
    <row r="166" spans="3:32" ht="15" customHeight="1">
      <c r="C166" s="35">
        <v>150</v>
      </c>
      <c r="F166" s="316"/>
      <c r="G166" s="58" t="s">
        <v>1163</v>
      </c>
      <c r="H166" s="240">
        <v>18.600000000000001</v>
      </c>
      <c r="J166" s="253" t="s">
        <v>1164</v>
      </c>
      <c r="K166" s="260">
        <v>9.1</v>
      </c>
      <c r="L166" s="272"/>
      <c r="M166" s="134" t="s">
        <v>1165</v>
      </c>
      <c r="N166" s="255">
        <v>6.5</v>
      </c>
      <c r="P166" s="135" t="s">
        <v>1166</v>
      </c>
      <c r="Q166" s="255">
        <v>45.9</v>
      </c>
      <c r="V166" s="58" t="s">
        <v>1167</v>
      </c>
      <c r="W166" s="240">
        <v>23.2</v>
      </c>
      <c r="Y166" s="227" t="s">
        <v>1168</v>
      </c>
      <c r="Z166" s="294">
        <v>24.4</v>
      </c>
      <c r="AB166" s="58" t="s">
        <v>1169</v>
      </c>
      <c r="AC166" s="240">
        <v>18.600000000000001</v>
      </c>
      <c r="AE166" s="58" t="s">
        <v>1170</v>
      </c>
      <c r="AF166" s="240">
        <v>18.600000000000001</v>
      </c>
    </row>
    <row r="167" spans="3:32">
      <c r="F167" s="316"/>
      <c r="G167" s="58" t="s">
        <v>1171</v>
      </c>
      <c r="H167" s="240">
        <v>22</v>
      </c>
      <c r="J167" s="227" t="s">
        <v>1172</v>
      </c>
      <c r="K167" s="260">
        <v>12.9</v>
      </c>
      <c r="L167" s="272"/>
      <c r="M167" s="135" t="s">
        <v>1173</v>
      </c>
      <c r="N167" s="255">
        <v>9.1999999999999993</v>
      </c>
      <c r="P167" s="248" t="s">
        <v>1174</v>
      </c>
      <c r="Q167" s="257">
        <v>50.8</v>
      </c>
      <c r="V167" s="58" t="s">
        <v>1175</v>
      </c>
      <c r="W167" s="240">
        <v>27.6</v>
      </c>
      <c r="Y167" s="227" t="s">
        <v>1176</v>
      </c>
      <c r="Z167" s="294">
        <v>28.2</v>
      </c>
      <c r="AB167" s="58" t="s">
        <v>1177</v>
      </c>
      <c r="AC167" s="240">
        <v>22</v>
      </c>
      <c r="AE167" s="58" t="s">
        <v>1178</v>
      </c>
      <c r="AF167" s="240">
        <v>22</v>
      </c>
    </row>
    <row r="168" spans="3:32">
      <c r="F168" s="316"/>
      <c r="G168" s="58" t="s">
        <v>1179</v>
      </c>
      <c r="H168" s="240">
        <v>25.4</v>
      </c>
      <c r="J168" s="227" t="s">
        <v>1180</v>
      </c>
      <c r="K168" s="260">
        <v>16.7</v>
      </c>
      <c r="L168" s="272"/>
      <c r="M168" s="135" t="s">
        <v>1181</v>
      </c>
      <c r="N168" s="255">
        <v>11.9</v>
      </c>
      <c r="P168" s="135" t="s">
        <v>1182</v>
      </c>
      <c r="Q168" s="255">
        <v>20.6</v>
      </c>
      <c r="V168" s="58" t="s">
        <v>1183</v>
      </c>
      <c r="W168" s="240">
        <v>32.1</v>
      </c>
      <c r="Y168" s="227" t="s">
        <v>1184</v>
      </c>
      <c r="Z168" s="294">
        <v>32.1</v>
      </c>
      <c r="AB168" s="58" t="s">
        <v>1185</v>
      </c>
      <c r="AC168" s="240">
        <v>25.4</v>
      </c>
      <c r="AE168" s="58" t="s">
        <v>1186</v>
      </c>
      <c r="AF168" s="240">
        <v>25.4</v>
      </c>
    </row>
    <row r="169" spans="3:32">
      <c r="F169" s="316"/>
      <c r="G169" s="58" t="s">
        <v>1187</v>
      </c>
      <c r="H169" s="240">
        <v>58.8</v>
      </c>
      <c r="J169" s="227" t="s">
        <v>1188</v>
      </c>
      <c r="K169" s="260">
        <v>20.6</v>
      </c>
      <c r="L169" s="272"/>
      <c r="M169" s="135" t="s">
        <v>1189</v>
      </c>
      <c r="N169" s="255">
        <v>14.6</v>
      </c>
      <c r="P169" s="135" t="s">
        <v>1190</v>
      </c>
      <c r="Q169" s="255">
        <v>26.7</v>
      </c>
      <c r="V169" s="58" t="s">
        <v>1191</v>
      </c>
      <c r="W169" s="240">
        <v>36.5</v>
      </c>
      <c r="Y169" s="227" t="s">
        <v>1192</v>
      </c>
      <c r="Z169" s="294">
        <v>35.9</v>
      </c>
      <c r="AB169" s="58" t="s">
        <v>1193</v>
      </c>
      <c r="AC169" s="240">
        <v>58.8</v>
      </c>
      <c r="AE169" s="58" t="s">
        <v>1194</v>
      </c>
      <c r="AF169" s="240">
        <v>58.8</v>
      </c>
    </row>
    <row r="170" spans="3:32">
      <c r="F170" s="316"/>
      <c r="G170" s="58" t="s">
        <v>1195</v>
      </c>
      <c r="H170" s="240">
        <v>32.9</v>
      </c>
      <c r="J170" s="227" t="s">
        <v>1196</v>
      </c>
      <c r="K170" s="260">
        <v>24.3</v>
      </c>
      <c r="L170" s="272"/>
      <c r="M170" s="135" t="s">
        <v>1197</v>
      </c>
      <c r="N170" s="255">
        <v>17.2</v>
      </c>
      <c r="P170" s="135" t="s">
        <v>1198</v>
      </c>
      <c r="Q170" s="255">
        <v>32.9</v>
      </c>
      <c r="V170" s="58" t="s">
        <v>1199</v>
      </c>
      <c r="W170" s="240">
        <v>41.6</v>
      </c>
      <c r="Y170" s="227" t="s">
        <v>1200</v>
      </c>
      <c r="Z170" s="294">
        <v>39.799999999999997</v>
      </c>
      <c r="AB170" s="58" t="s">
        <v>1201</v>
      </c>
      <c r="AC170" s="240">
        <v>32.9</v>
      </c>
      <c r="AE170" s="58" t="s">
        <v>1202</v>
      </c>
      <c r="AF170" s="240">
        <v>32.9</v>
      </c>
    </row>
    <row r="171" spans="3:32" ht="15" customHeight="1">
      <c r="F171" s="316"/>
      <c r="G171" s="58" t="s">
        <v>1203</v>
      </c>
      <c r="H171" s="240">
        <v>36.299999999999997</v>
      </c>
      <c r="J171" s="227" t="s">
        <v>1204</v>
      </c>
      <c r="K171" s="260">
        <v>28.1</v>
      </c>
      <c r="L171" s="272"/>
      <c r="M171" s="135" t="s">
        <v>1205</v>
      </c>
      <c r="N171" s="255">
        <v>19.899999999999999</v>
      </c>
      <c r="P171" s="135" t="s">
        <v>1206</v>
      </c>
      <c r="Q171" s="255">
        <v>39</v>
      </c>
      <c r="V171" s="58" t="s">
        <v>1207</v>
      </c>
      <c r="W171" s="240">
        <v>46</v>
      </c>
      <c r="Y171" s="226" t="s">
        <v>1208</v>
      </c>
      <c r="Z171" s="293">
        <v>11.6</v>
      </c>
      <c r="AB171" s="58" t="s">
        <v>1209</v>
      </c>
      <c r="AC171" s="240">
        <v>36.299999999999997</v>
      </c>
      <c r="AE171" s="58" t="s">
        <v>1210</v>
      </c>
      <c r="AF171" s="240">
        <v>36.299999999999997</v>
      </c>
    </row>
    <row r="172" spans="3:32">
      <c r="F172" s="57"/>
      <c r="G172" s="58" t="s">
        <v>1211</v>
      </c>
      <c r="H172" s="275">
        <v>39.700000000000003</v>
      </c>
      <c r="J172" s="227" t="s">
        <v>1212</v>
      </c>
      <c r="K172" s="260">
        <v>31.9</v>
      </c>
      <c r="L172" s="272"/>
      <c r="M172" s="135" t="s">
        <v>1213</v>
      </c>
      <c r="N172" s="255">
        <v>22.6</v>
      </c>
      <c r="P172" s="135" t="s">
        <v>1214</v>
      </c>
      <c r="Q172" s="255">
        <v>45.1</v>
      </c>
      <c r="V172" s="58" t="s">
        <v>1215</v>
      </c>
      <c r="W172" s="282">
        <v>50.4</v>
      </c>
      <c r="Y172" s="227" t="s">
        <v>1216</v>
      </c>
      <c r="Z172" s="294">
        <v>16.2</v>
      </c>
      <c r="AB172" s="58" t="s">
        <v>1217</v>
      </c>
      <c r="AC172" s="275">
        <v>39.700000000000003</v>
      </c>
      <c r="AE172" s="58" t="s">
        <v>1218</v>
      </c>
      <c r="AF172" s="275">
        <v>39.700000000000003</v>
      </c>
    </row>
    <row r="173" spans="3:32" ht="15" customHeight="1">
      <c r="F173" s="315" t="s">
        <v>1219</v>
      </c>
      <c r="G173" s="55" t="s">
        <v>1220</v>
      </c>
      <c r="H173" s="240">
        <v>9.4</v>
      </c>
      <c r="J173" s="227" t="s">
        <v>1221</v>
      </c>
      <c r="K173" s="260">
        <v>35.700000000000003</v>
      </c>
      <c r="L173" s="272"/>
      <c r="M173" s="135" t="s">
        <v>1222</v>
      </c>
      <c r="N173" s="255">
        <v>25.2</v>
      </c>
      <c r="P173" s="135" t="s">
        <v>1223</v>
      </c>
      <c r="Q173" s="255">
        <v>51.3</v>
      </c>
      <c r="V173" s="134" t="s">
        <v>1224</v>
      </c>
      <c r="W173" s="255">
        <v>5.7</v>
      </c>
      <c r="Y173" s="227" t="s">
        <v>1225</v>
      </c>
      <c r="Z173" s="294">
        <v>21.1</v>
      </c>
      <c r="AB173" s="55" t="s">
        <v>895</v>
      </c>
      <c r="AC173" s="240">
        <v>9.4</v>
      </c>
      <c r="AE173" s="55" t="s">
        <v>1226</v>
      </c>
      <c r="AF173" s="240">
        <v>9.4</v>
      </c>
    </row>
    <row r="174" spans="3:32">
      <c r="F174" s="316"/>
      <c r="G174" s="58" t="s">
        <v>1227</v>
      </c>
      <c r="H174" s="240">
        <v>13.5</v>
      </c>
      <c r="J174" s="227" t="s">
        <v>1228</v>
      </c>
      <c r="K174" s="260">
        <v>39.5</v>
      </c>
      <c r="L174" s="272"/>
      <c r="M174" s="248" t="s">
        <v>1229</v>
      </c>
      <c r="N174" s="255">
        <v>27.9</v>
      </c>
      <c r="P174" s="135" t="s">
        <v>1230</v>
      </c>
      <c r="Q174" s="255">
        <v>57.8</v>
      </c>
      <c r="V174" s="135" t="s">
        <v>1231</v>
      </c>
      <c r="W174" s="255">
        <v>7.7</v>
      </c>
      <c r="Y174" s="227" t="s">
        <v>1232</v>
      </c>
      <c r="Z174" s="294">
        <v>26</v>
      </c>
      <c r="AB174" s="58" t="s">
        <v>903</v>
      </c>
      <c r="AC174" s="240">
        <v>13.5</v>
      </c>
      <c r="AE174" s="58" t="s">
        <v>1233</v>
      </c>
      <c r="AF174" s="240">
        <v>13.5</v>
      </c>
    </row>
    <row r="175" spans="3:32" ht="15" customHeight="1">
      <c r="F175" s="316"/>
      <c r="G175" s="58" t="s">
        <v>1234</v>
      </c>
      <c r="H175" s="240">
        <v>17.5</v>
      </c>
      <c r="J175" s="227" t="s">
        <v>1235</v>
      </c>
      <c r="K175" s="260">
        <v>43.3</v>
      </c>
      <c r="L175" s="272"/>
      <c r="M175" s="135" t="s">
        <v>1236</v>
      </c>
      <c r="N175" s="256">
        <v>8.1</v>
      </c>
      <c r="P175" s="135" t="s">
        <v>1237</v>
      </c>
      <c r="Q175" s="257">
        <v>64</v>
      </c>
      <c r="V175" s="135" t="s">
        <v>1238</v>
      </c>
      <c r="W175" s="255">
        <v>9.9</v>
      </c>
      <c r="Y175" s="227" t="s">
        <v>1239</v>
      </c>
      <c r="Z175" s="294">
        <v>30.9</v>
      </c>
      <c r="AB175" s="58" t="s">
        <v>911</v>
      </c>
      <c r="AC175" s="240">
        <v>17.5</v>
      </c>
      <c r="AE175" s="58" t="s">
        <v>1240</v>
      </c>
      <c r="AF175" s="240">
        <v>17.5</v>
      </c>
    </row>
    <row r="176" spans="3:32">
      <c r="F176" s="316"/>
      <c r="G176" s="58" t="s">
        <v>1241</v>
      </c>
      <c r="H176" s="240">
        <v>21.6</v>
      </c>
      <c r="J176" s="227" t="s">
        <v>1242</v>
      </c>
      <c r="K176" s="260">
        <v>47.9</v>
      </c>
      <c r="L176" s="272"/>
      <c r="M176" s="135" t="s">
        <v>1243</v>
      </c>
      <c r="N176" s="255">
        <v>11.2</v>
      </c>
      <c r="P176" s="134" t="s">
        <v>1244</v>
      </c>
      <c r="Q176" s="255">
        <v>12.8</v>
      </c>
      <c r="V176" s="135" t="s">
        <v>1245</v>
      </c>
      <c r="W176" s="255">
        <v>12.2</v>
      </c>
      <c r="Y176" s="227" t="s">
        <v>1246</v>
      </c>
      <c r="Z176" s="294">
        <v>35.799999999999997</v>
      </c>
      <c r="AB176" s="58" t="s">
        <v>920</v>
      </c>
      <c r="AC176" s="240">
        <v>21.6</v>
      </c>
      <c r="AE176" s="58" t="s">
        <v>1247</v>
      </c>
      <c r="AF176" s="240">
        <v>21.6</v>
      </c>
    </row>
    <row r="177" spans="6:32">
      <c r="F177" s="316"/>
      <c r="G177" s="58" t="s">
        <v>1248</v>
      </c>
      <c r="H177" s="240">
        <v>25.6</v>
      </c>
      <c r="J177" s="227" t="s">
        <v>1249</v>
      </c>
      <c r="K177" s="260">
        <v>52</v>
      </c>
      <c r="L177" s="272"/>
      <c r="M177" s="135" t="s">
        <v>1250</v>
      </c>
      <c r="N177" s="255">
        <v>14.6</v>
      </c>
      <c r="P177" s="135" t="s">
        <v>1251</v>
      </c>
      <c r="Q177" s="255">
        <v>16.600000000000001</v>
      </c>
      <c r="V177" s="135" t="s">
        <v>1252</v>
      </c>
      <c r="W177" s="255">
        <v>14.5</v>
      </c>
      <c r="Y177" s="227" t="s">
        <v>1253</v>
      </c>
      <c r="Z177" s="294">
        <v>40.700000000000003</v>
      </c>
      <c r="AB177" s="58" t="s">
        <v>927</v>
      </c>
      <c r="AC177" s="240">
        <v>25.6</v>
      </c>
      <c r="AE177" s="58" t="s">
        <v>1254</v>
      </c>
      <c r="AF177" s="240">
        <v>25.6</v>
      </c>
    </row>
    <row r="178" spans="6:32" ht="15" customHeight="1">
      <c r="F178" s="316"/>
      <c r="G178" s="58" t="s">
        <v>1255</v>
      </c>
      <c r="H178" s="240">
        <v>29.7</v>
      </c>
      <c r="J178" s="226" t="s">
        <v>1256</v>
      </c>
      <c r="K178" s="261">
        <v>10.199999999999999</v>
      </c>
      <c r="L178" s="272"/>
      <c r="M178" s="135" t="s">
        <v>1257</v>
      </c>
      <c r="N178" s="255">
        <v>17.899999999999999</v>
      </c>
      <c r="P178" s="135" t="s">
        <v>1258</v>
      </c>
      <c r="Q178" s="255">
        <v>20.5</v>
      </c>
      <c r="V178" s="135" t="s">
        <v>1259</v>
      </c>
      <c r="W178" s="255">
        <v>16.7</v>
      </c>
      <c r="Y178" s="227" t="s">
        <v>1260</v>
      </c>
      <c r="Z178" s="294">
        <v>45.9</v>
      </c>
      <c r="AB178" s="58" t="s">
        <v>934</v>
      </c>
      <c r="AC178" s="240">
        <v>29.7</v>
      </c>
      <c r="AE178" s="58" t="s">
        <v>1261</v>
      </c>
      <c r="AF178" s="240">
        <v>29.7</v>
      </c>
    </row>
    <row r="179" spans="6:32" ht="15" customHeight="1">
      <c r="F179" s="316"/>
      <c r="G179" s="58" t="s">
        <v>1262</v>
      </c>
      <c r="H179" s="240">
        <v>33.700000000000003</v>
      </c>
      <c r="J179" s="227" t="s">
        <v>1263</v>
      </c>
      <c r="K179" s="262">
        <v>14.4</v>
      </c>
      <c r="L179" s="272"/>
      <c r="M179" s="135" t="s">
        <v>1264</v>
      </c>
      <c r="N179" s="255">
        <v>21.3</v>
      </c>
      <c r="P179" s="135" t="s">
        <v>1265</v>
      </c>
      <c r="Q179" s="255">
        <v>24.4</v>
      </c>
      <c r="V179" s="135" t="s">
        <v>1266</v>
      </c>
      <c r="W179" s="255">
        <v>19</v>
      </c>
      <c r="Y179" s="228" t="s">
        <v>1267</v>
      </c>
      <c r="Z179" s="295">
        <v>50.8</v>
      </c>
      <c r="AB179" s="58" t="s">
        <v>941</v>
      </c>
      <c r="AC179" s="240">
        <v>33.700000000000003</v>
      </c>
      <c r="AE179" s="58" t="s">
        <v>1268</v>
      </c>
      <c r="AF179" s="240">
        <v>33.700000000000003</v>
      </c>
    </row>
    <row r="180" spans="6:32">
      <c r="F180" s="316"/>
      <c r="G180" s="58" t="s">
        <v>1269</v>
      </c>
      <c r="H180" s="240">
        <v>38.6</v>
      </c>
      <c r="J180" s="227" t="s">
        <v>1270</v>
      </c>
      <c r="K180" s="262">
        <v>18.7</v>
      </c>
      <c r="L180" s="272"/>
      <c r="M180" s="135" t="s">
        <v>1271</v>
      </c>
      <c r="N180" s="255">
        <v>24.7</v>
      </c>
      <c r="P180" s="135" t="s">
        <v>1272</v>
      </c>
      <c r="Q180" s="255">
        <v>28.2</v>
      </c>
      <c r="V180" s="135" t="s">
        <v>1273</v>
      </c>
      <c r="W180" s="255">
        <v>21.3</v>
      </c>
      <c r="Y180" s="134" t="s">
        <v>1274</v>
      </c>
      <c r="Z180" s="293">
        <v>9.1999999999999993</v>
      </c>
      <c r="AB180" s="58" t="s">
        <v>948</v>
      </c>
      <c r="AC180" s="240">
        <v>38.6</v>
      </c>
      <c r="AE180" s="58" t="s">
        <v>1275</v>
      </c>
      <c r="AF180" s="240">
        <v>38.6</v>
      </c>
    </row>
    <row r="181" spans="6:32">
      <c r="F181" s="316"/>
      <c r="G181" s="58" t="s">
        <v>1276</v>
      </c>
      <c r="H181" s="240">
        <v>42.7</v>
      </c>
      <c r="J181" s="227" t="s">
        <v>1277</v>
      </c>
      <c r="K181" s="262">
        <v>23.1</v>
      </c>
      <c r="L181" s="272"/>
      <c r="M181" s="135" t="s">
        <v>1278</v>
      </c>
      <c r="N181" s="255">
        <v>28</v>
      </c>
      <c r="P181" s="135" t="s">
        <v>1279</v>
      </c>
      <c r="Q181" s="255">
        <v>32.1</v>
      </c>
      <c r="V181" s="135" t="s">
        <v>1280</v>
      </c>
      <c r="W181" s="257">
        <v>23.6</v>
      </c>
      <c r="Y181" s="135" t="s">
        <v>1281</v>
      </c>
      <c r="Z181" s="294">
        <v>11.9</v>
      </c>
      <c r="AB181" s="58" t="s">
        <v>955</v>
      </c>
      <c r="AC181" s="240">
        <v>42.7</v>
      </c>
      <c r="AE181" s="58" t="s">
        <v>1282</v>
      </c>
      <c r="AF181" s="240">
        <v>42.7</v>
      </c>
    </row>
    <row r="182" spans="6:32">
      <c r="F182" s="57"/>
      <c r="G182" s="58" t="s">
        <v>1283</v>
      </c>
      <c r="H182" s="240">
        <v>46.7</v>
      </c>
      <c r="J182" s="227" t="s">
        <v>1284</v>
      </c>
      <c r="K182" s="262">
        <v>27.3</v>
      </c>
      <c r="L182" s="272"/>
      <c r="M182" s="135" t="s">
        <v>1285</v>
      </c>
      <c r="N182" s="255">
        <v>31.4</v>
      </c>
      <c r="P182" s="135" t="s">
        <v>1286</v>
      </c>
      <c r="Q182" s="255">
        <v>35.9</v>
      </c>
      <c r="V182" s="249" t="s">
        <v>1287</v>
      </c>
      <c r="W182" s="255">
        <v>6.5</v>
      </c>
      <c r="Y182" s="135" t="s">
        <v>1288</v>
      </c>
      <c r="Z182" s="294">
        <v>14.6</v>
      </c>
      <c r="AB182" s="58" t="s">
        <v>1289</v>
      </c>
      <c r="AC182" s="240">
        <v>46.7</v>
      </c>
      <c r="AE182" s="58" t="s">
        <v>1290</v>
      </c>
      <c r="AF182" s="240">
        <v>46.7</v>
      </c>
    </row>
    <row r="183" spans="6:32" ht="15" customHeight="1">
      <c r="F183" s="315" t="s">
        <v>1291</v>
      </c>
      <c r="G183" s="55" t="s">
        <v>1292</v>
      </c>
      <c r="H183" s="274">
        <v>9.9</v>
      </c>
      <c r="J183" s="227" t="s">
        <v>1293</v>
      </c>
      <c r="K183" s="262">
        <v>31.5</v>
      </c>
      <c r="L183" s="272"/>
      <c r="M183" s="135" t="s">
        <v>1294</v>
      </c>
      <c r="N183" s="257">
        <v>34.700000000000003</v>
      </c>
      <c r="P183" s="136" t="s">
        <v>1295</v>
      </c>
      <c r="Q183" s="257">
        <v>39.799999999999997</v>
      </c>
      <c r="V183" s="135" t="s">
        <v>1296</v>
      </c>
      <c r="W183" s="255">
        <v>9.1999999999999993</v>
      </c>
      <c r="Y183" s="135" t="s">
        <v>1297</v>
      </c>
      <c r="Z183" s="294">
        <v>17.2</v>
      </c>
      <c r="AB183" s="55" t="s">
        <v>1298</v>
      </c>
      <c r="AC183" s="274">
        <v>9.9</v>
      </c>
      <c r="AE183" s="55" t="s">
        <v>1299</v>
      </c>
      <c r="AF183" s="274">
        <v>9.9</v>
      </c>
    </row>
    <row r="184" spans="6:32" ht="15" customHeight="1">
      <c r="F184" s="316"/>
      <c r="G184" s="58" t="s">
        <v>1300</v>
      </c>
      <c r="H184" s="240">
        <v>14.3</v>
      </c>
      <c r="J184" s="227" t="s">
        <v>1301</v>
      </c>
      <c r="K184" s="262">
        <v>35.799999999999997</v>
      </c>
      <c r="L184" s="272"/>
      <c r="M184" s="249" t="s">
        <v>1302</v>
      </c>
      <c r="N184" s="256">
        <v>9.1</v>
      </c>
      <c r="P184" s="135" t="s">
        <v>1303</v>
      </c>
      <c r="Q184" s="255">
        <v>16.2</v>
      </c>
      <c r="V184" s="135" t="s">
        <v>1304</v>
      </c>
      <c r="W184" s="255">
        <v>11.9</v>
      </c>
      <c r="Y184" s="135" t="s">
        <v>1305</v>
      </c>
      <c r="Z184" s="294">
        <v>19.899999999999999</v>
      </c>
      <c r="AB184" s="58" t="s">
        <v>1306</v>
      </c>
      <c r="AC184" s="240">
        <v>14.3</v>
      </c>
      <c r="AE184" s="58" t="s">
        <v>1307</v>
      </c>
      <c r="AF184" s="240">
        <v>14.3</v>
      </c>
    </row>
    <row r="185" spans="6:32">
      <c r="F185" s="316"/>
      <c r="G185" s="58" t="s">
        <v>1308</v>
      </c>
      <c r="H185" s="240">
        <v>18.7</v>
      </c>
      <c r="J185" s="227" t="s">
        <v>1309</v>
      </c>
      <c r="K185" s="262">
        <v>4.0999999999999996</v>
      </c>
      <c r="L185" s="272"/>
      <c r="M185" s="135" t="s">
        <v>1310</v>
      </c>
      <c r="N185" s="255">
        <v>12.8</v>
      </c>
      <c r="P185" s="135" t="s">
        <v>1311</v>
      </c>
      <c r="Q185" s="255">
        <v>21.1</v>
      </c>
      <c r="V185" s="135" t="s">
        <v>1312</v>
      </c>
      <c r="W185" s="255">
        <v>14.6</v>
      </c>
      <c r="Y185" s="135" t="s">
        <v>1313</v>
      </c>
      <c r="Z185" s="294">
        <v>22.6</v>
      </c>
      <c r="AB185" s="58" t="s">
        <v>1314</v>
      </c>
      <c r="AC185" s="240">
        <v>18.7</v>
      </c>
      <c r="AE185" s="58" t="s">
        <v>1315</v>
      </c>
      <c r="AF185" s="240">
        <v>18.7</v>
      </c>
    </row>
    <row r="186" spans="6:32">
      <c r="F186" s="316"/>
      <c r="G186" s="58" t="s">
        <v>1316</v>
      </c>
      <c r="H186" s="240">
        <v>23.2</v>
      </c>
      <c r="J186" s="227" t="s">
        <v>1317</v>
      </c>
      <c r="K186" s="262">
        <v>44.3</v>
      </c>
      <c r="L186" s="272"/>
      <c r="M186" s="135" t="s">
        <v>223</v>
      </c>
      <c r="N186" s="255">
        <v>16.600000000000001</v>
      </c>
      <c r="P186" s="135" t="s">
        <v>1318</v>
      </c>
      <c r="Q186" s="255">
        <v>26</v>
      </c>
      <c r="V186" s="135" t="s">
        <v>1319</v>
      </c>
      <c r="W186" s="255">
        <v>17.2</v>
      </c>
      <c r="Y186" s="135" t="s">
        <v>1320</v>
      </c>
      <c r="Z186" s="294">
        <v>25.2</v>
      </c>
      <c r="AB186" s="58" t="s">
        <v>1321</v>
      </c>
      <c r="AC186" s="240">
        <v>23.2</v>
      </c>
      <c r="AE186" s="58" t="s">
        <v>1322</v>
      </c>
      <c r="AF186" s="240">
        <v>23.2</v>
      </c>
    </row>
    <row r="187" spans="6:32">
      <c r="F187" s="316"/>
      <c r="G187" s="58" t="s">
        <v>1323</v>
      </c>
      <c r="H187" s="240">
        <v>27.6</v>
      </c>
      <c r="J187" s="227" t="s">
        <v>1324</v>
      </c>
      <c r="K187" s="264">
        <v>48.9</v>
      </c>
      <c r="L187" s="270"/>
      <c r="M187" s="135" t="s">
        <v>231</v>
      </c>
      <c r="N187" s="255">
        <v>20.5</v>
      </c>
      <c r="P187" s="135" t="s">
        <v>1325</v>
      </c>
      <c r="Q187" s="255">
        <v>30.9</v>
      </c>
      <c r="V187" s="135" t="s">
        <v>1326</v>
      </c>
      <c r="W187" s="255">
        <v>19.899999999999999</v>
      </c>
      <c r="Y187" s="135" t="s">
        <v>1327</v>
      </c>
      <c r="Z187" s="294">
        <v>27.9</v>
      </c>
      <c r="AB187" s="58" t="s">
        <v>1328</v>
      </c>
      <c r="AC187" s="240">
        <v>27.6</v>
      </c>
      <c r="AE187" s="58" t="s">
        <v>1329</v>
      </c>
      <c r="AF187" s="240">
        <v>27.6</v>
      </c>
    </row>
    <row r="188" spans="6:32">
      <c r="F188" s="316"/>
      <c r="G188" s="58" t="s">
        <v>1330</v>
      </c>
      <c r="H188" s="240">
        <v>32.1</v>
      </c>
      <c r="J188" s="227" t="s">
        <v>1331</v>
      </c>
      <c r="K188" s="264">
        <v>53.9</v>
      </c>
      <c r="L188" s="270"/>
      <c r="M188" s="135" t="s">
        <v>1332</v>
      </c>
      <c r="N188" s="255">
        <v>24.4</v>
      </c>
      <c r="P188" s="135" t="s">
        <v>1333</v>
      </c>
      <c r="Q188" s="255">
        <v>35.799999999999997</v>
      </c>
      <c r="V188" s="135" t="s">
        <v>1334</v>
      </c>
      <c r="W188" s="255">
        <v>22.6</v>
      </c>
      <c r="Y188" s="134" t="s">
        <v>1335</v>
      </c>
      <c r="Z188" s="293">
        <v>11.2</v>
      </c>
      <c r="AB188" s="58" t="s">
        <v>1336</v>
      </c>
      <c r="AC188" s="240">
        <v>32.1</v>
      </c>
      <c r="AE188" s="58" t="s">
        <v>1337</v>
      </c>
      <c r="AF188" s="240">
        <v>32.1</v>
      </c>
    </row>
    <row r="189" spans="6:32">
      <c r="F189" s="316"/>
      <c r="G189" s="58" t="s">
        <v>1338</v>
      </c>
      <c r="H189" s="240">
        <v>36.5</v>
      </c>
      <c r="J189" s="228" t="s">
        <v>1339</v>
      </c>
      <c r="K189" s="234">
        <v>58.1</v>
      </c>
      <c r="L189" s="270"/>
      <c r="M189" s="135" t="s">
        <v>1340</v>
      </c>
      <c r="N189" s="255">
        <v>28.2</v>
      </c>
      <c r="P189" s="135" t="s">
        <v>1341</v>
      </c>
      <c r="Q189" s="255">
        <v>40.700000000000003</v>
      </c>
      <c r="V189" s="135" t="s">
        <v>1342</v>
      </c>
      <c r="W189" s="255">
        <v>25.2</v>
      </c>
      <c r="Y189" s="135" t="s">
        <v>1343</v>
      </c>
      <c r="Z189" s="294">
        <v>14.6</v>
      </c>
      <c r="AB189" s="58" t="s">
        <v>1344</v>
      </c>
      <c r="AC189" s="240">
        <v>36.5</v>
      </c>
      <c r="AE189" s="58" t="s">
        <v>1345</v>
      </c>
      <c r="AF189" s="240">
        <v>36.5</v>
      </c>
    </row>
    <row r="190" spans="6:32" ht="15" customHeight="1">
      <c r="F190" s="316"/>
      <c r="G190" s="58" t="s">
        <v>1346</v>
      </c>
      <c r="H190" s="240">
        <v>41.6</v>
      </c>
      <c r="J190" s="135" t="s">
        <v>1347</v>
      </c>
      <c r="K190" s="255">
        <v>6.45</v>
      </c>
      <c r="L190" s="271"/>
      <c r="M190" s="135" t="s">
        <v>1348</v>
      </c>
      <c r="N190" s="255">
        <v>32.1</v>
      </c>
      <c r="P190" s="135" t="s">
        <v>1349</v>
      </c>
      <c r="Q190" s="255">
        <v>45.9</v>
      </c>
      <c r="V190" s="248" t="s">
        <v>1350</v>
      </c>
      <c r="W190" s="255">
        <v>27.9</v>
      </c>
      <c r="Y190" s="135" t="s">
        <v>1351</v>
      </c>
      <c r="Z190" s="294">
        <v>17.899999999999999</v>
      </c>
      <c r="AB190" s="58" t="s">
        <v>1352</v>
      </c>
      <c r="AC190" s="240">
        <v>41.6</v>
      </c>
      <c r="AE190" s="58" t="s">
        <v>1353</v>
      </c>
      <c r="AF190" s="240">
        <v>41.6</v>
      </c>
    </row>
    <row r="191" spans="6:32">
      <c r="F191" s="316"/>
      <c r="G191" s="58" t="s">
        <v>1354</v>
      </c>
      <c r="H191" s="240">
        <v>46</v>
      </c>
      <c r="J191" s="135" t="s">
        <v>1355</v>
      </c>
      <c r="K191" s="255">
        <v>9.07</v>
      </c>
      <c r="L191" s="271"/>
      <c r="M191" s="135" t="s">
        <v>1356</v>
      </c>
      <c r="N191" s="255">
        <v>35.9</v>
      </c>
      <c r="P191" s="248" t="s">
        <v>1357</v>
      </c>
      <c r="Q191" s="257">
        <v>50.8</v>
      </c>
      <c r="V191" s="135" t="s">
        <v>1358</v>
      </c>
      <c r="W191" s="256">
        <v>8.1</v>
      </c>
      <c r="Y191" s="135" t="s">
        <v>1359</v>
      </c>
      <c r="Z191" s="294">
        <v>21.3</v>
      </c>
      <c r="AB191" s="58" t="s">
        <v>1360</v>
      </c>
      <c r="AC191" s="240">
        <v>46</v>
      </c>
      <c r="AE191" s="58" t="s">
        <v>1361</v>
      </c>
      <c r="AF191" s="240">
        <v>46</v>
      </c>
    </row>
    <row r="192" spans="6:32">
      <c r="F192" s="317"/>
      <c r="G192" s="62" t="s">
        <v>1362</v>
      </c>
      <c r="H192" s="282">
        <v>50.4</v>
      </c>
      <c r="J192" s="135" t="s">
        <v>1363</v>
      </c>
      <c r="K192" s="255">
        <v>11.55</v>
      </c>
      <c r="L192" s="271"/>
      <c r="M192" s="135" t="s">
        <v>1364</v>
      </c>
      <c r="N192" s="257">
        <v>39.799999999999997</v>
      </c>
      <c r="P192" s="135" t="s">
        <v>1365</v>
      </c>
      <c r="Q192" s="255">
        <v>20.6</v>
      </c>
      <c r="V192" s="135" t="s">
        <v>1366</v>
      </c>
      <c r="W192" s="255">
        <v>11.2</v>
      </c>
      <c r="Y192" s="135" t="s">
        <v>1367</v>
      </c>
      <c r="Z192" s="294">
        <v>24.7</v>
      </c>
      <c r="AB192" s="62" t="s">
        <v>1368</v>
      </c>
      <c r="AC192" s="282">
        <v>50.4</v>
      </c>
      <c r="AE192" s="62" t="s">
        <v>1369</v>
      </c>
      <c r="AF192" s="282">
        <v>50.4</v>
      </c>
    </row>
    <row r="193" spans="6:32" ht="15" customHeight="1">
      <c r="F193" s="315" t="s">
        <v>1370</v>
      </c>
      <c r="G193" s="55" t="s">
        <v>1371</v>
      </c>
      <c r="H193" s="274">
        <v>9.3000000000000007</v>
      </c>
      <c r="J193" s="135" t="s">
        <v>1372</v>
      </c>
      <c r="K193" s="255">
        <v>14.08</v>
      </c>
      <c r="L193" s="271"/>
      <c r="M193" s="249" t="s">
        <v>1373</v>
      </c>
      <c r="N193" s="256">
        <v>10.3</v>
      </c>
      <c r="P193" s="135" t="s">
        <v>1374</v>
      </c>
      <c r="Q193" s="255">
        <v>26.7</v>
      </c>
      <c r="V193" s="135" t="s">
        <v>1375</v>
      </c>
      <c r="W193" s="255">
        <v>14.6</v>
      </c>
      <c r="Y193" s="135" t="s">
        <v>1376</v>
      </c>
      <c r="Z193" s="294">
        <v>28</v>
      </c>
      <c r="AB193" s="301" t="s">
        <v>793</v>
      </c>
      <c r="AC193" s="244">
        <v>18.899999999999999</v>
      </c>
      <c r="AE193" s="301" t="s">
        <v>1377</v>
      </c>
      <c r="AF193" s="244">
        <v>18.899999999999999</v>
      </c>
    </row>
    <row r="194" spans="6:32">
      <c r="F194" s="316"/>
      <c r="G194" s="58" t="s">
        <v>1378</v>
      </c>
      <c r="H194" s="240">
        <v>12.7</v>
      </c>
      <c r="J194" s="135" t="s">
        <v>1379</v>
      </c>
      <c r="K194" s="255">
        <v>16.71</v>
      </c>
      <c r="L194" s="271"/>
      <c r="M194" s="135" t="s">
        <v>1380</v>
      </c>
      <c r="N194" s="255">
        <v>14.4</v>
      </c>
      <c r="P194" s="135" t="s">
        <v>1381</v>
      </c>
      <c r="Q194" s="255">
        <v>32.9</v>
      </c>
      <c r="V194" s="135" t="s">
        <v>1382</v>
      </c>
      <c r="W194" s="255">
        <v>17.899999999999999</v>
      </c>
      <c r="Y194" s="135" t="s">
        <v>1383</v>
      </c>
      <c r="Z194" s="294">
        <v>31.4</v>
      </c>
      <c r="AB194" s="301" t="s">
        <v>800</v>
      </c>
      <c r="AC194" s="244">
        <v>21.8</v>
      </c>
      <c r="AE194" s="301" t="s">
        <v>1384</v>
      </c>
      <c r="AF194" s="244">
        <v>21.8</v>
      </c>
    </row>
    <row r="195" spans="6:32">
      <c r="F195" s="316"/>
      <c r="G195" s="58" t="s">
        <v>1385</v>
      </c>
      <c r="H195" s="240">
        <v>16.5</v>
      </c>
      <c r="J195" s="135" t="s">
        <v>1386</v>
      </c>
      <c r="K195" s="255">
        <v>19.149999999999999</v>
      </c>
      <c r="L195" s="271"/>
      <c r="M195" s="135" t="s">
        <v>1387</v>
      </c>
      <c r="N195" s="255">
        <v>18.600000000000001</v>
      </c>
      <c r="P195" s="135" t="s">
        <v>1388</v>
      </c>
      <c r="Q195" s="255">
        <v>39</v>
      </c>
      <c r="V195" s="135" t="s">
        <v>1389</v>
      </c>
      <c r="W195" s="255">
        <v>21.3</v>
      </c>
      <c r="Y195" s="135" t="s">
        <v>1390</v>
      </c>
      <c r="Z195" s="295">
        <v>34.700000000000003</v>
      </c>
      <c r="AB195" s="301" t="s">
        <v>807</v>
      </c>
      <c r="AC195" s="244">
        <v>24.5</v>
      </c>
      <c r="AE195" s="301" t="s">
        <v>1391</v>
      </c>
      <c r="AF195" s="244">
        <v>24.5</v>
      </c>
    </row>
    <row r="196" spans="6:32">
      <c r="F196" s="316"/>
      <c r="G196" s="58" t="s">
        <v>1392</v>
      </c>
      <c r="H196" s="240">
        <v>20.100000000000001</v>
      </c>
      <c r="J196" s="135" t="s">
        <v>1393</v>
      </c>
      <c r="K196" s="255">
        <v>21.69</v>
      </c>
      <c r="L196" s="271"/>
      <c r="M196" s="135" t="s">
        <v>1394</v>
      </c>
      <c r="N196" s="255">
        <v>22.9</v>
      </c>
      <c r="P196" s="135" t="s">
        <v>1395</v>
      </c>
      <c r="Q196" s="255">
        <v>45.1</v>
      </c>
      <c r="V196" s="135" t="s">
        <v>1396</v>
      </c>
      <c r="W196" s="255">
        <v>24.7</v>
      </c>
      <c r="Y196" s="134" t="s">
        <v>1397</v>
      </c>
      <c r="Z196" s="255">
        <v>12.8</v>
      </c>
      <c r="AB196" s="301" t="s">
        <v>814</v>
      </c>
      <c r="AC196" s="244">
        <v>27.9</v>
      </c>
      <c r="AE196" s="301" t="s">
        <v>1398</v>
      </c>
      <c r="AF196" s="244">
        <v>27.9</v>
      </c>
    </row>
    <row r="197" spans="6:32">
      <c r="F197" s="316"/>
      <c r="G197" s="58" t="s">
        <v>1399</v>
      </c>
      <c r="H197" s="240">
        <v>23.8</v>
      </c>
      <c r="J197" s="135" t="s">
        <v>1400</v>
      </c>
      <c r="K197" s="255">
        <v>24.28</v>
      </c>
      <c r="L197" s="271"/>
      <c r="M197" s="135" t="s">
        <v>1401</v>
      </c>
      <c r="N197" s="255">
        <v>27.1</v>
      </c>
      <c r="P197" s="135" t="s">
        <v>1402</v>
      </c>
      <c r="Q197" s="255">
        <v>51.3</v>
      </c>
      <c r="V197" s="135" t="s">
        <v>1403</v>
      </c>
      <c r="W197" s="255">
        <v>28</v>
      </c>
      <c r="Y197" s="135" t="s">
        <v>1404</v>
      </c>
      <c r="Z197" s="255">
        <v>16.600000000000001</v>
      </c>
      <c r="AB197" s="301" t="s">
        <v>821</v>
      </c>
      <c r="AC197" s="244">
        <v>30.6</v>
      </c>
      <c r="AE197" s="301" t="s">
        <v>1405</v>
      </c>
      <c r="AF197" s="244">
        <v>30.6</v>
      </c>
    </row>
    <row r="198" spans="6:32">
      <c r="F198" s="317"/>
      <c r="G198" s="62" t="s">
        <v>1406</v>
      </c>
      <c r="H198" s="275">
        <v>27.4</v>
      </c>
      <c r="J198" s="248" t="s">
        <v>1407</v>
      </c>
      <c r="K198" s="255">
        <v>26.67</v>
      </c>
      <c r="L198" s="271"/>
      <c r="M198" s="135" t="s">
        <v>1408</v>
      </c>
      <c r="N198" s="255">
        <v>31.4</v>
      </c>
      <c r="P198" s="135" t="s">
        <v>1409</v>
      </c>
      <c r="Q198" s="255">
        <v>57.8</v>
      </c>
      <c r="V198" s="135" t="s">
        <v>1410</v>
      </c>
      <c r="W198" s="255">
        <v>31.4</v>
      </c>
      <c r="Y198" s="135" t="s">
        <v>1411</v>
      </c>
      <c r="Z198" s="255">
        <v>20.5</v>
      </c>
      <c r="AB198" s="303" t="s">
        <v>829</v>
      </c>
      <c r="AC198" s="233">
        <v>7.5</v>
      </c>
      <c r="AE198" s="303" t="s">
        <v>1412</v>
      </c>
      <c r="AF198" s="233">
        <v>7.5</v>
      </c>
    </row>
    <row r="199" spans="6:32" ht="15" customHeight="1">
      <c r="F199" s="315" t="s">
        <v>1413</v>
      </c>
      <c r="G199" s="55" t="s">
        <v>1414</v>
      </c>
      <c r="H199" s="274">
        <v>10.8</v>
      </c>
      <c r="J199" s="135" t="s">
        <v>1415</v>
      </c>
      <c r="K199" s="256">
        <v>7.85</v>
      </c>
      <c r="L199" s="271"/>
      <c r="M199" s="135" t="s">
        <v>1416</v>
      </c>
      <c r="N199" s="255">
        <v>35.6</v>
      </c>
      <c r="P199" s="248" t="s">
        <v>1417</v>
      </c>
      <c r="Q199" s="257">
        <v>64</v>
      </c>
      <c r="V199" s="135" t="s">
        <v>1418</v>
      </c>
      <c r="W199" s="257">
        <v>34.700000000000003</v>
      </c>
      <c r="Y199" s="135" t="s">
        <v>1419</v>
      </c>
      <c r="Z199" s="255">
        <v>24.4</v>
      </c>
      <c r="AB199" s="251" t="s">
        <v>837</v>
      </c>
      <c r="AC199" s="264">
        <v>10.8</v>
      </c>
      <c r="AE199" s="251" t="s">
        <v>1420</v>
      </c>
      <c r="AF199" s="264">
        <v>10.8</v>
      </c>
    </row>
    <row r="200" spans="6:32">
      <c r="F200" s="316"/>
      <c r="G200" s="58" t="s">
        <v>1421</v>
      </c>
      <c r="H200" s="240">
        <v>15.5</v>
      </c>
      <c r="J200" s="135" t="s">
        <v>1422</v>
      </c>
      <c r="K200" s="255">
        <v>11.12</v>
      </c>
      <c r="L200" s="271"/>
      <c r="M200" s="135" t="s">
        <v>1423</v>
      </c>
      <c r="N200" s="255">
        <v>39.9</v>
      </c>
      <c r="V200" s="249" t="s">
        <v>1424</v>
      </c>
      <c r="W200" s="256">
        <v>9.1</v>
      </c>
      <c r="Y200" s="135" t="s">
        <v>1425</v>
      </c>
      <c r="Z200" s="255">
        <v>28.2</v>
      </c>
      <c r="AB200" s="251" t="s">
        <v>846</v>
      </c>
      <c r="AC200" s="264">
        <v>14.1</v>
      </c>
      <c r="AE200" s="251" t="s">
        <v>1426</v>
      </c>
      <c r="AF200" s="264">
        <v>14.1</v>
      </c>
    </row>
    <row r="201" spans="6:32">
      <c r="F201" s="316"/>
      <c r="G201" s="58" t="s">
        <v>1427</v>
      </c>
      <c r="H201" s="240">
        <v>19.7</v>
      </c>
      <c r="J201" s="135" t="s">
        <v>1428</v>
      </c>
      <c r="K201" s="255">
        <v>14.17</v>
      </c>
      <c r="L201" s="271"/>
      <c r="M201" s="135" t="s">
        <v>1429</v>
      </c>
      <c r="N201" s="255">
        <v>44.5</v>
      </c>
      <c r="V201" s="135" t="s">
        <v>1430</v>
      </c>
      <c r="W201" s="255">
        <v>12.8</v>
      </c>
      <c r="Y201" s="135" t="s">
        <v>1431</v>
      </c>
      <c r="Z201" s="255">
        <v>32.1</v>
      </c>
      <c r="AB201" s="251" t="s">
        <v>853</v>
      </c>
      <c r="AC201" s="264">
        <v>17.5</v>
      </c>
      <c r="AE201" s="251" t="s">
        <v>1432</v>
      </c>
      <c r="AF201" s="264">
        <v>17.5</v>
      </c>
    </row>
    <row r="202" spans="6:32" ht="15" customHeight="1">
      <c r="F202" s="316"/>
      <c r="G202" s="58" t="s">
        <v>1433</v>
      </c>
      <c r="H202" s="240">
        <v>24.2</v>
      </c>
      <c r="J202" s="135" t="s">
        <v>1434</v>
      </c>
      <c r="K202" s="255">
        <v>17.309999999999999</v>
      </c>
      <c r="L202" s="271"/>
      <c r="M202" s="134" t="s">
        <v>1435</v>
      </c>
      <c r="N202" s="256">
        <v>10.8</v>
      </c>
      <c r="V202" s="135" t="s">
        <v>1436</v>
      </c>
      <c r="W202" s="255">
        <v>16.600000000000001</v>
      </c>
      <c r="Y202" s="135" t="s">
        <v>1437</v>
      </c>
      <c r="Z202" s="255">
        <v>35.9</v>
      </c>
      <c r="AB202" s="251" t="s">
        <v>860</v>
      </c>
      <c r="AC202" s="264">
        <v>20.9</v>
      </c>
      <c r="AE202" s="251" t="s">
        <v>1438</v>
      </c>
      <c r="AF202" s="264">
        <v>20.9</v>
      </c>
    </row>
    <row r="203" spans="6:32">
      <c r="F203" s="317"/>
      <c r="G203" s="62" t="s">
        <v>1439</v>
      </c>
      <c r="H203" s="275">
        <v>29.1</v>
      </c>
      <c r="J203" s="135" t="s">
        <v>1440</v>
      </c>
      <c r="K203" s="255">
        <v>20.55</v>
      </c>
      <c r="L203" s="271"/>
      <c r="M203" s="135" t="s">
        <v>1441</v>
      </c>
      <c r="N203" s="255">
        <v>15.3</v>
      </c>
      <c r="V203" s="135" t="s">
        <v>1442</v>
      </c>
      <c r="W203" s="255">
        <v>20.5</v>
      </c>
      <c r="Y203" s="136" t="s">
        <v>1443</v>
      </c>
      <c r="Z203" s="255">
        <v>39.799999999999997</v>
      </c>
      <c r="AB203" s="251" t="s">
        <v>867</v>
      </c>
      <c r="AC203" s="264">
        <v>24.1</v>
      </c>
      <c r="AE203" s="251" t="s">
        <v>1444</v>
      </c>
      <c r="AF203" s="264">
        <v>24.1</v>
      </c>
    </row>
    <row r="204" spans="6:32" ht="15" customHeight="1">
      <c r="F204" s="315" t="s">
        <v>1445</v>
      </c>
      <c r="G204" s="55" t="s">
        <v>1446</v>
      </c>
      <c r="H204" s="274">
        <v>12.7</v>
      </c>
      <c r="J204" s="135" t="s">
        <v>1447</v>
      </c>
      <c r="K204" s="255">
        <v>23.6</v>
      </c>
      <c r="L204" s="271"/>
      <c r="M204" s="135" t="s">
        <v>1448</v>
      </c>
      <c r="N204" s="255">
        <v>19.899999999999999</v>
      </c>
      <c r="V204" s="135" t="s">
        <v>1449</v>
      </c>
      <c r="W204" s="255">
        <v>24.4</v>
      </c>
      <c r="Y204" s="306" t="s">
        <v>1450</v>
      </c>
      <c r="Z204" s="279">
        <v>14.4</v>
      </c>
      <c r="AB204" s="251" t="s">
        <v>874</v>
      </c>
      <c r="AC204" s="264">
        <v>27.4</v>
      </c>
      <c r="AE204" s="251" t="s">
        <v>1451</v>
      </c>
      <c r="AF204" s="264">
        <v>27.4</v>
      </c>
    </row>
    <row r="205" spans="6:32">
      <c r="F205" s="316"/>
      <c r="G205" s="58" t="s">
        <v>1452</v>
      </c>
      <c r="H205" s="240">
        <v>18.100000000000001</v>
      </c>
      <c r="J205" s="135" t="s">
        <v>1453</v>
      </c>
      <c r="K205" s="255">
        <v>26.76</v>
      </c>
      <c r="L205" s="271"/>
      <c r="M205" s="135" t="s">
        <v>1454</v>
      </c>
      <c r="N205" s="255">
        <v>24.8</v>
      </c>
      <c r="V205" s="135" t="s">
        <v>1455</v>
      </c>
      <c r="W205" s="255">
        <v>28.2</v>
      </c>
      <c r="Y205" s="306" t="s">
        <v>1456</v>
      </c>
      <c r="Z205" s="280">
        <v>18.600000000000001</v>
      </c>
      <c r="AB205" s="251" t="s">
        <v>881</v>
      </c>
      <c r="AC205" s="264">
        <v>31.1</v>
      </c>
      <c r="AE205" s="251" t="s">
        <v>1457</v>
      </c>
      <c r="AF205" s="264">
        <v>31.1</v>
      </c>
    </row>
    <row r="206" spans="6:32">
      <c r="F206" s="316"/>
      <c r="G206" s="58" t="s">
        <v>1458</v>
      </c>
      <c r="H206" s="240">
        <v>23.6</v>
      </c>
      <c r="J206" s="135" t="s">
        <v>1459</v>
      </c>
      <c r="K206" s="255">
        <v>29.89</v>
      </c>
      <c r="L206" s="271"/>
      <c r="M206" s="135" t="s">
        <v>1460</v>
      </c>
      <c r="N206" s="255">
        <v>29.6</v>
      </c>
      <c r="V206" s="135" t="s">
        <v>1461</v>
      </c>
      <c r="W206" s="255">
        <v>32.1</v>
      </c>
      <c r="Y206" s="306" t="s">
        <v>1462</v>
      </c>
      <c r="Z206" s="280">
        <v>22.9</v>
      </c>
      <c r="AB206" s="251" t="s">
        <v>888</v>
      </c>
      <c r="AC206" s="264">
        <v>34.200000000000003</v>
      </c>
      <c r="AE206" s="251" t="s">
        <v>1463</v>
      </c>
      <c r="AF206" s="264">
        <v>34.200000000000003</v>
      </c>
    </row>
    <row r="207" spans="6:32">
      <c r="F207" s="316"/>
      <c r="G207" s="58" t="s">
        <v>1464</v>
      </c>
      <c r="H207" s="240">
        <v>29</v>
      </c>
      <c r="J207" s="135" t="s">
        <v>1465</v>
      </c>
      <c r="K207" s="257">
        <v>33.119999999999997</v>
      </c>
      <c r="L207" s="271"/>
      <c r="M207" s="135" t="s">
        <v>1466</v>
      </c>
      <c r="N207" s="255">
        <v>34.5</v>
      </c>
      <c r="V207" s="135" t="s">
        <v>1467</v>
      </c>
      <c r="W207" s="255">
        <v>35.9</v>
      </c>
      <c r="Y207" s="306" t="s">
        <v>1468</v>
      </c>
      <c r="Z207" s="280">
        <v>27.1</v>
      </c>
      <c r="AB207" s="299" t="s">
        <v>895</v>
      </c>
      <c r="AC207" s="281">
        <v>9.4</v>
      </c>
      <c r="AE207" s="299" t="s">
        <v>1469</v>
      </c>
      <c r="AF207" s="281">
        <v>9.4</v>
      </c>
    </row>
    <row r="208" spans="6:32" ht="15" customHeight="1">
      <c r="F208" s="317"/>
      <c r="G208" s="62" t="s">
        <v>1470</v>
      </c>
      <c r="H208" s="275">
        <v>35</v>
      </c>
      <c r="J208" s="249" t="s">
        <v>1471</v>
      </c>
      <c r="K208" s="256">
        <v>8.93</v>
      </c>
      <c r="L208" s="271"/>
      <c r="M208" s="135" t="s">
        <v>1472</v>
      </c>
      <c r="N208" s="255">
        <v>39.299999999999997</v>
      </c>
      <c r="V208" s="135" t="s">
        <v>1473</v>
      </c>
      <c r="W208" s="257">
        <v>39.799999999999997</v>
      </c>
      <c r="Y208" s="306" t="s">
        <v>1474</v>
      </c>
      <c r="Z208" s="280">
        <v>31.4</v>
      </c>
      <c r="AB208" s="301" t="s">
        <v>903</v>
      </c>
      <c r="AC208" s="244">
        <v>13.5</v>
      </c>
      <c r="AE208" s="301" t="s">
        <v>1475</v>
      </c>
      <c r="AF208" s="244">
        <v>13.5</v>
      </c>
    </row>
    <row r="209" spans="6:32" ht="15" customHeight="1">
      <c r="F209" s="315" t="s">
        <v>1476</v>
      </c>
      <c r="G209" s="55" t="s">
        <v>1477</v>
      </c>
      <c r="H209" s="274">
        <v>14.7</v>
      </c>
      <c r="J209" s="135" t="s">
        <v>1478</v>
      </c>
      <c r="K209" s="255">
        <v>12.7</v>
      </c>
      <c r="L209" s="271"/>
      <c r="M209" s="135" t="s">
        <v>1479</v>
      </c>
      <c r="N209" s="255">
        <v>44.5</v>
      </c>
      <c r="V209" s="249" t="s">
        <v>1480</v>
      </c>
      <c r="W209" s="256">
        <v>10.3</v>
      </c>
      <c r="Y209" s="306" t="s">
        <v>1481</v>
      </c>
      <c r="Z209" s="280">
        <v>35.6</v>
      </c>
      <c r="AB209" s="301" t="s">
        <v>911</v>
      </c>
      <c r="AC209" s="244">
        <v>17.5</v>
      </c>
      <c r="AE209" s="301" t="s">
        <v>1482</v>
      </c>
      <c r="AF209" s="244">
        <v>17.5</v>
      </c>
    </row>
    <row r="210" spans="6:32">
      <c r="F210" s="316"/>
      <c r="G210" s="58" t="s">
        <v>1483</v>
      </c>
      <c r="H210" s="240">
        <v>21.6</v>
      </c>
      <c r="J210" s="135" t="s">
        <v>1484</v>
      </c>
      <c r="K210" s="255">
        <v>16.239999999999998</v>
      </c>
      <c r="L210" s="271"/>
      <c r="M210" s="248" t="s">
        <v>1485</v>
      </c>
      <c r="N210" s="257">
        <v>49.3</v>
      </c>
      <c r="V210" s="135" t="s">
        <v>1486</v>
      </c>
      <c r="W210" s="255">
        <v>14.4</v>
      </c>
      <c r="Y210" s="306" t="s">
        <v>1487</v>
      </c>
      <c r="Z210" s="280">
        <v>39.9</v>
      </c>
      <c r="AB210" s="301" t="s">
        <v>920</v>
      </c>
      <c r="AC210" s="244">
        <v>21.6</v>
      </c>
      <c r="AE210" s="301" t="s">
        <v>1488</v>
      </c>
      <c r="AF210" s="244">
        <v>21.6</v>
      </c>
    </row>
    <row r="211" spans="6:32" ht="15" customHeight="1">
      <c r="F211" s="316"/>
      <c r="G211" s="58" t="s">
        <v>1489</v>
      </c>
      <c r="H211" s="240">
        <v>27.8</v>
      </c>
      <c r="J211" s="135" t="s">
        <v>1490</v>
      </c>
      <c r="K211" s="255">
        <v>19.89</v>
      </c>
      <c r="L211" s="271"/>
      <c r="M211" s="249" t="s">
        <v>1491</v>
      </c>
      <c r="N211" s="256">
        <v>11.6</v>
      </c>
      <c r="V211" s="135" t="s">
        <v>1492</v>
      </c>
      <c r="W211" s="255">
        <v>18.600000000000001</v>
      </c>
      <c r="Y211" s="307" t="s">
        <v>1493</v>
      </c>
      <c r="Z211" s="296">
        <v>44.5</v>
      </c>
      <c r="AB211" s="301" t="s">
        <v>927</v>
      </c>
      <c r="AC211" s="244">
        <v>25.6</v>
      </c>
      <c r="AE211" s="301" t="s">
        <v>1494</v>
      </c>
      <c r="AF211" s="244">
        <v>25.6</v>
      </c>
    </row>
    <row r="212" spans="6:32">
      <c r="F212" s="316"/>
      <c r="G212" s="58" t="s">
        <v>1495</v>
      </c>
      <c r="H212" s="240">
        <v>34.299999999999997</v>
      </c>
      <c r="J212" s="135" t="s">
        <v>1496</v>
      </c>
      <c r="K212" s="255">
        <v>23.64</v>
      </c>
      <c r="L212" s="271"/>
      <c r="M212" s="135" t="s">
        <v>1497</v>
      </c>
      <c r="N212" s="255">
        <v>16.2</v>
      </c>
      <c r="V212" s="135" t="s">
        <v>1498</v>
      </c>
      <c r="W212" s="255">
        <v>22.9</v>
      </c>
      <c r="Y212" s="135" t="s">
        <v>1499</v>
      </c>
      <c r="Z212" s="255">
        <v>15.3</v>
      </c>
      <c r="AB212" s="301" t="s">
        <v>934</v>
      </c>
      <c r="AC212" s="244">
        <v>29.7</v>
      </c>
      <c r="AE212" s="301" t="s">
        <v>1500</v>
      </c>
      <c r="AF212" s="244">
        <v>29.7</v>
      </c>
    </row>
    <row r="213" spans="6:32">
      <c r="F213" s="317"/>
      <c r="G213" s="62" t="s">
        <v>1501</v>
      </c>
      <c r="H213" s="275">
        <v>40.6</v>
      </c>
      <c r="J213" s="135" t="s">
        <v>1502</v>
      </c>
      <c r="K213" s="255">
        <v>27.18</v>
      </c>
      <c r="L213" s="271"/>
      <c r="M213" s="135" t="s">
        <v>1503</v>
      </c>
      <c r="N213" s="255">
        <v>21.1</v>
      </c>
      <c r="V213" s="135" t="s">
        <v>1504</v>
      </c>
      <c r="W213" s="255">
        <v>27.1</v>
      </c>
      <c r="Y213" s="135" t="s">
        <v>1505</v>
      </c>
      <c r="Z213" s="255">
        <v>19.899999999999999</v>
      </c>
      <c r="AB213" s="301" t="s">
        <v>941</v>
      </c>
      <c r="AC213" s="244">
        <v>33.700000000000003</v>
      </c>
      <c r="AE213" s="301" t="s">
        <v>1506</v>
      </c>
      <c r="AF213" s="244">
        <v>33.700000000000003</v>
      </c>
    </row>
    <row r="214" spans="6:32" ht="15" customHeight="1">
      <c r="F214" s="315" t="s">
        <v>1507</v>
      </c>
      <c r="G214" s="55" t="s">
        <v>1508</v>
      </c>
      <c r="H214" s="274">
        <v>19.7</v>
      </c>
      <c r="J214" s="135" t="s">
        <v>1509</v>
      </c>
      <c r="K214" s="255">
        <v>30.85</v>
      </c>
      <c r="L214" s="271"/>
      <c r="M214" s="135" t="s">
        <v>1510</v>
      </c>
      <c r="N214" s="255">
        <v>26</v>
      </c>
      <c r="V214" s="135" t="s">
        <v>1511</v>
      </c>
      <c r="W214" s="255">
        <v>31.4</v>
      </c>
      <c r="Y214" s="135" t="s">
        <v>1512</v>
      </c>
      <c r="Z214" s="255">
        <v>24.8</v>
      </c>
      <c r="AB214" s="301" t="s">
        <v>948</v>
      </c>
      <c r="AC214" s="244">
        <v>38.6</v>
      </c>
      <c r="AE214" s="301" t="s">
        <v>1513</v>
      </c>
      <c r="AF214" s="244">
        <v>38.6</v>
      </c>
    </row>
    <row r="215" spans="6:32">
      <c r="F215" s="316"/>
      <c r="G215" s="58" t="s">
        <v>1514</v>
      </c>
      <c r="H215" s="240">
        <v>27.4</v>
      </c>
      <c r="J215" s="135" t="s">
        <v>1515</v>
      </c>
      <c r="K215" s="255">
        <v>34.47</v>
      </c>
      <c r="L215" s="271"/>
      <c r="M215" s="135" t="s">
        <v>1516</v>
      </c>
      <c r="N215" s="255">
        <v>30.9</v>
      </c>
      <c r="V215" s="135" t="s">
        <v>1517</v>
      </c>
      <c r="W215" s="255">
        <v>35.6</v>
      </c>
      <c r="Y215" s="135" t="s">
        <v>1518</v>
      </c>
      <c r="Z215" s="255">
        <v>29.6</v>
      </c>
      <c r="AB215" s="301" t="s">
        <v>955</v>
      </c>
      <c r="AC215" s="244">
        <v>40</v>
      </c>
      <c r="AE215" s="305" t="s">
        <v>1519</v>
      </c>
      <c r="AF215" s="245">
        <v>40</v>
      </c>
    </row>
    <row r="216" spans="6:32">
      <c r="F216" s="316"/>
      <c r="G216" s="58" t="s">
        <v>1520</v>
      </c>
      <c r="H216" s="240">
        <v>35.299999999999997</v>
      </c>
      <c r="J216" s="135" t="s">
        <v>1521</v>
      </c>
      <c r="K216" s="257">
        <v>38.200000000000003</v>
      </c>
      <c r="L216" s="271"/>
      <c r="M216" s="135" t="s">
        <v>1522</v>
      </c>
      <c r="N216" s="255">
        <v>35.799999999999997</v>
      </c>
      <c r="V216" s="135" t="s">
        <v>1523</v>
      </c>
      <c r="W216" s="255">
        <v>39.9</v>
      </c>
      <c r="Y216" s="135" t="s">
        <v>1518</v>
      </c>
      <c r="Z216" s="255">
        <v>34.5</v>
      </c>
      <c r="AB216" s="226" t="s">
        <v>962</v>
      </c>
      <c r="AC216" s="293">
        <v>6.5</v>
      </c>
    </row>
    <row r="217" spans="6:32" ht="15" customHeight="1">
      <c r="F217" s="316"/>
      <c r="G217" s="58" t="s">
        <v>1524</v>
      </c>
      <c r="H217" s="240">
        <v>42.1</v>
      </c>
      <c r="J217" s="249" t="s">
        <v>1525</v>
      </c>
      <c r="K217" s="256">
        <v>10.17</v>
      </c>
      <c r="L217" s="271"/>
      <c r="M217" s="135" t="s">
        <v>1526</v>
      </c>
      <c r="N217" s="255">
        <v>40.700000000000003</v>
      </c>
      <c r="V217" s="248" t="s">
        <v>1527</v>
      </c>
      <c r="W217" s="255">
        <v>44.5</v>
      </c>
      <c r="Y217" s="135" t="s">
        <v>1528</v>
      </c>
      <c r="Z217" s="255">
        <v>39.299999999999997</v>
      </c>
      <c r="AB217" s="227" t="s">
        <v>970</v>
      </c>
      <c r="AC217" s="294">
        <v>9.1999999999999993</v>
      </c>
    </row>
    <row r="218" spans="6:32">
      <c r="F218" s="317"/>
      <c r="G218" s="62" t="s">
        <v>1529</v>
      </c>
      <c r="H218" s="275">
        <v>50</v>
      </c>
      <c r="J218" s="135" t="s">
        <v>1530</v>
      </c>
      <c r="K218" s="255">
        <v>14.55</v>
      </c>
      <c r="L218" s="271"/>
      <c r="M218" s="135" t="s">
        <v>1531</v>
      </c>
      <c r="N218" s="255">
        <v>45.9</v>
      </c>
      <c r="V218" s="249" t="s">
        <v>1532</v>
      </c>
      <c r="W218" s="256">
        <v>10.8</v>
      </c>
      <c r="Y218" s="135" t="s">
        <v>1533</v>
      </c>
      <c r="Z218" s="255">
        <v>44.5</v>
      </c>
      <c r="AB218" s="227" t="s">
        <v>978</v>
      </c>
      <c r="AC218" s="294">
        <v>11.9</v>
      </c>
    </row>
    <row r="219" spans="6:32" ht="15" customHeight="1">
      <c r="F219" s="315" t="s">
        <v>1534</v>
      </c>
      <c r="G219" s="55" t="s">
        <v>1535</v>
      </c>
      <c r="H219" s="274">
        <v>9.6999999999999993</v>
      </c>
      <c r="J219" s="135" t="s">
        <v>1536</v>
      </c>
      <c r="K219" s="255">
        <v>18.66</v>
      </c>
      <c r="L219" s="271"/>
      <c r="M219" s="248" t="s">
        <v>1537</v>
      </c>
      <c r="N219" s="257">
        <v>50.8</v>
      </c>
      <c r="V219" s="135" t="s">
        <v>1538</v>
      </c>
      <c r="W219" s="255">
        <v>15.3</v>
      </c>
      <c r="Y219" s="248" t="s">
        <v>1539</v>
      </c>
      <c r="Z219" s="257">
        <v>49.3</v>
      </c>
      <c r="AB219" s="227" t="s">
        <v>986</v>
      </c>
      <c r="AC219" s="294">
        <v>14.6</v>
      </c>
    </row>
    <row r="220" spans="6:32" ht="15" customHeight="1">
      <c r="F220" s="316"/>
      <c r="G220" s="58" t="s">
        <v>1540</v>
      </c>
      <c r="H220" s="240">
        <v>13.5</v>
      </c>
      <c r="J220" s="135" t="s">
        <v>1541</v>
      </c>
      <c r="K220" s="255">
        <v>22.89</v>
      </c>
      <c r="L220" s="271"/>
      <c r="M220" s="249" t="s">
        <v>1542</v>
      </c>
      <c r="N220" s="256">
        <v>14.4</v>
      </c>
      <c r="V220" s="135" t="s">
        <v>1543</v>
      </c>
      <c r="W220" s="255">
        <v>19.899999999999999</v>
      </c>
      <c r="Y220" s="135" t="s">
        <v>1544</v>
      </c>
      <c r="Z220" s="255">
        <v>16.2</v>
      </c>
      <c r="AB220" s="227" t="s">
        <v>996</v>
      </c>
      <c r="AC220" s="294">
        <v>17.2</v>
      </c>
    </row>
    <row r="221" spans="6:32">
      <c r="F221" s="317"/>
      <c r="G221" s="62" t="s">
        <v>1545</v>
      </c>
      <c r="H221" s="275">
        <v>16.899999999999999</v>
      </c>
      <c r="J221" s="135" t="s">
        <v>1546</v>
      </c>
      <c r="K221" s="255">
        <v>27.24</v>
      </c>
      <c r="L221" s="271"/>
      <c r="M221" s="135" t="s">
        <v>1547</v>
      </c>
      <c r="N221" s="255">
        <v>19.399999999999999</v>
      </c>
      <c r="V221" s="135" t="s">
        <v>1548</v>
      </c>
      <c r="W221" s="255">
        <v>24.8</v>
      </c>
      <c r="Y221" s="135" t="s">
        <v>1549</v>
      </c>
      <c r="Z221" s="255">
        <v>21.1</v>
      </c>
      <c r="AB221" s="227" t="s">
        <v>1004</v>
      </c>
      <c r="AC221" s="294">
        <v>19.899999999999999</v>
      </c>
    </row>
    <row r="222" spans="6:32" ht="15" customHeight="1">
      <c r="F222" s="315" t="s">
        <v>1550</v>
      </c>
      <c r="G222" s="55" t="s">
        <v>1551</v>
      </c>
      <c r="H222" s="274">
        <v>10.6</v>
      </c>
      <c r="J222" s="135" t="s">
        <v>1552</v>
      </c>
      <c r="K222" s="255">
        <v>31.36</v>
      </c>
      <c r="L222" s="271"/>
      <c r="M222" s="135" t="s">
        <v>1553</v>
      </c>
      <c r="N222" s="255">
        <v>25.1</v>
      </c>
      <c r="V222" s="135" t="s">
        <v>1554</v>
      </c>
      <c r="W222" s="255">
        <v>29.6</v>
      </c>
      <c r="Y222" s="135" t="s">
        <v>1555</v>
      </c>
      <c r="Z222" s="255">
        <v>26</v>
      </c>
      <c r="AB222" s="227" t="s">
        <v>1012</v>
      </c>
      <c r="AC222" s="294">
        <v>22.6</v>
      </c>
    </row>
    <row r="223" spans="6:32">
      <c r="F223" s="316"/>
      <c r="G223" s="58" t="s">
        <v>1556</v>
      </c>
      <c r="H223" s="240">
        <v>14.8</v>
      </c>
      <c r="J223" s="135" t="s">
        <v>1557</v>
      </c>
      <c r="K223" s="255">
        <v>35.61</v>
      </c>
      <c r="L223" s="271"/>
      <c r="M223" s="135" t="s">
        <v>1558</v>
      </c>
      <c r="N223" s="255">
        <v>30.9</v>
      </c>
      <c r="V223" s="135" t="s">
        <v>1559</v>
      </c>
      <c r="W223" s="255">
        <v>34.5</v>
      </c>
      <c r="Y223" s="135" t="s">
        <v>1560</v>
      </c>
      <c r="Z223" s="255">
        <v>30.9</v>
      </c>
      <c r="AB223" s="229" t="s">
        <v>1020</v>
      </c>
      <c r="AC223" s="279">
        <v>8.1</v>
      </c>
    </row>
    <row r="224" spans="6:32">
      <c r="F224" s="317"/>
      <c r="G224" s="62" t="s">
        <v>1561</v>
      </c>
      <c r="H224" s="275">
        <v>18.5</v>
      </c>
      <c r="J224" s="135" t="s">
        <v>1562</v>
      </c>
      <c r="K224" s="255">
        <v>39.82</v>
      </c>
      <c r="L224" s="271"/>
      <c r="M224" s="135" t="s">
        <v>1563</v>
      </c>
      <c r="N224" s="255">
        <v>36.6</v>
      </c>
      <c r="V224" s="135" t="s">
        <v>1564</v>
      </c>
      <c r="W224" s="255">
        <v>39.299999999999997</v>
      </c>
      <c r="Y224" s="135" t="s">
        <v>1565</v>
      </c>
      <c r="Z224" s="255">
        <v>35.799999999999997</v>
      </c>
      <c r="AB224" s="230" t="s">
        <v>1028</v>
      </c>
      <c r="AC224" s="280">
        <v>11.2</v>
      </c>
    </row>
    <row r="225" spans="6:29" ht="15" customHeight="1">
      <c r="F225" s="315" t="s">
        <v>1566</v>
      </c>
      <c r="G225" s="55" t="s">
        <v>1567</v>
      </c>
      <c r="H225" s="274">
        <v>11.8</v>
      </c>
      <c r="J225" s="248" t="s">
        <v>1568</v>
      </c>
      <c r="K225" s="255">
        <v>44.13</v>
      </c>
      <c r="L225" s="271"/>
      <c r="M225" s="135" t="s">
        <v>1569</v>
      </c>
      <c r="N225" s="255">
        <v>42.3</v>
      </c>
      <c r="V225" s="135" t="s">
        <v>1570</v>
      </c>
      <c r="W225" s="255">
        <v>44.5</v>
      </c>
      <c r="Y225" s="135" t="s">
        <v>1571</v>
      </c>
      <c r="Z225" s="255">
        <v>40.700000000000003</v>
      </c>
      <c r="AB225" s="230" t="s">
        <v>1036</v>
      </c>
      <c r="AC225" s="280">
        <v>14.6</v>
      </c>
    </row>
    <row r="226" spans="6:29" ht="15" customHeight="1">
      <c r="F226" s="316"/>
      <c r="G226" s="58" t="s">
        <v>1572</v>
      </c>
      <c r="H226" s="240">
        <v>16.100000000000001</v>
      </c>
      <c r="J226" s="249" t="s">
        <v>1573</v>
      </c>
      <c r="K226" s="256">
        <v>10.61</v>
      </c>
      <c r="L226" s="271"/>
      <c r="M226" s="135" t="s">
        <v>1574</v>
      </c>
      <c r="N226" s="255">
        <v>48</v>
      </c>
      <c r="V226" s="248" t="s">
        <v>1575</v>
      </c>
      <c r="W226" s="257">
        <v>49.3</v>
      </c>
      <c r="Y226" s="135" t="s">
        <v>1576</v>
      </c>
      <c r="Z226" s="255">
        <v>45.9</v>
      </c>
      <c r="AB226" s="230" t="s">
        <v>1044</v>
      </c>
      <c r="AC226" s="280">
        <v>17.899999999999999</v>
      </c>
    </row>
    <row r="227" spans="6:29">
      <c r="F227" s="317"/>
      <c r="G227" s="62" t="s">
        <v>1577</v>
      </c>
      <c r="H227" s="275">
        <v>20.7</v>
      </c>
      <c r="J227" s="135" t="s">
        <v>1578</v>
      </c>
      <c r="K227" s="255">
        <v>15.22</v>
      </c>
      <c r="L227" s="271"/>
      <c r="M227" s="135" t="s">
        <v>1579</v>
      </c>
      <c r="N227" s="255">
        <v>54.1</v>
      </c>
      <c r="V227" s="249" t="s">
        <v>1580</v>
      </c>
      <c r="W227" s="256">
        <v>11.6</v>
      </c>
      <c r="Y227" s="248" t="s">
        <v>1581</v>
      </c>
      <c r="Z227" s="257">
        <v>50.8</v>
      </c>
      <c r="AB227" s="230" t="s">
        <v>1052</v>
      </c>
      <c r="AC227" s="280">
        <v>21.3</v>
      </c>
    </row>
    <row r="228" spans="6:29">
      <c r="J228" s="135" t="s">
        <v>1582</v>
      </c>
      <c r="K228" s="255">
        <v>19.52</v>
      </c>
      <c r="L228" s="271"/>
      <c r="M228" s="248" t="s">
        <v>1583</v>
      </c>
      <c r="N228" s="257">
        <v>59.8</v>
      </c>
      <c r="V228" s="135" t="s">
        <v>1584</v>
      </c>
      <c r="W228" s="255">
        <v>16.2</v>
      </c>
      <c r="Y228" s="135" t="s">
        <v>1585</v>
      </c>
      <c r="Z228" s="255">
        <v>19.399999999999999</v>
      </c>
      <c r="AB228" s="230" t="s">
        <v>1059</v>
      </c>
      <c r="AC228" s="280">
        <v>24.7</v>
      </c>
    </row>
    <row r="229" spans="6:29" ht="15" customHeight="1">
      <c r="J229" s="135" t="s">
        <v>1586</v>
      </c>
      <c r="K229" s="255">
        <v>23.96</v>
      </c>
      <c r="L229" s="271"/>
      <c r="M229" s="135" t="s">
        <v>1587</v>
      </c>
      <c r="N229" s="256">
        <v>14.9</v>
      </c>
      <c r="V229" s="135" t="s">
        <v>1588</v>
      </c>
      <c r="W229" s="255">
        <v>21.1</v>
      </c>
      <c r="Y229" s="135" t="s">
        <v>1589</v>
      </c>
      <c r="Z229" s="255">
        <v>25.1</v>
      </c>
      <c r="AB229" s="230" t="s">
        <v>1066</v>
      </c>
      <c r="AC229" s="280">
        <v>28</v>
      </c>
    </row>
    <row r="230" spans="6:29">
      <c r="J230" s="135" t="s">
        <v>1590</v>
      </c>
      <c r="K230" s="255">
        <v>28.5</v>
      </c>
      <c r="L230" s="271"/>
      <c r="M230" s="135" t="s">
        <v>1591</v>
      </c>
      <c r="N230" s="255">
        <v>20.6</v>
      </c>
      <c r="V230" s="135" t="s">
        <v>1592</v>
      </c>
      <c r="W230" s="255">
        <v>26</v>
      </c>
      <c r="Y230" s="135" t="s">
        <v>1593</v>
      </c>
      <c r="Z230" s="255">
        <v>30.9</v>
      </c>
      <c r="AB230" s="226" t="s">
        <v>1075</v>
      </c>
      <c r="AC230" s="293">
        <v>8.1</v>
      </c>
    </row>
    <row r="231" spans="6:29">
      <c r="J231" s="135" t="s">
        <v>1594</v>
      </c>
      <c r="K231" s="255">
        <v>32.82</v>
      </c>
      <c r="L231" s="271"/>
      <c r="M231" s="135" t="s">
        <v>1595</v>
      </c>
      <c r="N231" s="255">
        <v>26.7</v>
      </c>
      <c r="V231" s="135" t="s">
        <v>1596</v>
      </c>
      <c r="W231" s="255">
        <v>30.9</v>
      </c>
      <c r="Y231" s="135" t="s">
        <v>1597</v>
      </c>
      <c r="Z231" s="255">
        <v>36.6</v>
      </c>
      <c r="AB231" s="227" t="s">
        <v>1082</v>
      </c>
      <c r="AC231" s="294">
        <v>11.2</v>
      </c>
    </row>
    <row r="232" spans="6:29">
      <c r="J232" s="135" t="s">
        <v>1598</v>
      </c>
      <c r="K232" s="255">
        <v>37.270000000000003</v>
      </c>
      <c r="L232" s="271"/>
      <c r="M232" s="135" t="s">
        <v>1599</v>
      </c>
      <c r="N232" s="255">
        <v>32.9</v>
      </c>
      <c r="V232" s="135" t="s">
        <v>1600</v>
      </c>
      <c r="W232" s="255">
        <v>35.799999999999997</v>
      </c>
      <c r="Y232" s="135" t="s">
        <v>1601</v>
      </c>
      <c r="Z232" s="255">
        <v>42.3</v>
      </c>
      <c r="AB232" s="227" t="s">
        <v>1089</v>
      </c>
      <c r="AC232" s="294">
        <v>14.6</v>
      </c>
    </row>
    <row r="233" spans="6:29">
      <c r="J233" s="135" t="s">
        <v>1602</v>
      </c>
      <c r="K233" s="255">
        <v>41.69</v>
      </c>
      <c r="L233" s="271"/>
      <c r="M233" s="135" t="s">
        <v>1603</v>
      </c>
      <c r="N233" s="255">
        <v>39</v>
      </c>
      <c r="V233" s="135" t="s">
        <v>1604</v>
      </c>
      <c r="W233" s="255">
        <v>40.700000000000003</v>
      </c>
      <c r="Y233" s="135" t="s">
        <v>1605</v>
      </c>
      <c r="Z233" s="255">
        <v>48</v>
      </c>
      <c r="AB233" s="227" t="s">
        <v>1096</v>
      </c>
      <c r="AC233" s="294">
        <v>17.899999999999999</v>
      </c>
    </row>
    <row r="234" spans="6:29">
      <c r="J234" s="248" t="s">
        <v>1606</v>
      </c>
      <c r="K234" s="257">
        <v>46.2</v>
      </c>
      <c r="L234" s="271"/>
      <c r="M234" s="135" t="s">
        <v>1607</v>
      </c>
      <c r="N234" s="255">
        <v>45.1</v>
      </c>
      <c r="V234" s="135" t="s">
        <v>1608</v>
      </c>
      <c r="W234" s="255">
        <v>45.9</v>
      </c>
      <c r="Y234" s="135" t="s">
        <v>1609</v>
      </c>
      <c r="Z234" s="255">
        <v>54.1</v>
      </c>
      <c r="AB234" s="227" t="s">
        <v>1102</v>
      </c>
      <c r="AC234" s="294">
        <v>21.3</v>
      </c>
    </row>
    <row r="235" spans="6:29" ht="15" customHeight="1">
      <c r="J235" s="249" t="s">
        <v>1610</v>
      </c>
      <c r="K235" s="256">
        <v>11.38</v>
      </c>
      <c r="L235" s="271"/>
      <c r="M235" s="135" t="s">
        <v>1611</v>
      </c>
      <c r="N235" s="255">
        <v>51.3</v>
      </c>
      <c r="V235" s="248" t="s">
        <v>1612</v>
      </c>
      <c r="W235" s="257">
        <v>50.8</v>
      </c>
      <c r="Y235" s="248" t="s">
        <v>1613</v>
      </c>
      <c r="Z235" s="257">
        <v>59.8</v>
      </c>
      <c r="AB235" s="227" t="s">
        <v>1108</v>
      </c>
      <c r="AC235" s="294">
        <v>24.7</v>
      </c>
    </row>
    <row r="236" spans="6:29">
      <c r="J236" s="135" t="s">
        <v>1614</v>
      </c>
      <c r="K236" s="255">
        <v>16.350000000000001</v>
      </c>
      <c r="L236" s="271"/>
      <c r="M236" s="135" t="s">
        <v>1615</v>
      </c>
      <c r="N236" s="255">
        <v>57.8</v>
      </c>
      <c r="V236" s="249" t="s">
        <v>1616</v>
      </c>
      <c r="W236" s="256">
        <v>14.4</v>
      </c>
      <c r="Y236" s="135" t="s">
        <v>1617</v>
      </c>
      <c r="Z236" s="255">
        <v>20.6</v>
      </c>
      <c r="AB236" s="227" t="s">
        <v>1115</v>
      </c>
      <c r="AC236" s="294">
        <v>28</v>
      </c>
    </row>
    <row r="237" spans="6:29">
      <c r="J237" s="135" t="s">
        <v>1618</v>
      </c>
      <c r="K237" s="255">
        <v>20.96</v>
      </c>
      <c r="L237" s="271"/>
      <c r="M237" s="136" t="s">
        <v>1619</v>
      </c>
      <c r="N237" s="257">
        <v>64</v>
      </c>
      <c r="V237" s="135" t="s">
        <v>1620</v>
      </c>
      <c r="W237" s="255">
        <v>19.399999999999999</v>
      </c>
      <c r="Y237" s="135" t="s">
        <v>1621</v>
      </c>
      <c r="Z237" s="255">
        <v>26.7</v>
      </c>
      <c r="AB237" s="227" t="s">
        <v>1122</v>
      </c>
      <c r="AC237" s="294">
        <v>31.4</v>
      </c>
    </row>
    <row r="238" spans="6:29">
      <c r="J238" s="135" t="s">
        <v>1622</v>
      </c>
      <c r="K238" s="255">
        <v>25.74</v>
      </c>
      <c r="L238" s="271"/>
      <c r="M238" s="60" t="s">
        <v>1623</v>
      </c>
      <c r="N238" s="238">
        <v>6.8</v>
      </c>
      <c r="V238" s="135" t="s">
        <v>1624</v>
      </c>
      <c r="W238" s="255">
        <v>25.1</v>
      </c>
      <c r="Y238" s="135" t="s">
        <v>1625</v>
      </c>
      <c r="Z238" s="255">
        <v>32.9</v>
      </c>
      <c r="AB238" s="227" t="s">
        <v>1129</v>
      </c>
      <c r="AC238" s="294">
        <v>34.700000000000003</v>
      </c>
    </row>
    <row r="239" spans="6:29">
      <c r="J239" s="135" t="s">
        <v>1626</v>
      </c>
      <c r="K239" s="255">
        <v>30.63</v>
      </c>
      <c r="L239" s="271"/>
      <c r="M239" s="61" t="s">
        <v>1627</v>
      </c>
      <c r="N239" s="239">
        <v>10.1</v>
      </c>
      <c r="V239" s="135" t="s">
        <v>1628</v>
      </c>
      <c r="W239" s="255">
        <v>30.9</v>
      </c>
      <c r="Y239" s="135" t="s">
        <v>1629</v>
      </c>
      <c r="Z239" s="255">
        <v>39</v>
      </c>
      <c r="AB239" s="226" t="s">
        <v>1136</v>
      </c>
      <c r="AC239" s="293">
        <v>9.1</v>
      </c>
    </row>
    <row r="240" spans="6:29">
      <c r="J240" s="135" t="s">
        <v>1630</v>
      </c>
      <c r="K240" s="255">
        <v>35.29</v>
      </c>
      <c r="L240" s="271"/>
      <c r="M240" s="61" t="s">
        <v>1631</v>
      </c>
      <c r="N240" s="239">
        <v>13</v>
      </c>
      <c r="V240" s="135" t="s">
        <v>1632</v>
      </c>
      <c r="W240" s="255">
        <v>36.6</v>
      </c>
      <c r="Y240" s="135" t="s">
        <v>1633</v>
      </c>
      <c r="Z240" s="255">
        <v>45.1</v>
      </c>
      <c r="AB240" s="227" t="s">
        <v>1144</v>
      </c>
      <c r="AC240" s="294">
        <v>12.8</v>
      </c>
    </row>
    <row r="241" spans="10:29">
      <c r="J241" s="135" t="s">
        <v>1634</v>
      </c>
      <c r="K241" s="255">
        <v>40.08</v>
      </c>
      <c r="L241" s="271"/>
      <c r="M241" s="61" t="s">
        <v>1635</v>
      </c>
      <c r="N241" s="239">
        <v>16</v>
      </c>
      <c r="V241" s="135" t="s">
        <v>1636</v>
      </c>
      <c r="W241" s="255">
        <v>42.3</v>
      </c>
      <c r="Y241" s="135" t="s">
        <v>1637</v>
      </c>
      <c r="Z241" s="255">
        <v>51.3</v>
      </c>
      <c r="AB241" s="227" t="s">
        <v>1152</v>
      </c>
      <c r="AC241" s="294">
        <v>16.600000000000001</v>
      </c>
    </row>
    <row r="242" spans="10:29">
      <c r="J242" s="135" t="s">
        <v>1638</v>
      </c>
      <c r="K242" s="255">
        <v>44.97</v>
      </c>
      <c r="L242" s="271"/>
      <c r="M242" s="61" t="s">
        <v>1639</v>
      </c>
      <c r="N242" s="239">
        <v>18.899999999999999</v>
      </c>
      <c r="V242" s="135" t="s">
        <v>1640</v>
      </c>
      <c r="W242" s="255">
        <v>48</v>
      </c>
      <c r="Y242" s="135" t="s">
        <v>1641</v>
      </c>
      <c r="Z242" s="255">
        <v>57.8</v>
      </c>
      <c r="AB242" s="227" t="s">
        <v>1160</v>
      </c>
      <c r="AC242" s="294">
        <v>20.5</v>
      </c>
    </row>
    <row r="243" spans="10:29">
      <c r="J243" s="248" t="s">
        <v>1642</v>
      </c>
      <c r="K243" s="257">
        <v>49.82</v>
      </c>
      <c r="L243" s="271"/>
      <c r="M243" s="61" t="s">
        <v>1643</v>
      </c>
      <c r="N243" s="239">
        <v>21.8</v>
      </c>
      <c r="V243" s="135" t="s">
        <v>1644</v>
      </c>
      <c r="W243" s="255">
        <v>54.1</v>
      </c>
      <c r="Y243" s="135" t="s">
        <v>1645</v>
      </c>
      <c r="Z243" s="255">
        <v>64</v>
      </c>
      <c r="AB243" s="227" t="s">
        <v>1168</v>
      </c>
      <c r="AC243" s="294">
        <v>24.4</v>
      </c>
    </row>
    <row r="244" spans="10:29" ht="15" customHeight="1">
      <c r="J244" s="249" t="s">
        <v>1646</v>
      </c>
      <c r="K244" s="256">
        <v>13.4</v>
      </c>
      <c r="L244" s="271"/>
      <c r="M244" s="61" t="s">
        <v>1647</v>
      </c>
      <c r="N244" s="239">
        <v>24.5</v>
      </c>
      <c r="V244" s="248" t="s">
        <v>1648</v>
      </c>
      <c r="W244" s="257">
        <v>59.8</v>
      </c>
      <c r="Y244" s="299" t="s">
        <v>1649</v>
      </c>
      <c r="Z244" s="300">
        <v>11.2</v>
      </c>
      <c r="AB244" s="227" t="s">
        <v>1176</v>
      </c>
      <c r="AC244" s="294">
        <v>28.2</v>
      </c>
    </row>
    <row r="245" spans="10:29">
      <c r="J245" s="135" t="s">
        <v>1650</v>
      </c>
      <c r="K245" s="255">
        <v>19.25</v>
      </c>
      <c r="L245" s="271"/>
      <c r="M245" s="61" t="s">
        <v>1651</v>
      </c>
      <c r="N245" s="239">
        <v>27.9</v>
      </c>
      <c r="V245" s="135" t="s">
        <v>1652</v>
      </c>
      <c r="W245" s="256">
        <v>14.9</v>
      </c>
      <c r="Y245" s="301" t="s">
        <v>1653</v>
      </c>
      <c r="Z245" s="302">
        <v>14.6</v>
      </c>
      <c r="AB245" s="227" t="s">
        <v>1184</v>
      </c>
      <c r="AC245" s="294">
        <v>32.1</v>
      </c>
    </row>
    <row r="246" spans="10:29">
      <c r="J246" s="135" t="s">
        <v>1654</v>
      </c>
      <c r="K246" s="255">
        <v>24.75</v>
      </c>
      <c r="L246" s="271"/>
      <c r="M246" s="61" t="s">
        <v>1655</v>
      </c>
      <c r="N246" s="239">
        <v>30.6</v>
      </c>
      <c r="V246" s="135" t="s">
        <v>1656</v>
      </c>
      <c r="W246" s="255">
        <v>20.6</v>
      </c>
      <c r="Y246" s="301" t="s">
        <v>1657</v>
      </c>
      <c r="Z246" s="302">
        <v>17.899999999999999</v>
      </c>
      <c r="AB246" s="227" t="s">
        <v>1192</v>
      </c>
      <c r="AC246" s="294">
        <v>35.9</v>
      </c>
    </row>
    <row r="247" spans="10:29">
      <c r="J247" s="135" t="s">
        <v>1658</v>
      </c>
      <c r="K247" s="255">
        <v>30.41</v>
      </c>
      <c r="L247" s="271"/>
      <c r="M247" s="61" t="s">
        <v>1659</v>
      </c>
      <c r="N247" s="239">
        <v>33.299999999999997</v>
      </c>
      <c r="V247" s="135" t="s">
        <v>1660</v>
      </c>
      <c r="W247" s="255">
        <v>26.7</v>
      </c>
      <c r="Y247" s="301" t="s">
        <v>1661</v>
      </c>
      <c r="Z247" s="302">
        <v>21.3</v>
      </c>
      <c r="AB247" s="227" t="s">
        <v>1200</v>
      </c>
      <c r="AC247" s="294">
        <v>39.799999999999997</v>
      </c>
    </row>
    <row r="248" spans="10:29">
      <c r="J248" s="135" t="s">
        <v>1662</v>
      </c>
      <c r="K248" s="255">
        <v>36.21</v>
      </c>
      <c r="L248" s="271"/>
      <c r="M248" s="55" t="s">
        <v>1663</v>
      </c>
      <c r="N248" s="274">
        <v>7.5</v>
      </c>
      <c r="V248" s="135" t="s">
        <v>1664</v>
      </c>
      <c r="W248" s="255">
        <v>32.9</v>
      </c>
      <c r="Y248" s="301" t="s">
        <v>1665</v>
      </c>
      <c r="Z248" s="302">
        <v>24.7</v>
      </c>
      <c r="AB248" s="226" t="s">
        <v>1208</v>
      </c>
      <c r="AC248" s="293">
        <v>11.6</v>
      </c>
    </row>
    <row r="249" spans="10:29">
      <c r="J249" s="135" t="s">
        <v>1666</v>
      </c>
      <c r="K249" s="255">
        <v>41.74</v>
      </c>
      <c r="L249" s="271"/>
      <c r="M249" s="58" t="s">
        <v>1667</v>
      </c>
      <c r="N249" s="240">
        <v>10.8</v>
      </c>
      <c r="P249" s="289"/>
      <c r="Q249" s="289"/>
      <c r="V249" s="135" t="s">
        <v>1668</v>
      </c>
      <c r="W249" s="255">
        <v>39</v>
      </c>
      <c r="Y249" s="301" t="s">
        <v>1669</v>
      </c>
      <c r="Z249" s="302">
        <v>28</v>
      </c>
      <c r="AB249" s="227" t="s">
        <v>1216</v>
      </c>
      <c r="AC249" s="294">
        <v>16.2</v>
      </c>
    </row>
    <row r="250" spans="10:29">
      <c r="J250" s="135" t="s">
        <v>1670</v>
      </c>
      <c r="K250" s="255">
        <v>47.44</v>
      </c>
      <c r="L250" s="271"/>
      <c r="M250" s="58" t="s">
        <v>1671</v>
      </c>
      <c r="N250" s="240">
        <v>14.1</v>
      </c>
      <c r="P250" s="289"/>
      <c r="Q250" s="289"/>
      <c r="V250" s="135" t="s">
        <v>1672</v>
      </c>
      <c r="W250" s="255">
        <v>45.1</v>
      </c>
      <c r="Y250" s="301" t="s">
        <v>1673</v>
      </c>
      <c r="Z250" s="302">
        <v>31.4</v>
      </c>
      <c r="AB250" s="227" t="s">
        <v>1225</v>
      </c>
      <c r="AC250" s="294">
        <v>21.1</v>
      </c>
    </row>
    <row r="251" spans="10:29">
      <c r="J251" s="135" t="s">
        <v>1674</v>
      </c>
      <c r="K251" s="255">
        <v>53.22</v>
      </c>
      <c r="L251" s="271"/>
      <c r="M251" s="58" t="s">
        <v>1675</v>
      </c>
      <c r="N251" s="240">
        <v>17.5</v>
      </c>
      <c r="P251" s="289"/>
      <c r="Q251" s="289"/>
      <c r="V251" s="135" t="s">
        <v>1676</v>
      </c>
      <c r="W251" s="255">
        <v>51.3</v>
      </c>
      <c r="Y251" s="301" t="s">
        <v>1677</v>
      </c>
      <c r="Z251" s="277">
        <v>34.700000000000003</v>
      </c>
      <c r="AB251" s="227" t="s">
        <v>1232</v>
      </c>
      <c r="AC251" s="294">
        <v>26</v>
      </c>
    </row>
    <row r="252" spans="10:29">
      <c r="J252" s="248" t="s">
        <v>1678</v>
      </c>
      <c r="K252" s="257">
        <v>58.95</v>
      </c>
      <c r="L252" s="271"/>
      <c r="M252" s="58" t="s">
        <v>1679</v>
      </c>
      <c r="N252" s="240">
        <v>20.9</v>
      </c>
      <c r="P252" s="289"/>
      <c r="Q252" s="289"/>
      <c r="V252" s="135" t="s">
        <v>1680</v>
      </c>
      <c r="W252" s="255">
        <v>57.8</v>
      </c>
      <c r="Y252" s="303" t="s">
        <v>1681</v>
      </c>
      <c r="Z252" s="261">
        <v>12.8</v>
      </c>
      <c r="AB252" s="227" t="s">
        <v>1239</v>
      </c>
      <c r="AC252" s="294">
        <v>30.9</v>
      </c>
    </row>
    <row r="253" spans="10:29" ht="15" customHeight="1">
      <c r="J253" s="135" t="s">
        <v>1682</v>
      </c>
      <c r="K253" s="256">
        <v>13.98</v>
      </c>
      <c r="L253" s="271"/>
      <c r="M253" s="58" t="s">
        <v>1683</v>
      </c>
      <c r="N253" s="240">
        <v>24.1</v>
      </c>
      <c r="P253" s="289"/>
      <c r="Q253" s="289"/>
      <c r="V253" s="136" t="s">
        <v>1684</v>
      </c>
      <c r="W253" s="255">
        <v>64</v>
      </c>
      <c r="Y253" s="251" t="s">
        <v>1685</v>
      </c>
      <c r="Z253" s="264">
        <v>16.600000000000001</v>
      </c>
      <c r="AB253" s="227" t="s">
        <v>1246</v>
      </c>
      <c r="AC253" s="294">
        <v>35.799999999999997</v>
      </c>
    </row>
    <row r="254" spans="10:29">
      <c r="J254" s="135" t="s">
        <v>1686</v>
      </c>
      <c r="K254" s="255">
        <v>20.100000000000001</v>
      </c>
      <c r="L254" s="271"/>
      <c r="M254" s="58" t="s">
        <v>1687</v>
      </c>
      <c r="N254" s="240">
        <v>27.4</v>
      </c>
      <c r="P254" s="289"/>
      <c r="Q254" s="289"/>
      <c r="V254" s="55" t="s">
        <v>1688</v>
      </c>
      <c r="W254" s="241">
        <v>7.5</v>
      </c>
      <c r="Y254" s="251" t="s">
        <v>1689</v>
      </c>
      <c r="Z254" s="264">
        <v>20.5</v>
      </c>
      <c r="AB254" s="227" t="s">
        <v>1253</v>
      </c>
      <c r="AC254" s="294">
        <v>40.700000000000003</v>
      </c>
    </row>
    <row r="255" spans="10:29">
      <c r="J255" s="135" t="s">
        <v>1690</v>
      </c>
      <c r="K255" s="255">
        <v>25.83</v>
      </c>
      <c r="L255" s="271"/>
      <c r="M255" s="58" t="s">
        <v>1691</v>
      </c>
      <c r="N255" s="240">
        <v>31.1</v>
      </c>
      <c r="P255" s="289"/>
      <c r="Q255" s="289"/>
      <c r="V255" s="58" t="s">
        <v>1692</v>
      </c>
      <c r="W255" s="242">
        <v>10.8</v>
      </c>
      <c r="Y255" s="251" t="s">
        <v>1693</v>
      </c>
      <c r="Z255" s="264">
        <v>24.4</v>
      </c>
      <c r="AB255" s="227" t="s">
        <v>1260</v>
      </c>
      <c r="AC255" s="294">
        <v>45.9</v>
      </c>
    </row>
    <row r="256" spans="10:29">
      <c r="J256" s="135" t="s">
        <v>1694</v>
      </c>
      <c r="K256" s="255">
        <v>31.74</v>
      </c>
      <c r="L256" s="271"/>
      <c r="M256" s="58" t="s">
        <v>1695</v>
      </c>
      <c r="N256" s="240">
        <v>34.200000000000003</v>
      </c>
      <c r="P256" s="289"/>
      <c r="Q256" s="289"/>
      <c r="V256" s="58" t="s">
        <v>1696</v>
      </c>
      <c r="W256" s="242">
        <v>14.1</v>
      </c>
      <c r="Y256" s="251" t="s">
        <v>1697</v>
      </c>
      <c r="Z256" s="264">
        <v>28.2</v>
      </c>
      <c r="AB256" s="228" t="s">
        <v>1267</v>
      </c>
      <c r="AC256" s="295">
        <v>50.8</v>
      </c>
    </row>
    <row r="257" spans="10:29">
      <c r="J257" s="135" t="s">
        <v>1698</v>
      </c>
      <c r="K257" s="255">
        <v>37.79</v>
      </c>
      <c r="L257" s="271"/>
      <c r="M257" s="58" t="s">
        <v>1699</v>
      </c>
      <c r="N257" s="240">
        <v>37.299999999999997</v>
      </c>
      <c r="P257" s="289"/>
      <c r="Q257" s="289"/>
      <c r="V257" s="58" t="s">
        <v>1700</v>
      </c>
      <c r="W257" s="242">
        <v>17.5</v>
      </c>
      <c r="Y257" s="251" t="s">
        <v>1701</v>
      </c>
      <c r="Z257" s="264">
        <v>32.1</v>
      </c>
      <c r="AB257" s="135" t="s">
        <v>1702</v>
      </c>
      <c r="AC257" s="256">
        <v>8.1</v>
      </c>
    </row>
    <row r="258" spans="10:29">
      <c r="J258" s="135" t="s">
        <v>1703</v>
      </c>
      <c r="K258" s="255">
        <v>43.57</v>
      </c>
      <c r="L258" s="271"/>
      <c r="M258" s="55" t="s">
        <v>1704</v>
      </c>
      <c r="N258" s="274">
        <v>8.3000000000000007</v>
      </c>
      <c r="P258" s="289"/>
      <c r="Q258" s="289"/>
      <c r="V258" s="58" t="s">
        <v>1705</v>
      </c>
      <c r="W258" s="242">
        <v>20.9</v>
      </c>
      <c r="Y258" s="251" t="s">
        <v>1706</v>
      </c>
      <c r="Z258" s="264">
        <v>35.9</v>
      </c>
      <c r="AB258" s="135" t="s">
        <v>1707</v>
      </c>
      <c r="AC258" s="255">
        <v>11.2</v>
      </c>
    </row>
    <row r="259" spans="10:29">
      <c r="J259" s="135" t="s">
        <v>1708</v>
      </c>
      <c r="K259" s="255">
        <v>49.51</v>
      </c>
      <c r="L259" s="271"/>
      <c r="M259" s="58" t="s">
        <v>1709</v>
      </c>
      <c r="N259" s="240">
        <v>11.8</v>
      </c>
      <c r="P259" s="289"/>
      <c r="Q259" s="289"/>
      <c r="V259" s="58" t="s">
        <v>1710</v>
      </c>
      <c r="W259" s="242">
        <v>24.1</v>
      </c>
      <c r="Y259" s="251" t="s">
        <v>1711</v>
      </c>
      <c r="Z259" s="264">
        <v>39.799999999999997</v>
      </c>
      <c r="AB259" s="135" t="s">
        <v>1712</v>
      </c>
      <c r="AC259" s="255">
        <v>14.6</v>
      </c>
    </row>
    <row r="260" spans="10:29">
      <c r="J260" s="135" t="s">
        <v>1713</v>
      </c>
      <c r="K260" s="255">
        <v>55.71</v>
      </c>
      <c r="L260" s="271"/>
      <c r="M260" s="58" t="s">
        <v>1714</v>
      </c>
      <c r="N260" s="240">
        <v>15.2</v>
      </c>
      <c r="P260" s="289"/>
      <c r="Q260" s="289"/>
      <c r="V260" s="58" t="s">
        <v>1715</v>
      </c>
      <c r="W260" s="242">
        <v>27.4</v>
      </c>
      <c r="Y260" s="299" t="s">
        <v>1716</v>
      </c>
      <c r="Z260" s="281">
        <v>19.399999999999999</v>
      </c>
      <c r="AB260" s="135" t="s">
        <v>1717</v>
      </c>
      <c r="AC260" s="255">
        <v>17.899999999999999</v>
      </c>
    </row>
    <row r="261" spans="10:29">
      <c r="J261" s="248" t="s">
        <v>1718</v>
      </c>
      <c r="K261" s="257">
        <v>61.73</v>
      </c>
      <c r="L261" s="271"/>
      <c r="M261" s="58" t="s">
        <v>1719</v>
      </c>
      <c r="N261" s="240">
        <v>18.600000000000001</v>
      </c>
      <c r="P261" s="289"/>
      <c r="Q261" s="289"/>
      <c r="V261" s="58" t="s">
        <v>1720</v>
      </c>
      <c r="W261" s="242">
        <v>31.1</v>
      </c>
      <c r="Y261" s="301" t="s">
        <v>1721</v>
      </c>
      <c r="Z261" s="244">
        <v>25.1</v>
      </c>
      <c r="AB261" s="135" t="s">
        <v>1722</v>
      </c>
      <c r="AC261" s="255">
        <v>21.3</v>
      </c>
    </row>
    <row r="262" spans="10:29" ht="15" customHeight="1">
      <c r="J262" s="250" t="s">
        <v>1723</v>
      </c>
      <c r="K262" s="258">
        <v>5.0999999999999996</v>
      </c>
      <c r="L262" s="270"/>
      <c r="M262" s="58" t="s">
        <v>1724</v>
      </c>
      <c r="N262" s="240">
        <v>22</v>
      </c>
      <c r="P262" s="289"/>
      <c r="Q262" s="289"/>
      <c r="V262" s="58" t="s">
        <v>1725</v>
      </c>
      <c r="W262" s="242">
        <v>34.200000000000003</v>
      </c>
      <c r="Y262" s="230" t="s">
        <v>1726</v>
      </c>
      <c r="Z262" s="242">
        <v>30.9</v>
      </c>
      <c r="AB262" s="135" t="s">
        <v>1727</v>
      </c>
      <c r="AC262" s="255">
        <v>24.7</v>
      </c>
    </row>
    <row r="263" spans="10:29">
      <c r="J263" s="251" t="s">
        <v>1728</v>
      </c>
      <c r="K263" s="259">
        <v>7.2</v>
      </c>
      <c r="L263" s="270"/>
      <c r="M263" s="58" t="s">
        <v>1729</v>
      </c>
      <c r="N263" s="240">
        <v>25.4</v>
      </c>
      <c r="P263" s="289"/>
      <c r="Q263" s="289"/>
      <c r="V263" s="58" t="s">
        <v>1730</v>
      </c>
      <c r="W263" s="243">
        <v>37.299999999999997</v>
      </c>
      <c r="Y263" s="230" t="s">
        <v>1731</v>
      </c>
      <c r="Z263" s="242">
        <v>36.6</v>
      </c>
      <c r="AB263" s="135" t="s">
        <v>1732</v>
      </c>
      <c r="AC263" s="255">
        <v>28</v>
      </c>
    </row>
    <row r="264" spans="10:29">
      <c r="J264" s="251" t="s">
        <v>1733</v>
      </c>
      <c r="K264" s="259">
        <v>9.6</v>
      </c>
      <c r="L264" s="270"/>
      <c r="M264" s="58" t="s">
        <v>1734</v>
      </c>
      <c r="N264" s="240">
        <v>58.8</v>
      </c>
      <c r="P264" s="289"/>
      <c r="Q264" s="289"/>
      <c r="V264" s="55" t="s">
        <v>1735</v>
      </c>
      <c r="W264" s="240">
        <v>9.4</v>
      </c>
      <c r="Y264" s="230" t="s">
        <v>1736</v>
      </c>
      <c r="Z264" s="242">
        <v>42.3</v>
      </c>
      <c r="AB264" s="135" t="s">
        <v>1737</v>
      </c>
      <c r="AC264" s="255">
        <v>31.4</v>
      </c>
    </row>
    <row r="265" spans="10:29">
      <c r="J265" s="251" t="s">
        <v>1738</v>
      </c>
      <c r="K265" s="259">
        <v>11.6</v>
      </c>
      <c r="L265" s="270"/>
      <c r="M265" s="58" t="s">
        <v>1739</v>
      </c>
      <c r="N265" s="240">
        <v>32.9</v>
      </c>
      <c r="P265" s="289"/>
      <c r="Q265" s="289"/>
      <c r="V265" s="58" t="s">
        <v>1740</v>
      </c>
      <c r="W265" s="240">
        <v>13.5</v>
      </c>
      <c r="Y265" s="230" t="s">
        <v>1741</v>
      </c>
      <c r="Z265" s="242">
        <v>48</v>
      </c>
      <c r="AB265" s="135" t="s">
        <v>1742</v>
      </c>
      <c r="AC265" s="257">
        <v>34.700000000000003</v>
      </c>
    </row>
    <row r="266" spans="10:29">
      <c r="J266" s="251" t="s">
        <v>1743</v>
      </c>
      <c r="K266" s="259">
        <v>14.2</v>
      </c>
      <c r="L266" s="270"/>
      <c r="M266" s="58" t="s">
        <v>1744</v>
      </c>
      <c r="N266" s="240">
        <v>36.299999999999997</v>
      </c>
      <c r="P266" s="289"/>
      <c r="Q266" s="289"/>
      <c r="V266" s="58" t="s">
        <v>1745</v>
      </c>
      <c r="W266" s="240">
        <v>17.5</v>
      </c>
      <c r="Y266" s="230" t="s">
        <v>1746</v>
      </c>
      <c r="Z266" s="242">
        <v>54.1</v>
      </c>
      <c r="AB266" s="249" t="s">
        <v>1747</v>
      </c>
      <c r="AC266" s="256">
        <v>9.1</v>
      </c>
    </row>
    <row r="267" spans="10:29">
      <c r="J267" s="251" t="s">
        <v>1748</v>
      </c>
      <c r="K267" s="259">
        <v>15.4</v>
      </c>
      <c r="L267" s="270"/>
      <c r="M267" s="58" t="s">
        <v>1749</v>
      </c>
      <c r="N267" s="240">
        <v>39.700000000000003</v>
      </c>
      <c r="P267" s="289"/>
      <c r="Q267" s="289"/>
      <c r="V267" s="58" t="s">
        <v>1750</v>
      </c>
      <c r="W267" s="240">
        <v>21.6</v>
      </c>
      <c r="Y267" s="304" t="s">
        <v>1751</v>
      </c>
      <c r="Z267" s="243">
        <v>59.8</v>
      </c>
      <c r="AB267" s="135" t="s">
        <v>1752</v>
      </c>
      <c r="AC267" s="255">
        <v>12.8</v>
      </c>
    </row>
    <row r="268" spans="10:29">
      <c r="J268" s="251" t="s">
        <v>1753</v>
      </c>
      <c r="K268" s="259">
        <v>17.399999999999999</v>
      </c>
      <c r="L268" s="270"/>
      <c r="M268" s="55" t="s">
        <v>1754</v>
      </c>
      <c r="N268" s="279">
        <v>9.1</v>
      </c>
      <c r="P268" s="289"/>
      <c r="Q268" s="289"/>
      <c r="V268" s="58" t="s">
        <v>1755</v>
      </c>
      <c r="W268" s="240">
        <v>25.6</v>
      </c>
      <c r="AB268" s="135" t="s">
        <v>1756</v>
      </c>
      <c r="AC268" s="255">
        <v>16.600000000000001</v>
      </c>
    </row>
    <row r="269" spans="10:29">
      <c r="J269" s="251" t="s">
        <v>1757</v>
      </c>
      <c r="K269" s="259">
        <v>19.399999999999999</v>
      </c>
      <c r="L269" s="270"/>
      <c r="M269" s="58" t="s">
        <v>1758</v>
      </c>
      <c r="N269" s="280">
        <v>12.8</v>
      </c>
      <c r="P269" s="289"/>
      <c r="Q269" s="289"/>
      <c r="V269" s="58" t="s">
        <v>1759</v>
      </c>
      <c r="W269" s="240">
        <v>29.7</v>
      </c>
      <c r="AB269" s="135" t="s">
        <v>1760</v>
      </c>
      <c r="AC269" s="255">
        <v>20.5</v>
      </c>
    </row>
    <row r="270" spans="10:29">
      <c r="J270" s="251" t="s">
        <v>1761</v>
      </c>
      <c r="K270" s="259">
        <v>21.3</v>
      </c>
      <c r="L270" s="270"/>
      <c r="M270" s="58" t="s">
        <v>1762</v>
      </c>
      <c r="N270" s="280">
        <v>16.600000000000001</v>
      </c>
      <c r="P270" s="289"/>
      <c r="Q270" s="289"/>
      <c r="V270" s="58" t="s">
        <v>1763</v>
      </c>
      <c r="W270" s="240">
        <v>33.700000000000003</v>
      </c>
      <c r="AB270" s="135" t="s">
        <v>1764</v>
      </c>
      <c r="AC270" s="255">
        <v>24.4</v>
      </c>
    </row>
    <row r="271" spans="10:29">
      <c r="J271" s="252" t="s">
        <v>1765</v>
      </c>
      <c r="K271" s="259">
        <v>23.9</v>
      </c>
      <c r="L271" s="270"/>
      <c r="M271" s="58" t="s">
        <v>1766</v>
      </c>
      <c r="N271" s="280">
        <v>20.5</v>
      </c>
      <c r="P271" s="289"/>
      <c r="Q271" s="289"/>
      <c r="V271" s="58" t="s">
        <v>1767</v>
      </c>
      <c r="W271" s="240">
        <v>38.6</v>
      </c>
      <c r="AB271" s="135" t="s">
        <v>1768</v>
      </c>
      <c r="AC271" s="255">
        <v>28.2</v>
      </c>
    </row>
    <row r="272" spans="10:29">
      <c r="J272" s="252" t="s">
        <v>1769</v>
      </c>
      <c r="K272" s="259">
        <v>26.7</v>
      </c>
      <c r="L272" s="270"/>
      <c r="M272" s="58" t="s">
        <v>1770</v>
      </c>
      <c r="N272" s="280">
        <v>24.4</v>
      </c>
      <c r="P272" s="289"/>
      <c r="Q272" s="289"/>
      <c r="V272" s="58" t="s">
        <v>1771</v>
      </c>
      <c r="W272" s="240">
        <v>42.7</v>
      </c>
      <c r="AB272" s="135" t="s">
        <v>1772</v>
      </c>
      <c r="AC272" s="255">
        <v>32.1</v>
      </c>
    </row>
    <row r="273" spans="10:32">
      <c r="J273" s="251" t="s">
        <v>1773</v>
      </c>
      <c r="K273" s="259">
        <v>28.9</v>
      </c>
      <c r="L273" s="270"/>
      <c r="M273" s="58" t="s">
        <v>1774</v>
      </c>
      <c r="N273" s="280">
        <v>28.2</v>
      </c>
      <c r="P273" s="289"/>
      <c r="Q273" s="289"/>
      <c r="V273" s="58" t="s">
        <v>1775</v>
      </c>
      <c r="W273" s="240">
        <v>46.7</v>
      </c>
      <c r="AB273" s="135" t="s">
        <v>1776</v>
      </c>
      <c r="AC273" s="255">
        <v>35.9</v>
      </c>
    </row>
    <row r="274" spans="10:32" ht="15" customHeight="1">
      <c r="J274" s="250" t="s">
        <v>1777</v>
      </c>
      <c r="K274" s="258">
        <v>6.7</v>
      </c>
      <c r="L274" s="270"/>
      <c r="M274" s="58" t="s">
        <v>1778</v>
      </c>
      <c r="N274" s="280">
        <v>32.1</v>
      </c>
      <c r="P274" s="289"/>
      <c r="Q274" s="289"/>
      <c r="V274" s="226" t="s">
        <v>1779</v>
      </c>
      <c r="W274" s="290">
        <v>9.9</v>
      </c>
      <c r="AB274" s="135" t="s">
        <v>1780</v>
      </c>
      <c r="AC274" s="257">
        <v>39.799999999999997</v>
      </c>
    </row>
    <row r="275" spans="10:32">
      <c r="J275" s="251" t="s">
        <v>1781</v>
      </c>
      <c r="K275" s="259">
        <v>9.1999999999999993</v>
      </c>
      <c r="L275" s="270"/>
      <c r="M275" s="58" t="s">
        <v>1782</v>
      </c>
      <c r="N275" s="280">
        <v>35.9</v>
      </c>
      <c r="P275" s="289"/>
      <c r="Q275" s="289"/>
      <c r="V275" s="227" t="s">
        <v>1783</v>
      </c>
      <c r="W275" s="260">
        <v>14.3</v>
      </c>
      <c r="AB275" s="249" t="s">
        <v>1784</v>
      </c>
      <c r="AC275" s="256">
        <v>10.3</v>
      </c>
    </row>
    <row r="276" spans="10:32">
      <c r="J276" s="251" t="s">
        <v>1785</v>
      </c>
      <c r="K276" s="259">
        <v>11.8</v>
      </c>
      <c r="L276" s="270"/>
      <c r="M276" s="58" t="s">
        <v>1786</v>
      </c>
      <c r="N276" s="280">
        <v>39.799999999999997</v>
      </c>
      <c r="P276" s="289"/>
      <c r="Q276" s="289"/>
      <c r="V276" s="227" t="s">
        <v>1787</v>
      </c>
      <c r="W276" s="260">
        <v>18.7</v>
      </c>
      <c r="AB276" s="135" t="s">
        <v>1788</v>
      </c>
      <c r="AC276" s="255">
        <v>14.4</v>
      </c>
    </row>
    <row r="277" spans="10:32">
      <c r="J277" s="251" t="s">
        <v>1789</v>
      </c>
      <c r="K277" s="259">
        <v>14.4</v>
      </c>
      <c r="L277" s="270"/>
      <c r="M277" s="229" t="s">
        <v>1790</v>
      </c>
      <c r="N277" s="276">
        <v>9.4</v>
      </c>
      <c r="P277" s="289"/>
      <c r="Q277" s="289"/>
      <c r="V277" s="227" t="s">
        <v>1791</v>
      </c>
      <c r="W277" s="260">
        <v>23.2</v>
      </c>
      <c r="AB277" s="135" t="s">
        <v>1792</v>
      </c>
      <c r="AC277" s="255">
        <v>18.600000000000001</v>
      </c>
    </row>
    <row r="278" spans="10:32">
      <c r="J278" s="251" t="s">
        <v>1793</v>
      </c>
      <c r="K278" s="259">
        <v>16.8</v>
      </c>
      <c r="L278" s="270"/>
      <c r="M278" s="230" t="s">
        <v>1794</v>
      </c>
      <c r="N278" s="277">
        <v>13.5</v>
      </c>
      <c r="P278" s="289"/>
      <c r="Q278" s="289"/>
      <c r="V278" s="227" t="s">
        <v>1795</v>
      </c>
      <c r="W278" s="260">
        <v>27.6</v>
      </c>
      <c r="AB278" s="135" t="s">
        <v>1796</v>
      </c>
      <c r="AC278" s="255">
        <v>22.9</v>
      </c>
    </row>
    <row r="279" spans="10:32">
      <c r="J279" s="251" t="s">
        <v>1797</v>
      </c>
      <c r="K279" s="259">
        <v>19.399999999999999</v>
      </c>
      <c r="L279" s="270"/>
      <c r="M279" s="230" t="s">
        <v>1798</v>
      </c>
      <c r="N279" s="277">
        <v>17.5</v>
      </c>
      <c r="P279" s="289"/>
      <c r="Q279" s="289"/>
      <c r="V279" s="227" t="s">
        <v>1799</v>
      </c>
      <c r="W279" s="260">
        <v>32.1</v>
      </c>
      <c r="AB279" s="135" t="s">
        <v>1800</v>
      </c>
      <c r="AC279" s="255">
        <v>27.1</v>
      </c>
    </row>
    <row r="280" spans="10:32">
      <c r="J280" s="251" t="s">
        <v>1801</v>
      </c>
      <c r="K280" s="259">
        <v>22.7</v>
      </c>
      <c r="L280" s="270"/>
      <c r="M280" s="230" t="s">
        <v>1802</v>
      </c>
      <c r="N280" s="277">
        <v>21.6</v>
      </c>
      <c r="P280" s="289"/>
      <c r="Q280" s="289"/>
      <c r="V280" s="227" t="s">
        <v>1803</v>
      </c>
      <c r="W280" s="260">
        <v>36.5</v>
      </c>
      <c r="AB280" s="135" t="s">
        <v>1804</v>
      </c>
      <c r="AC280" s="255">
        <v>31.4</v>
      </c>
    </row>
    <row r="281" spans="10:32">
      <c r="J281" s="251" t="s">
        <v>1805</v>
      </c>
      <c r="K281" s="260">
        <v>26.2</v>
      </c>
      <c r="L281" s="272"/>
      <c r="M281" s="230" t="s">
        <v>1806</v>
      </c>
      <c r="N281" s="277">
        <v>25.6</v>
      </c>
      <c r="P281" s="289"/>
      <c r="Q281" s="289"/>
      <c r="V281" s="227" t="s">
        <v>1807</v>
      </c>
      <c r="W281" s="260">
        <v>41.6</v>
      </c>
      <c r="AB281" s="135" t="s">
        <v>1808</v>
      </c>
      <c r="AC281" s="255">
        <v>35.6</v>
      </c>
    </row>
    <row r="282" spans="10:32">
      <c r="J282" s="251" t="s">
        <v>1809</v>
      </c>
      <c r="K282" s="260">
        <v>28.6</v>
      </c>
      <c r="L282" s="272"/>
      <c r="M282" s="230" t="s">
        <v>1810</v>
      </c>
      <c r="N282" s="277">
        <v>29.7</v>
      </c>
      <c r="P282" s="289"/>
      <c r="Q282" s="289"/>
      <c r="V282" s="227" t="s">
        <v>1811</v>
      </c>
      <c r="W282" s="260">
        <v>46</v>
      </c>
      <c r="AB282" s="135" t="s">
        <v>1812</v>
      </c>
      <c r="AC282" s="255">
        <v>39.9</v>
      </c>
      <c r="AF282" s="272"/>
    </row>
    <row r="283" spans="10:32">
      <c r="J283" s="251" t="s">
        <v>1813</v>
      </c>
      <c r="K283" s="260">
        <v>31.2</v>
      </c>
      <c r="L283" s="272"/>
      <c r="M283" s="230" t="s">
        <v>1814</v>
      </c>
      <c r="N283" s="277">
        <v>33.700000000000003</v>
      </c>
      <c r="P283" s="289"/>
      <c r="Q283" s="289"/>
      <c r="V283" s="227" t="s">
        <v>1815</v>
      </c>
      <c r="W283" s="259">
        <v>50.4</v>
      </c>
      <c r="AB283" s="135" t="s">
        <v>1816</v>
      </c>
      <c r="AC283" s="255">
        <v>44.5</v>
      </c>
      <c r="AF283" s="272"/>
    </row>
    <row r="284" spans="10:32">
      <c r="J284" s="251" t="s">
        <v>1817</v>
      </c>
      <c r="K284" s="260">
        <v>33.1</v>
      </c>
      <c r="L284" s="272"/>
      <c r="M284" s="230" t="s">
        <v>1818</v>
      </c>
      <c r="N284" s="277">
        <v>38.6</v>
      </c>
      <c r="P284" s="289"/>
      <c r="Q284" s="289"/>
      <c r="V284" s="226" t="s">
        <v>1819</v>
      </c>
      <c r="W284" s="293">
        <v>6.5</v>
      </c>
      <c r="AB284" s="134" t="s">
        <v>1820</v>
      </c>
      <c r="AC284" s="256">
        <v>10.8</v>
      </c>
      <c r="AF284" s="272"/>
    </row>
    <row r="285" spans="10:32">
      <c r="J285" s="251" t="s">
        <v>1821</v>
      </c>
      <c r="K285" s="260">
        <v>35.6</v>
      </c>
      <c r="L285" s="272"/>
      <c r="M285" s="230" t="s">
        <v>1822</v>
      </c>
      <c r="N285" s="277">
        <v>42.7</v>
      </c>
      <c r="P285" s="289"/>
      <c r="Q285" s="289"/>
      <c r="V285" s="227" t="s">
        <v>1823</v>
      </c>
      <c r="W285" s="294">
        <v>9.1999999999999993</v>
      </c>
      <c r="AB285" s="135" t="s">
        <v>1824</v>
      </c>
      <c r="AC285" s="255">
        <v>15.3</v>
      </c>
      <c r="AF285" s="272"/>
    </row>
    <row r="286" spans="10:32" ht="15" customHeight="1">
      <c r="J286" s="250" t="s">
        <v>1825</v>
      </c>
      <c r="K286" s="258">
        <v>7.5</v>
      </c>
      <c r="L286" s="270"/>
      <c r="M286" s="137" t="s">
        <v>1826</v>
      </c>
      <c r="N286" s="284">
        <v>5.4</v>
      </c>
      <c r="O286" s="273"/>
      <c r="P286" s="289"/>
      <c r="Q286" s="289"/>
      <c r="V286" s="227" t="s">
        <v>1827</v>
      </c>
      <c r="W286" s="294">
        <v>11.9</v>
      </c>
      <c r="AB286" s="135" t="s">
        <v>1828</v>
      </c>
      <c r="AC286" s="255">
        <v>19.899999999999999</v>
      </c>
      <c r="AF286" s="272"/>
    </row>
    <row r="287" spans="10:32">
      <c r="J287" s="251" t="s">
        <v>1829</v>
      </c>
      <c r="K287" s="259">
        <v>10.3</v>
      </c>
      <c r="L287" s="270"/>
      <c r="M287" s="138" t="s">
        <v>1830</v>
      </c>
      <c r="N287" s="285">
        <v>7.3</v>
      </c>
      <c r="O287" s="273"/>
      <c r="P287" s="289"/>
      <c r="Q287" s="289"/>
      <c r="V287" s="227" t="s">
        <v>1831</v>
      </c>
      <c r="W287" s="294">
        <v>14.6</v>
      </c>
      <c r="AB287" s="135" t="s">
        <v>1832</v>
      </c>
      <c r="AC287" s="255">
        <v>24.8</v>
      </c>
      <c r="AF287" s="272"/>
    </row>
    <row r="288" spans="10:32">
      <c r="J288" s="251" t="s">
        <v>1833</v>
      </c>
      <c r="K288" s="259">
        <v>13.3</v>
      </c>
      <c r="L288" s="270"/>
      <c r="M288" s="138" t="s">
        <v>1834</v>
      </c>
      <c r="N288" s="285">
        <v>9.3000000000000007</v>
      </c>
      <c r="O288" s="273"/>
      <c r="P288" s="289"/>
      <c r="Q288" s="289"/>
      <c r="V288" s="227" t="s">
        <v>1835</v>
      </c>
      <c r="W288" s="294">
        <v>17.2</v>
      </c>
      <c r="AB288" s="135" t="s">
        <v>1836</v>
      </c>
      <c r="AC288" s="255">
        <v>29.6</v>
      </c>
      <c r="AF288" s="272"/>
    </row>
    <row r="289" spans="10:32">
      <c r="J289" s="251" t="s">
        <v>1837</v>
      </c>
      <c r="K289" s="259">
        <v>16.2</v>
      </c>
      <c r="L289" s="270"/>
      <c r="M289" s="138" t="s">
        <v>1838</v>
      </c>
      <c r="N289" s="285">
        <v>11.3</v>
      </c>
      <c r="O289" s="273"/>
      <c r="P289" s="289"/>
      <c r="Q289" s="289"/>
      <c r="V289" s="227" t="s">
        <v>1839</v>
      </c>
      <c r="W289" s="294">
        <v>19.899999999999999</v>
      </c>
      <c r="AB289" s="135" t="s">
        <v>1840</v>
      </c>
      <c r="AC289" s="255">
        <v>34.5</v>
      </c>
      <c r="AF289" s="272"/>
    </row>
    <row r="290" spans="10:32">
      <c r="J290" s="251" t="s">
        <v>1841</v>
      </c>
      <c r="K290" s="259">
        <v>19</v>
      </c>
      <c r="L290" s="270"/>
      <c r="M290" s="138" t="s">
        <v>1842</v>
      </c>
      <c r="N290" s="285">
        <v>13.5</v>
      </c>
      <c r="O290" s="273"/>
      <c r="P290" s="289"/>
      <c r="Q290" s="289"/>
      <c r="V290" s="227" t="s">
        <v>1843</v>
      </c>
      <c r="W290" s="294">
        <v>22.6</v>
      </c>
      <c r="AB290" s="135" t="s">
        <v>1844</v>
      </c>
      <c r="AC290" s="255">
        <v>39.299999999999997</v>
      </c>
      <c r="AF290" s="272"/>
    </row>
    <row r="291" spans="10:32">
      <c r="J291" s="251" t="s">
        <v>1845</v>
      </c>
      <c r="K291" s="259">
        <v>22.4</v>
      </c>
      <c r="L291" s="270"/>
      <c r="M291" s="138" t="s">
        <v>1846</v>
      </c>
      <c r="N291" s="285">
        <v>15.6</v>
      </c>
      <c r="O291" s="273"/>
      <c r="P291" s="289"/>
      <c r="Q291" s="289"/>
      <c r="V291" s="227" t="s">
        <v>1847</v>
      </c>
      <c r="W291" s="294">
        <v>25.2</v>
      </c>
      <c r="AB291" s="135" t="s">
        <v>1848</v>
      </c>
      <c r="AC291" s="255">
        <v>44.5</v>
      </c>
      <c r="AF291" s="272"/>
    </row>
    <row r="292" spans="10:32">
      <c r="J292" s="251" t="s">
        <v>1849</v>
      </c>
      <c r="K292" s="259">
        <v>25.5</v>
      </c>
      <c r="L292" s="270"/>
      <c r="M292" s="138" t="s">
        <v>1850</v>
      </c>
      <c r="N292" s="285">
        <v>17.600000000000001</v>
      </c>
      <c r="O292" s="273"/>
      <c r="P292" s="289"/>
      <c r="Q292" s="289"/>
      <c r="V292" s="228" t="s">
        <v>1851</v>
      </c>
      <c r="W292" s="294">
        <v>27.9</v>
      </c>
      <c r="AB292" s="248" t="s">
        <v>1852</v>
      </c>
      <c r="AC292" s="257">
        <v>49.3</v>
      </c>
      <c r="AF292" s="272"/>
    </row>
    <row r="293" spans="10:32">
      <c r="J293" s="251" t="s">
        <v>1853</v>
      </c>
      <c r="K293" s="259">
        <v>29.1</v>
      </c>
      <c r="L293" s="270"/>
      <c r="M293" s="143" t="s">
        <v>1854</v>
      </c>
      <c r="N293" s="286">
        <v>6.5</v>
      </c>
      <c r="O293" s="273"/>
      <c r="P293" s="289"/>
      <c r="Q293" s="289"/>
      <c r="V293" s="230" t="s">
        <v>1855</v>
      </c>
      <c r="W293" s="279">
        <v>8.1</v>
      </c>
      <c r="AB293" s="249" t="s">
        <v>1856</v>
      </c>
      <c r="AC293" s="256">
        <v>11.6</v>
      </c>
      <c r="AF293" s="272"/>
    </row>
    <row r="294" spans="10:32">
      <c r="J294" s="251" t="s">
        <v>1857</v>
      </c>
      <c r="K294" s="259">
        <v>31.4</v>
      </c>
      <c r="L294" s="270"/>
      <c r="M294" s="144" t="s">
        <v>1858</v>
      </c>
      <c r="N294" s="287">
        <v>9.1999999999999993</v>
      </c>
      <c r="O294" s="273"/>
      <c r="P294" s="289"/>
      <c r="Q294" s="289"/>
      <c r="V294" s="230" t="s">
        <v>1859</v>
      </c>
      <c r="W294" s="280">
        <v>11.2</v>
      </c>
      <c r="AB294" s="135" t="s">
        <v>1860</v>
      </c>
      <c r="AC294" s="255">
        <v>16.2</v>
      </c>
      <c r="AF294" s="272"/>
    </row>
    <row r="295" spans="10:32">
      <c r="J295" s="251" t="s">
        <v>1861</v>
      </c>
      <c r="K295" s="259">
        <v>33.700000000000003</v>
      </c>
      <c r="L295" s="270"/>
      <c r="M295" s="144" t="s">
        <v>1862</v>
      </c>
      <c r="N295" s="287">
        <v>11.9</v>
      </c>
      <c r="O295" s="273"/>
      <c r="V295" s="230" t="s">
        <v>1863</v>
      </c>
      <c r="W295" s="280">
        <v>14.6</v>
      </c>
      <c r="AB295" s="135" t="s">
        <v>1864</v>
      </c>
      <c r="AC295" s="255">
        <v>21.1</v>
      </c>
      <c r="AF295" s="272"/>
    </row>
    <row r="296" spans="10:32">
      <c r="J296" s="251" t="s">
        <v>1865</v>
      </c>
      <c r="K296" s="259">
        <v>37.4</v>
      </c>
      <c r="L296" s="270"/>
      <c r="M296" s="144" t="s">
        <v>1866</v>
      </c>
      <c r="N296" s="287">
        <v>14.6</v>
      </c>
      <c r="O296" s="273"/>
      <c r="V296" s="230" t="s">
        <v>1867</v>
      </c>
      <c r="W296" s="280">
        <v>17.899999999999999</v>
      </c>
      <c r="AB296" s="135" t="s">
        <v>1868</v>
      </c>
      <c r="AC296" s="255">
        <v>26</v>
      </c>
      <c r="AF296" s="272"/>
    </row>
    <row r="297" spans="10:32">
      <c r="J297" s="251" t="s">
        <v>1869</v>
      </c>
      <c r="K297" s="259">
        <v>40.299999999999997</v>
      </c>
      <c r="L297" s="270"/>
      <c r="M297" s="144" t="s">
        <v>1870</v>
      </c>
      <c r="N297" s="287">
        <v>17.2</v>
      </c>
      <c r="O297" s="273"/>
      <c r="V297" s="230" t="s">
        <v>1871</v>
      </c>
      <c r="W297" s="280">
        <v>21.3</v>
      </c>
      <c r="AB297" s="135" t="s">
        <v>1872</v>
      </c>
      <c r="AC297" s="255">
        <v>30.9</v>
      </c>
      <c r="AF297" s="272"/>
    </row>
    <row r="298" spans="10:32" ht="15" customHeight="1">
      <c r="J298" s="226" t="s">
        <v>1873</v>
      </c>
      <c r="K298" s="261">
        <v>8.5</v>
      </c>
      <c r="L298" s="272"/>
      <c r="M298" s="144" t="s">
        <v>1874</v>
      </c>
      <c r="N298" s="287">
        <v>19.899999999999999</v>
      </c>
      <c r="O298" s="273"/>
      <c r="V298" s="230" t="s">
        <v>1875</v>
      </c>
      <c r="W298" s="280">
        <v>24.7</v>
      </c>
      <c r="AB298" s="135" t="s">
        <v>1876</v>
      </c>
      <c r="AC298" s="255">
        <v>35.799999999999997</v>
      </c>
      <c r="AF298" s="272"/>
    </row>
    <row r="299" spans="10:32">
      <c r="J299" s="227" t="s">
        <v>1877</v>
      </c>
      <c r="K299" s="262">
        <v>11.8</v>
      </c>
      <c r="L299" s="272"/>
      <c r="M299" s="144" t="s">
        <v>1878</v>
      </c>
      <c r="N299" s="287">
        <v>22.6</v>
      </c>
      <c r="O299" s="273"/>
      <c r="V299" s="230" t="s">
        <v>1879</v>
      </c>
      <c r="W299" s="280">
        <v>28</v>
      </c>
      <c r="AB299" s="135" t="s">
        <v>1880</v>
      </c>
      <c r="AC299" s="255">
        <v>40.700000000000003</v>
      </c>
    </row>
    <row r="300" spans="10:32">
      <c r="J300" s="227" t="s">
        <v>1881</v>
      </c>
      <c r="K300" s="262">
        <v>15.5</v>
      </c>
      <c r="L300" s="272"/>
      <c r="M300" s="143" t="s">
        <v>1882</v>
      </c>
      <c r="N300" s="286">
        <v>8.1</v>
      </c>
      <c r="O300" s="273"/>
      <c r="V300" s="230" t="s">
        <v>1883</v>
      </c>
      <c r="W300" s="280">
        <v>31.4</v>
      </c>
      <c r="AB300" s="135" t="s">
        <v>1884</v>
      </c>
      <c r="AC300" s="255">
        <v>45.9</v>
      </c>
    </row>
    <row r="301" spans="10:32">
      <c r="J301" s="227" t="s">
        <v>1885</v>
      </c>
      <c r="K301" s="262">
        <v>18.5</v>
      </c>
      <c r="L301" s="272"/>
      <c r="M301" s="144" t="s">
        <v>1886</v>
      </c>
      <c r="N301" s="287">
        <v>11.2</v>
      </c>
      <c r="O301" s="273"/>
      <c r="V301" s="230" t="s">
        <v>1887</v>
      </c>
      <c r="W301" s="296">
        <v>34.700000000000003</v>
      </c>
      <c r="AB301" s="248" t="s">
        <v>1888</v>
      </c>
      <c r="AC301" s="257">
        <v>50.8</v>
      </c>
    </row>
    <row r="302" spans="10:32">
      <c r="J302" s="227" t="s">
        <v>1889</v>
      </c>
      <c r="K302" s="262">
        <v>21.8</v>
      </c>
      <c r="L302" s="272"/>
      <c r="M302" s="144" t="s">
        <v>1890</v>
      </c>
      <c r="N302" s="287">
        <v>14.6</v>
      </c>
      <c r="O302" s="273"/>
      <c r="V302" s="226" t="s">
        <v>1891</v>
      </c>
      <c r="W302" s="255">
        <v>8.1</v>
      </c>
      <c r="AB302" s="249" t="s">
        <v>1892</v>
      </c>
      <c r="AC302" s="256">
        <v>14.4</v>
      </c>
    </row>
    <row r="303" spans="10:32">
      <c r="J303" s="227" t="s">
        <v>1893</v>
      </c>
      <c r="K303" s="262">
        <v>25.4</v>
      </c>
      <c r="L303" s="272"/>
      <c r="M303" s="144" t="s">
        <v>1894</v>
      </c>
      <c r="N303" s="287">
        <v>17.899999999999999</v>
      </c>
      <c r="O303" s="273"/>
      <c r="V303" s="227" t="s">
        <v>1895</v>
      </c>
      <c r="W303" s="255">
        <v>11.2</v>
      </c>
      <c r="AB303" s="135" t="s">
        <v>1896</v>
      </c>
      <c r="AC303" s="255">
        <v>19.399999999999999</v>
      </c>
    </row>
    <row r="304" spans="10:32">
      <c r="J304" s="227" t="s">
        <v>1897</v>
      </c>
      <c r="K304" s="262">
        <v>28.6</v>
      </c>
      <c r="L304" s="272"/>
      <c r="M304" s="144" t="s">
        <v>1898</v>
      </c>
      <c r="N304" s="287">
        <v>21.3</v>
      </c>
      <c r="O304" s="273"/>
      <c r="V304" s="227" t="s">
        <v>1899</v>
      </c>
      <c r="W304" s="255">
        <v>14.6</v>
      </c>
      <c r="AB304" s="135" t="s">
        <v>1900</v>
      </c>
      <c r="AC304" s="255">
        <v>25.1</v>
      </c>
    </row>
    <row r="305" spans="10:29">
      <c r="J305" s="227" t="s">
        <v>1901</v>
      </c>
      <c r="K305" s="262">
        <v>32.700000000000003</v>
      </c>
      <c r="L305" s="272"/>
      <c r="M305" s="144" t="s">
        <v>1902</v>
      </c>
      <c r="N305" s="287">
        <v>24.7</v>
      </c>
      <c r="O305" s="273"/>
      <c r="V305" s="227" t="s">
        <v>1903</v>
      </c>
      <c r="W305" s="255">
        <v>17.899999999999999</v>
      </c>
      <c r="AB305" s="135" t="s">
        <v>1904</v>
      </c>
      <c r="AC305" s="255">
        <v>30.9</v>
      </c>
    </row>
    <row r="306" spans="10:29">
      <c r="J306" s="227" t="s">
        <v>1905</v>
      </c>
      <c r="K306" s="262">
        <v>36</v>
      </c>
      <c r="L306" s="272"/>
      <c r="M306" s="144" t="s">
        <v>1906</v>
      </c>
      <c r="N306" s="287">
        <v>28</v>
      </c>
      <c r="O306" s="273"/>
      <c r="V306" s="227" t="s">
        <v>1907</v>
      </c>
      <c r="W306" s="255">
        <v>21.3</v>
      </c>
      <c r="AB306" s="135" t="s">
        <v>1908</v>
      </c>
      <c r="AC306" s="255">
        <v>36.6</v>
      </c>
    </row>
    <row r="307" spans="10:29">
      <c r="J307" s="227" t="s">
        <v>1909</v>
      </c>
      <c r="K307" s="262">
        <v>39.299999999999997</v>
      </c>
      <c r="L307" s="272"/>
      <c r="M307" s="143" t="s">
        <v>1910</v>
      </c>
      <c r="N307" s="286">
        <v>9.1</v>
      </c>
      <c r="O307" s="273"/>
      <c r="V307" s="227" t="s">
        <v>1911</v>
      </c>
      <c r="W307" s="255">
        <v>24.7</v>
      </c>
      <c r="AB307" s="135" t="s">
        <v>1912</v>
      </c>
      <c r="AC307" s="255">
        <v>42.3</v>
      </c>
    </row>
    <row r="308" spans="10:29">
      <c r="J308" s="227" t="s">
        <v>1913</v>
      </c>
      <c r="K308" s="262">
        <v>42.7</v>
      </c>
      <c r="L308" s="272"/>
      <c r="M308" s="144" t="s">
        <v>1914</v>
      </c>
      <c r="N308" s="287">
        <v>12.8</v>
      </c>
      <c r="O308" s="273"/>
      <c r="V308" s="227" t="s">
        <v>1915</v>
      </c>
      <c r="W308" s="255">
        <v>28</v>
      </c>
      <c r="AB308" s="135" t="s">
        <v>1916</v>
      </c>
      <c r="AC308" s="255">
        <v>48</v>
      </c>
    </row>
    <row r="309" spans="10:29">
      <c r="J309" s="228" t="s">
        <v>1917</v>
      </c>
      <c r="K309" s="263">
        <v>45.4</v>
      </c>
      <c r="L309" s="272"/>
      <c r="M309" s="144" t="s">
        <v>1918</v>
      </c>
      <c r="N309" s="287">
        <v>16.600000000000001</v>
      </c>
      <c r="O309" s="273"/>
      <c r="V309" s="227" t="s">
        <v>1919</v>
      </c>
      <c r="W309" s="255">
        <v>31.4</v>
      </c>
      <c r="AB309" s="135" t="s">
        <v>1920</v>
      </c>
      <c r="AC309" s="255">
        <v>54.1</v>
      </c>
    </row>
    <row r="310" spans="10:29" ht="15" customHeight="1">
      <c r="J310" s="253" t="s">
        <v>1921</v>
      </c>
      <c r="K310" s="260">
        <v>8.9</v>
      </c>
      <c r="L310" s="272"/>
      <c r="M310" s="144" t="s">
        <v>1922</v>
      </c>
      <c r="N310" s="287">
        <v>20.5</v>
      </c>
      <c r="O310" s="273"/>
      <c r="V310" s="227" t="s">
        <v>1923</v>
      </c>
      <c r="W310" s="257">
        <v>34.700000000000003</v>
      </c>
      <c r="AB310" s="248" t="s">
        <v>1924</v>
      </c>
      <c r="AC310" s="257">
        <v>59.8</v>
      </c>
    </row>
    <row r="311" spans="10:29">
      <c r="J311" s="227" t="s">
        <v>1925</v>
      </c>
      <c r="K311" s="260">
        <v>13.1</v>
      </c>
      <c r="L311" s="272"/>
      <c r="M311" s="144" t="s">
        <v>1926</v>
      </c>
      <c r="N311" s="287">
        <v>24.4</v>
      </c>
      <c r="O311" s="273"/>
      <c r="V311" s="226" t="s">
        <v>1927</v>
      </c>
      <c r="W311" s="256">
        <v>9.1</v>
      </c>
      <c r="AB311" s="135" t="s">
        <v>1928</v>
      </c>
      <c r="AC311" s="256">
        <v>14.9</v>
      </c>
    </row>
    <row r="312" spans="10:29">
      <c r="J312" s="227" t="s">
        <v>1929</v>
      </c>
      <c r="K312" s="260">
        <v>17.100000000000001</v>
      </c>
      <c r="L312" s="272"/>
      <c r="M312" s="144" t="s">
        <v>1930</v>
      </c>
      <c r="N312" s="287">
        <v>28.8</v>
      </c>
      <c r="O312" s="273"/>
      <c r="V312" s="227" t="s">
        <v>1931</v>
      </c>
      <c r="W312" s="255">
        <v>12.8</v>
      </c>
      <c r="AB312" s="135" t="s">
        <v>1932</v>
      </c>
      <c r="AC312" s="255">
        <v>20.6</v>
      </c>
    </row>
    <row r="313" spans="10:29">
      <c r="J313" s="227" t="s">
        <v>1933</v>
      </c>
      <c r="K313" s="260">
        <v>21.1</v>
      </c>
      <c r="L313" s="272"/>
      <c r="M313" s="144" t="s">
        <v>1934</v>
      </c>
      <c r="N313" s="287">
        <v>32.1</v>
      </c>
      <c r="O313" s="273"/>
      <c r="V313" s="227" t="s">
        <v>1935</v>
      </c>
      <c r="W313" s="255">
        <v>16.600000000000001</v>
      </c>
      <c r="AB313" s="135" t="s">
        <v>1936</v>
      </c>
      <c r="AC313" s="255">
        <v>26.7</v>
      </c>
    </row>
    <row r="314" spans="10:29">
      <c r="J314" s="227" t="s">
        <v>1937</v>
      </c>
      <c r="K314" s="260">
        <v>24.2</v>
      </c>
      <c r="L314" s="272"/>
      <c r="M314" s="143" t="s">
        <v>1938</v>
      </c>
      <c r="N314" s="286">
        <v>9.1</v>
      </c>
      <c r="O314" s="273"/>
      <c r="V314" s="227" t="s">
        <v>1939</v>
      </c>
      <c r="W314" s="255">
        <v>20.5</v>
      </c>
      <c r="AB314" s="135" t="s">
        <v>1940</v>
      </c>
      <c r="AC314" s="255">
        <v>32.9</v>
      </c>
    </row>
    <row r="315" spans="10:29">
      <c r="J315" s="227" t="s">
        <v>1941</v>
      </c>
      <c r="K315" s="260">
        <v>29.1</v>
      </c>
      <c r="L315" s="272"/>
      <c r="M315" s="144" t="s">
        <v>1942</v>
      </c>
      <c r="N315" s="287">
        <v>12.8</v>
      </c>
      <c r="O315" s="273"/>
      <c r="V315" s="227" t="s">
        <v>1943</v>
      </c>
      <c r="W315" s="255">
        <v>24.4</v>
      </c>
      <c r="AB315" s="135" t="s">
        <v>1944</v>
      </c>
      <c r="AC315" s="255">
        <v>39</v>
      </c>
    </row>
    <row r="316" spans="10:29">
      <c r="J316" s="227" t="s">
        <v>1945</v>
      </c>
      <c r="K316" s="260">
        <v>31.8</v>
      </c>
      <c r="L316" s="272"/>
      <c r="M316" s="144" t="s">
        <v>1946</v>
      </c>
      <c r="N316" s="287">
        <v>16.600000000000001</v>
      </c>
      <c r="O316" s="273"/>
      <c r="V316" s="227" t="s">
        <v>1947</v>
      </c>
      <c r="W316" s="255">
        <v>28.2</v>
      </c>
      <c r="AB316" s="135" t="s">
        <v>1948</v>
      </c>
      <c r="AC316" s="255">
        <v>45.1</v>
      </c>
    </row>
    <row r="317" spans="10:29">
      <c r="J317" s="227" t="s">
        <v>1949</v>
      </c>
      <c r="K317" s="260">
        <v>35.5</v>
      </c>
      <c r="L317" s="272"/>
      <c r="M317" s="144" t="s">
        <v>1950</v>
      </c>
      <c r="N317" s="287">
        <v>20.5</v>
      </c>
      <c r="O317" s="273"/>
      <c r="V317" s="227" t="s">
        <v>1951</v>
      </c>
      <c r="W317" s="255">
        <v>32.1</v>
      </c>
      <c r="AB317" s="135" t="s">
        <v>1952</v>
      </c>
      <c r="AC317" s="255">
        <v>51.3</v>
      </c>
    </row>
    <row r="318" spans="10:29">
      <c r="J318" s="227" t="s">
        <v>1953</v>
      </c>
      <c r="K318" s="260">
        <v>39.299999999999997</v>
      </c>
      <c r="L318" s="272"/>
      <c r="M318" s="144" t="s">
        <v>1954</v>
      </c>
      <c r="N318" s="287">
        <v>24.4</v>
      </c>
      <c r="O318" s="273"/>
      <c r="V318" s="227" t="s">
        <v>1955</v>
      </c>
      <c r="W318" s="255">
        <v>35.9</v>
      </c>
      <c r="AB318" s="135" t="s">
        <v>1956</v>
      </c>
      <c r="AC318" s="255">
        <v>57.8</v>
      </c>
    </row>
    <row r="319" spans="10:29">
      <c r="J319" s="227" t="s">
        <v>1957</v>
      </c>
      <c r="K319" s="260">
        <v>43</v>
      </c>
      <c r="L319" s="272"/>
      <c r="M319" s="144" t="s">
        <v>1958</v>
      </c>
      <c r="N319" s="287">
        <v>28.2</v>
      </c>
      <c r="O319" s="273"/>
      <c r="V319" s="227" t="s">
        <v>1959</v>
      </c>
      <c r="W319" s="257">
        <v>39.799999999999997</v>
      </c>
      <c r="AB319" s="136" t="s">
        <v>1960</v>
      </c>
      <c r="AC319" s="257">
        <v>64</v>
      </c>
    </row>
    <row r="320" spans="10:29">
      <c r="J320" s="227" t="s">
        <v>1961</v>
      </c>
      <c r="K320" s="260">
        <v>47.5</v>
      </c>
      <c r="L320" s="272"/>
      <c r="M320" s="144" t="s">
        <v>1962</v>
      </c>
      <c r="N320" s="288">
        <v>32.1</v>
      </c>
      <c r="O320" s="273"/>
      <c r="V320" s="226" t="s">
        <v>1963</v>
      </c>
      <c r="W320" s="256">
        <v>10.3</v>
      </c>
      <c r="AB320" s="55" t="s">
        <v>1371</v>
      </c>
      <c r="AC320" s="274">
        <v>9.3000000000000007</v>
      </c>
    </row>
    <row r="321" spans="10:29">
      <c r="J321" s="227" t="s">
        <v>1964</v>
      </c>
      <c r="K321" s="260">
        <v>51.4</v>
      </c>
      <c r="L321" s="272"/>
      <c r="M321" s="143" t="s">
        <v>1965</v>
      </c>
      <c r="N321" s="287">
        <v>10.3</v>
      </c>
      <c r="O321" s="273"/>
      <c r="V321" s="227" t="s">
        <v>1966</v>
      </c>
      <c r="W321" s="255">
        <v>14.4</v>
      </c>
      <c r="AB321" s="58" t="s">
        <v>1378</v>
      </c>
      <c r="AC321" s="240">
        <v>12.7</v>
      </c>
    </row>
    <row r="322" spans="10:29" ht="15" customHeight="1">
      <c r="J322" s="226" t="s">
        <v>1967</v>
      </c>
      <c r="K322" s="261">
        <v>11.2</v>
      </c>
      <c r="L322" s="272"/>
      <c r="M322" s="144" t="s">
        <v>1968</v>
      </c>
      <c r="N322" s="287">
        <v>14.4</v>
      </c>
      <c r="O322" s="273"/>
      <c r="V322" s="227" t="s">
        <v>1969</v>
      </c>
      <c r="W322" s="255">
        <v>18.600000000000001</v>
      </c>
      <c r="AB322" s="58" t="s">
        <v>1385</v>
      </c>
      <c r="AC322" s="240">
        <v>16.5</v>
      </c>
    </row>
    <row r="323" spans="10:29">
      <c r="J323" s="227" t="s">
        <v>1970</v>
      </c>
      <c r="K323" s="262">
        <v>15.8</v>
      </c>
      <c r="L323" s="272"/>
      <c r="M323" s="144" t="s">
        <v>1971</v>
      </c>
      <c r="N323" s="287">
        <v>18.600000000000001</v>
      </c>
      <c r="O323" s="273"/>
      <c r="V323" s="227" t="s">
        <v>1972</v>
      </c>
      <c r="W323" s="255">
        <v>22.9</v>
      </c>
      <c r="AB323" s="58" t="s">
        <v>1392</v>
      </c>
      <c r="AC323" s="240">
        <v>20.100000000000001</v>
      </c>
    </row>
    <row r="324" spans="10:29">
      <c r="J324" s="227" t="s">
        <v>1973</v>
      </c>
      <c r="K324" s="262">
        <v>21</v>
      </c>
      <c r="L324" s="272"/>
      <c r="M324" s="144" t="s">
        <v>1974</v>
      </c>
      <c r="N324" s="287">
        <v>22.9</v>
      </c>
      <c r="O324" s="273"/>
      <c r="V324" s="227" t="s">
        <v>1975</v>
      </c>
      <c r="W324" s="255">
        <v>27.1</v>
      </c>
      <c r="AB324" s="58" t="s">
        <v>1399</v>
      </c>
      <c r="AC324" s="240">
        <v>23.8</v>
      </c>
    </row>
    <row r="325" spans="10:29">
      <c r="J325" s="227" t="s">
        <v>1976</v>
      </c>
      <c r="K325" s="262">
        <v>25.5</v>
      </c>
      <c r="L325" s="272"/>
      <c r="M325" s="144" t="s">
        <v>1977</v>
      </c>
      <c r="N325" s="287">
        <v>27.1</v>
      </c>
      <c r="O325" s="273"/>
      <c r="V325" s="227" t="s">
        <v>1978</v>
      </c>
      <c r="W325" s="255">
        <v>31.4</v>
      </c>
      <c r="AB325" s="62" t="s">
        <v>1406</v>
      </c>
      <c r="AC325" s="275">
        <v>27.4</v>
      </c>
    </row>
    <row r="326" spans="10:29">
      <c r="J326" s="227" t="s">
        <v>1979</v>
      </c>
      <c r="K326" s="262">
        <v>30.2</v>
      </c>
      <c r="L326" s="272"/>
      <c r="M326" s="144" t="s">
        <v>1980</v>
      </c>
      <c r="N326" s="287">
        <v>31.4</v>
      </c>
      <c r="O326" s="273"/>
      <c r="V326" s="227" t="s">
        <v>1981</v>
      </c>
      <c r="W326" s="255">
        <v>35.6</v>
      </c>
      <c r="AB326" s="55" t="s">
        <v>1414</v>
      </c>
      <c r="AC326" s="274">
        <v>10.8</v>
      </c>
    </row>
    <row r="327" spans="10:29">
      <c r="J327" s="227" t="s">
        <v>1982</v>
      </c>
      <c r="K327" s="262">
        <v>35.200000000000003</v>
      </c>
      <c r="L327" s="272"/>
      <c r="M327" s="144" t="s">
        <v>1983</v>
      </c>
      <c r="N327" s="288">
        <v>35.6</v>
      </c>
      <c r="O327" s="273"/>
      <c r="V327" s="227" t="s">
        <v>1984</v>
      </c>
      <c r="W327" s="255">
        <v>39.9</v>
      </c>
      <c r="AB327" s="58" t="s">
        <v>1421</v>
      </c>
      <c r="AC327" s="240">
        <v>15.5</v>
      </c>
    </row>
    <row r="328" spans="10:29">
      <c r="J328" s="227" t="s">
        <v>1985</v>
      </c>
      <c r="K328" s="262">
        <v>39.6</v>
      </c>
      <c r="L328" s="272"/>
      <c r="M328" s="143" t="s">
        <v>1986</v>
      </c>
      <c r="N328" s="287">
        <v>11.6</v>
      </c>
      <c r="O328" s="273"/>
      <c r="V328" s="227" t="s">
        <v>1987</v>
      </c>
      <c r="W328" s="255">
        <v>44.5</v>
      </c>
      <c r="AB328" s="58" t="s">
        <v>1427</v>
      </c>
      <c r="AC328" s="240">
        <v>19.7</v>
      </c>
    </row>
    <row r="329" spans="10:29">
      <c r="J329" s="227" t="s">
        <v>1988</v>
      </c>
      <c r="K329" s="262">
        <v>45.5</v>
      </c>
      <c r="L329" s="272"/>
      <c r="M329" s="144" t="s">
        <v>1989</v>
      </c>
      <c r="N329" s="287">
        <v>16.2</v>
      </c>
      <c r="O329" s="273"/>
      <c r="V329" s="226" t="s">
        <v>1990</v>
      </c>
      <c r="W329" s="256">
        <v>11.6</v>
      </c>
      <c r="AB329" s="58" t="s">
        <v>1433</v>
      </c>
      <c r="AC329" s="240">
        <v>24.2</v>
      </c>
    </row>
    <row r="330" spans="10:29">
      <c r="J330" s="227" t="s">
        <v>1991</v>
      </c>
      <c r="K330" s="262">
        <v>48.7</v>
      </c>
      <c r="L330" s="272"/>
      <c r="M330" s="144" t="s">
        <v>1992</v>
      </c>
      <c r="N330" s="287">
        <v>21.1</v>
      </c>
      <c r="O330" s="273"/>
      <c r="V330" s="227" t="s">
        <v>1993</v>
      </c>
      <c r="W330" s="255">
        <v>16.2</v>
      </c>
      <c r="AB330" s="62" t="s">
        <v>1439</v>
      </c>
      <c r="AC330" s="275">
        <v>29.1</v>
      </c>
    </row>
    <row r="331" spans="10:29">
      <c r="J331" s="227" t="s">
        <v>1994</v>
      </c>
      <c r="K331" s="264">
        <v>53.8</v>
      </c>
      <c r="L331" s="270"/>
      <c r="M331" s="144" t="s">
        <v>1995</v>
      </c>
      <c r="N331" s="287">
        <v>26</v>
      </c>
      <c r="O331" s="273"/>
      <c r="V331" s="227" t="s">
        <v>1996</v>
      </c>
      <c r="W331" s="255">
        <v>21.1</v>
      </c>
      <c r="AB331" s="55" t="s">
        <v>1446</v>
      </c>
      <c r="AC331" s="274">
        <v>12.7</v>
      </c>
    </row>
    <row r="332" spans="10:29">
      <c r="J332" s="227" t="s">
        <v>1997</v>
      </c>
      <c r="K332" s="264">
        <v>59.3</v>
      </c>
      <c r="L332" s="270"/>
      <c r="M332" s="144" t="s">
        <v>1998</v>
      </c>
      <c r="N332" s="287">
        <v>30.9</v>
      </c>
      <c r="O332" s="273"/>
      <c r="V332" s="227" t="s">
        <v>1999</v>
      </c>
      <c r="W332" s="255">
        <v>26</v>
      </c>
      <c r="AB332" s="58" t="s">
        <v>1452</v>
      </c>
      <c r="AC332" s="240">
        <v>18.100000000000001</v>
      </c>
    </row>
    <row r="333" spans="10:29">
      <c r="J333" s="228" t="s">
        <v>2000</v>
      </c>
      <c r="K333" s="234">
        <v>63.9</v>
      </c>
      <c r="L333" s="270"/>
      <c r="M333" s="144" t="s">
        <v>2001</v>
      </c>
      <c r="N333" s="287">
        <v>35.799999999999997</v>
      </c>
      <c r="O333" s="273"/>
      <c r="V333" s="227" t="s">
        <v>2002</v>
      </c>
      <c r="W333" s="255">
        <v>30.9</v>
      </c>
      <c r="AB333" s="58" t="s">
        <v>1458</v>
      </c>
      <c r="AC333" s="240">
        <v>23.6</v>
      </c>
    </row>
    <row r="334" spans="10:29">
      <c r="M334" s="144" t="s">
        <v>2003</v>
      </c>
      <c r="N334" s="288">
        <v>40.700000000000003</v>
      </c>
      <c r="O334" s="273"/>
      <c r="V334" s="227" t="s">
        <v>2004</v>
      </c>
      <c r="W334" s="255">
        <v>35.799999999999997</v>
      </c>
      <c r="AB334" s="58" t="s">
        <v>1464</v>
      </c>
      <c r="AC334" s="240">
        <v>29</v>
      </c>
    </row>
    <row r="335" spans="10:29">
      <c r="M335" s="143" t="s">
        <v>2005</v>
      </c>
      <c r="N335" s="287">
        <v>14.4</v>
      </c>
      <c r="O335" s="273"/>
      <c r="V335" s="227" t="s">
        <v>2006</v>
      </c>
      <c r="W335" s="255">
        <v>40.700000000000003</v>
      </c>
      <c r="AB335" s="62" t="s">
        <v>1470</v>
      </c>
      <c r="AC335" s="275">
        <v>35</v>
      </c>
    </row>
    <row r="336" spans="10:29">
      <c r="M336" s="144" t="s">
        <v>2007</v>
      </c>
      <c r="N336" s="287">
        <v>19.399999999999999</v>
      </c>
      <c r="O336" s="273"/>
      <c r="V336" s="227" t="s">
        <v>2008</v>
      </c>
      <c r="W336" s="255">
        <v>45.9</v>
      </c>
      <c r="AB336" s="55" t="s">
        <v>1477</v>
      </c>
      <c r="AC336" s="274">
        <v>14.7</v>
      </c>
    </row>
    <row r="337" spans="13:29">
      <c r="M337" s="144" t="s">
        <v>2009</v>
      </c>
      <c r="N337" s="287">
        <v>25.1</v>
      </c>
      <c r="O337" s="273"/>
      <c r="V337" s="227" t="s">
        <v>2010</v>
      </c>
      <c r="W337" s="255">
        <v>50.8</v>
      </c>
      <c r="AB337" s="58" t="s">
        <v>1483</v>
      </c>
      <c r="AC337" s="240">
        <v>21.6</v>
      </c>
    </row>
    <row r="338" spans="13:29">
      <c r="M338" s="144" t="s">
        <v>2011</v>
      </c>
      <c r="N338" s="287">
        <v>30.9</v>
      </c>
      <c r="O338" s="273"/>
      <c r="V338" s="229" t="s">
        <v>2012</v>
      </c>
      <c r="W338" s="279">
        <v>14.4</v>
      </c>
      <c r="AB338" s="58" t="s">
        <v>1489</v>
      </c>
      <c r="AC338" s="240">
        <v>27.8</v>
      </c>
    </row>
    <row r="339" spans="13:29">
      <c r="M339" s="144" t="s">
        <v>2013</v>
      </c>
      <c r="N339" s="287">
        <v>36.6</v>
      </c>
      <c r="O339" s="273"/>
      <c r="V339" s="230" t="s">
        <v>2014</v>
      </c>
      <c r="W339" s="280">
        <v>19.399999999999999</v>
      </c>
      <c r="AB339" s="58" t="s">
        <v>1495</v>
      </c>
      <c r="AC339" s="240">
        <v>34.299999999999997</v>
      </c>
    </row>
    <row r="340" spans="13:29">
      <c r="M340" s="144" t="s">
        <v>2015</v>
      </c>
      <c r="N340" s="287">
        <v>42.3</v>
      </c>
      <c r="O340" s="273"/>
      <c r="V340" s="230" t="s">
        <v>2016</v>
      </c>
      <c r="W340" s="280">
        <v>25.1</v>
      </c>
      <c r="AB340" s="62" t="s">
        <v>1501</v>
      </c>
      <c r="AC340" s="275">
        <v>40.6</v>
      </c>
    </row>
    <row r="341" spans="13:29">
      <c r="M341" s="144" t="s">
        <v>2017</v>
      </c>
      <c r="N341" s="287">
        <v>48</v>
      </c>
      <c r="O341" s="273"/>
      <c r="V341" s="230" t="s">
        <v>2018</v>
      </c>
      <c r="W341" s="280">
        <v>30.9</v>
      </c>
      <c r="AB341" s="55" t="s">
        <v>1508</v>
      </c>
      <c r="AC341" s="274">
        <v>19.7</v>
      </c>
    </row>
    <row r="342" spans="13:29">
      <c r="M342" s="143" t="s">
        <v>2019</v>
      </c>
      <c r="N342" s="286">
        <v>6.8</v>
      </c>
      <c r="V342" s="230" t="s">
        <v>2020</v>
      </c>
      <c r="W342" s="280">
        <v>36.6</v>
      </c>
      <c r="AB342" s="58" t="s">
        <v>1514</v>
      </c>
      <c r="AC342" s="240">
        <v>27.4</v>
      </c>
    </row>
    <row r="343" spans="13:29">
      <c r="M343" s="144" t="s">
        <v>2021</v>
      </c>
      <c r="N343" s="287">
        <v>10.1</v>
      </c>
      <c r="V343" s="230" t="s">
        <v>2022</v>
      </c>
      <c r="W343" s="280">
        <v>42.3</v>
      </c>
      <c r="AB343" s="58" t="s">
        <v>1520</v>
      </c>
      <c r="AC343" s="240">
        <v>35.299999999999997</v>
      </c>
    </row>
    <row r="344" spans="13:29">
      <c r="M344" s="144" t="s">
        <v>2023</v>
      </c>
      <c r="N344" s="287">
        <v>13</v>
      </c>
      <c r="V344" s="230" t="s">
        <v>2024</v>
      </c>
      <c r="W344" s="280">
        <v>48</v>
      </c>
      <c r="AB344" s="58" t="s">
        <v>1524</v>
      </c>
      <c r="AC344" s="240">
        <v>42.1</v>
      </c>
    </row>
    <row r="345" spans="13:29">
      <c r="M345" s="144" t="s">
        <v>2025</v>
      </c>
      <c r="N345" s="287">
        <v>16</v>
      </c>
      <c r="V345" s="230" t="s">
        <v>2026</v>
      </c>
      <c r="W345" s="280">
        <v>54.1</v>
      </c>
      <c r="AB345" s="62" t="s">
        <v>1529</v>
      </c>
      <c r="AC345" s="275">
        <v>50</v>
      </c>
    </row>
    <row r="346" spans="13:29">
      <c r="M346" s="144" t="s">
        <v>2027</v>
      </c>
      <c r="N346" s="287">
        <v>18.899999999999999</v>
      </c>
      <c r="V346" s="230" t="s">
        <v>2028</v>
      </c>
      <c r="W346" s="280">
        <v>59.8</v>
      </c>
      <c r="AB346" s="55" t="s">
        <v>1535</v>
      </c>
      <c r="AC346" s="274">
        <v>9.6999999999999993</v>
      </c>
    </row>
    <row r="347" spans="13:29">
      <c r="M347" s="144" t="s">
        <v>2029</v>
      </c>
      <c r="N347" s="287">
        <v>21.8</v>
      </c>
      <c r="V347" s="134" t="s">
        <v>1274</v>
      </c>
      <c r="W347" s="293">
        <v>9.1999999999999993</v>
      </c>
      <c r="AB347" s="58" t="s">
        <v>1540</v>
      </c>
      <c r="AC347" s="240">
        <v>13.5</v>
      </c>
    </row>
    <row r="348" spans="13:29">
      <c r="M348" s="143" t="s">
        <v>2030</v>
      </c>
      <c r="N348" s="286">
        <v>7.5</v>
      </c>
      <c r="V348" s="135" t="s">
        <v>1281</v>
      </c>
      <c r="W348" s="294">
        <v>11.9</v>
      </c>
      <c r="AB348" s="62" t="s">
        <v>1545</v>
      </c>
      <c r="AC348" s="275">
        <v>16.899999999999999</v>
      </c>
    </row>
    <row r="349" spans="13:29">
      <c r="M349" s="144" t="s">
        <v>2031</v>
      </c>
      <c r="N349" s="287">
        <v>10.8</v>
      </c>
      <c r="V349" s="135" t="s">
        <v>1288</v>
      </c>
      <c r="W349" s="294">
        <v>14.6</v>
      </c>
      <c r="AB349" s="55" t="s">
        <v>1551</v>
      </c>
      <c r="AC349" s="274">
        <v>10.6</v>
      </c>
    </row>
    <row r="350" spans="13:29">
      <c r="M350" s="144" t="s">
        <v>2032</v>
      </c>
      <c r="N350" s="287">
        <v>14.1</v>
      </c>
      <c r="V350" s="135" t="s">
        <v>1297</v>
      </c>
      <c r="W350" s="294">
        <v>17.2</v>
      </c>
      <c r="AB350" s="58" t="s">
        <v>1556</v>
      </c>
      <c r="AC350" s="240">
        <v>14.8</v>
      </c>
    </row>
    <row r="351" spans="13:29">
      <c r="M351" s="144" t="s">
        <v>2033</v>
      </c>
      <c r="N351" s="287">
        <v>17.5</v>
      </c>
      <c r="V351" s="135" t="s">
        <v>1305</v>
      </c>
      <c r="W351" s="294">
        <v>19.899999999999999</v>
      </c>
      <c r="AB351" s="62" t="s">
        <v>1561</v>
      </c>
      <c r="AC351" s="275">
        <v>18.5</v>
      </c>
    </row>
    <row r="352" spans="13:29">
      <c r="M352" s="144" t="s">
        <v>2034</v>
      </c>
      <c r="N352" s="287">
        <v>20.9</v>
      </c>
      <c r="V352" s="135" t="s">
        <v>1313</v>
      </c>
      <c r="W352" s="294">
        <v>22.6</v>
      </c>
      <c r="AB352" s="55" t="s">
        <v>1567</v>
      </c>
      <c r="AC352" s="274">
        <v>11.8</v>
      </c>
    </row>
    <row r="353" spans="13:29">
      <c r="M353" s="144" t="s">
        <v>2035</v>
      </c>
      <c r="N353" s="287">
        <v>24.1</v>
      </c>
      <c r="V353" s="135" t="s">
        <v>1320</v>
      </c>
      <c r="W353" s="294">
        <v>25.2</v>
      </c>
      <c r="AB353" s="58" t="s">
        <v>1572</v>
      </c>
      <c r="AC353" s="240">
        <v>16.100000000000001</v>
      </c>
    </row>
    <row r="354" spans="13:29">
      <c r="M354" s="143" t="s">
        <v>2036</v>
      </c>
      <c r="N354" s="286">
        <v>7.5650000000000004</v>
      </c>
      <c r="V354" s="135" t="s">
        <v>1327</v>
      </c>
      <c r="W354" s="294">
        <v>27.9</v>
      </c>
      <c r="AB354" s="62" t="s">
        <v>1577</v>
      </c>
      <c r="AC354" s="275">
        <v>20.7</v>
      </c>
    </row>
    <row r="355" spans="13:29">
      <c r="M355" s="144" t="s">
        <v>2037</v>
      </c>
      <c r="N355" s="287">
        <v>10.709999999999999</v>
      </c>
      <c r="V355" s="134" t="s">
        <v>1335</v>
      </c>
      <c r="W355" s="293">
        <v>11.2</v>
      </c>
    </row>
    <row r="356" spans="13:29">
      <c r="M356" s="144" t="s">
        <v>2038</v>
      </c>
      <c r="N356" s="287">
        <v>13.94</v>
      </c>
      <c r="V356" s="135" t="s">
        <v>1343</v>
      </c>
      <c r="W356" s="294">
        <v>14.6</v>
      </c>
    </row>
    <row r="357" spans="13:29">
      <c r="M357" s="144" t="s">
        <v>2039</v>
      </c>
      <c r="N357" s="287">
        <v>17.085000000000001</v>
      </c>
      <c r="V357" s="135" t="s">
        <v>1351</v>
      </c>
      <c r="W357" s="294">
        <v>17.899999999999999</v>
      </c>
    </row>
    <row r="358" spans="13:29">
      <c r="M358" s="144" t="s">
        <v>2040</v>
      </c>
      <c r="N358" s="287">
        <v>20.23</v>
      </c>
      <c r="V358" s="135" t="s">
        <v>1359</v>
      </c>
      <c r="W358" s="294">
        <v>21.3</v>
      </c>
    </row>
    <row r="359" spans="13:29">
      <c r="M359" s="143" t="s">
        <v>2041</v>
      </c>
      <c r="N359" s="286">
        <v>9.18</v>
      </c>
      <c r="V359" s="135" t="s">
        <v>1367</v>
      </c>
      <c r="W359" s="294">
        <v>24.7</v>
      </c>
    </row>
    <row r="360" spans="13:29">
      <c r="M360" s="144" t="s">
        <v>2042</v>
      </c>
      <c r="N360" s="287">
        <v>13.005000000000001</v>
      </c>
      <c r="V360" s="135" t="s">
        <v>1376</v>
      </c>
      <c r="W360" s="294">
        <v>28</v>
      </c>
    </row>
    <row r="361" spans="13:29">
      <c r="M361" s="144" t="s">
        <v>2043</v>
      </c>
      <c r="N361" s="287">
        <v>16.830000000000002</v>
      </c>
      <c r="V361" s="135" t="s">
        <v>1383</v>
      </c>
      <c r="W361" s="294">
        <v>31.4</v>
      </c>
    </row>
    <row r="362" spans="13:29">
      <c r="M362" s="144" t="s">
        <v>2044</v>
      </c>
      <c r="N362" s="287">
        <v>20.74</v>
      </c>
      <c r="V362" s="135" t="s">
        <v>1390</v>
      </c>
      <c r="W362" s="295">
        <v>34.700000000000003</v>
      </c>
    </row>
    <row r="363" spans="13:29">
      <c r="M363" s="144" t="s">
        <v>2045</v>
      </c>
      <c r="N363" s="287">
        <v>24.65</v>
      </c>
      <c r="V363" s="134" t="s">
        <v>1397</v>
      </c>
      <c r="W363" s="255">
        <v>12.8</v>
      </c>
    </row>
    <row r="364" spans="13:29">
      <c r="M364" s="143" t="s">
        <v>2046</v>
      </c>
      <c r="N364" s="286">
        <v>10.37</v>
      </c>
      <c r="V364" s="135" t="s">
        <v>1404</v>
      </c>
      <c r="W364" s="255">
        <v>16.600000000000001</v>
      </c>
    </row>
    <row r="365" spans="13:29">
      <c r="M365" s="144" t="s">
        <v>2047</v>
      </c>
      <c r="N365" s="287">
        <v>14.79</v>
      </c>
      <c r="V365" s="135" t="s">
        <v>1411</v>
      </c>
      <c r="W365" s="255">
        <v>20.5</v>
      </c>
    </row>
    <row r="366" spans="13:29">
      <c r="M366" s="144" t="s">
        <v>2048</v>
      </c>
      <c r="N366" s="287">
        <v>19.21</v>
      </c>
      <c r="V366" s="135" t="s">
        <v>1419</v>
      </c>
      <c r="W366" s="255">
        <v>24.4</v>
      </c>
    </row>
    <row r="367" spans="13:29">
      <c r="M367" s="144" t="s">
        <v>2049</v>
      </c>
      <c r="N367" s="287">
        <v>23.630000000000003</v>
      </c>
      <c r="V367" s="135" t="s">
        <v>1425</v>
      </c>
      <c r="W367" s="255">
        <v>28.2</v>
      </c>
    </row>
    <row r="368" spans="13:29">
      <c r="M368" s="144" t="s">
        <v>2050</v>
      </c>
      <c r="N368" s="287">
        <v>28.05</v>
      </c>
      <c r="V368" s="135" t="s">
        <v>1431</v>
      </c>
      <c r="W368" s="255">
        <v>32.1</v>
      </c>
    </row>
    <row r="369" spans="13:23">
      <c r="M369" s="143" t="s">
        <v>2051</v>
      </c>
      <c r="N369" s="286">
        <v>11.73</v>
      </c>
      <c r="V369" s="135" t="s">
        <v>1437</v>
      </c>
      <c r="W369" s="255">
        <v>35.9</v>
      </c>
    </row>
    <row r="370" spans="13:23">
      <c r="M370" s="144" t="s">
        <v>2052</v>
      </c>
      <c r="N370" s="287">
        <v>16.830000000000002</v>
      </c>
      <c r="V370" s="136" t="s">
        <v>1443</v>
      </c>
      <c r="W370" s="255">
        <v>39.799999999999997</v>
      </c>
    </row>
    <row r="371" spans="13:23">
      <c r="M371" s="144" t="s">
        <v>2053</v>
      </c>
      <c r="N371" s="287">
        <v>21.844999999999999</v>
      </c>
      <c r="V371" s="306" t="s">
        <v>1450</v>
      </c>
      <c r="W371" s="279">
        <v>14.4</v>
      </c>
    </row>
    <row r="372" spans="13:23">
      <c r="M372" s="144" t="s">
        <v>2054</v>
      </c>
      <c r="N372" s="287">
        <v>26.86</v>
      </c>
      <c r="V372" s="306" t="s">
        <v>1456</v>
      </c>
      <c r="W372" s="280">
        <v>18.600000000000001</v>
      </c>
    </row>
    <row r="373" spans="13:23">
      <c r="M373" s="144" t="s">
        <v>2055</v>
      </c>
      <c r="N373" s="287">
        <v>31.96</v>
      </c>
      <c r="V373" s="306" t="s">
        <v>1462</v>
      </c>
      <c r="W373" s="280">
        <v>22.9</v>
      </c>
    </row>
    <row r="374" spans="13:23">
      <c r="M374" s="144" t="s">
        <v>2056</v>
      </c>
      <c r="N374" s="287">
        <v>36.125</v>
      </c>
      <c r="V374" s="306" t="s">
        <v>1468</v>
      </c>
      <c r="W374" s="280">
        <v>27.1</v>
      </c>
    </row>
    <row r="375" spans="13:23">
      <c r="M375" s="143" t="s">
        <v>2057</v>
      </c>
      <c r="N375" s="286">
        <v>12.58</v>
      </c>
      <c r="V375" s="306" t="s">
        <v>1474</v>
      </c>
      <c r="W375" s="280">
        <v>31.4</v>
      </c>
    </row>
    <row r="376" spans="13:23">
      <c r="M376" s="144" t="s">
        <v>2058</v>
      </c>
      <c r="N376" s="287">
        <v>17.935000000000002</v>
      </c>
      <c r="V376" s="306" t="s">
        <v>1481</v>
      </c>
      <c r="W376" s="280">
        <v>35.6</v>
      </c>
    </row>
    <row r="377" spans="13:23">
      <c r="M377" s="144" t="s">
        <v>2059</v>
      </c>
      <c r="N377" s="287">
        <v>23.375</v>
      </c>
      <c r="V377" s="306" t="s">
        <v>1487</v>
      </c>
      <c r="W377" s="280">
        <v>39.9</v>
      </c>
    </row>
    <row r="378" spans="13:23">
      <c r="M378" s="144" t="s">
        <v>2060</v>
      </c>
      <c r="N378" s="287">
        <v>28.729999999999997</v>
      </c>
      <c r="V378" s="307" t="s">
        <v>1493</v>
      </c>
      <c r="W378" s="296">
        <v>44.5</v>
      </c>
    </row>
    <row r="379" spans="13:23">
      <c r="M379" s="144" t="s">
        <v>2061</v>
      </c>
      <c r="N379" s="287">
        <v>34.17</v>
      </c>
      <c r="V379" s="135" t="s">
        <v>1499</v>
      </c>
      <c r="W379" s="255">
        <v>15.3</v>
      </c>
    </row>
    <row r="380" spans="13:23">
      <c r="M380" s="144" t="s">
        <v>2062</v>
      </c>
      <c r="N380" s="287">
        <v>39.865000000000002</v>
      </c>
      <c r="V380" s="135" t="s">
        <v>1505</v>
      </c>
      <c r="W380" s="255">
        <v>19.899999999999999</v>
      </c>
    </row>
    <row r="381" spans="13:23">
      <c r="M381" s="143" t="s">
        <v>2063</v>
      </c>
      <c r="N381" s="286">
        <v>13.26</v>
      </c>
      <c r="V381" s="135" t="s">
        <v>1512</v>
      </c>
      <c r="W381" s="255">
        <v>24.8</v>
      </c>
    </row>
    <row r="382" spans="13:23">
      <c r="M382" s="144" t="s">
        <v>2064</v>
      </c>
      <c r="N382" s="287">
        <v>18.87</v>
      </c>
      <c r="V382" s="135" t="s">
        <v>1518</v>
      </c>
      <c r="W382" s="255">
        <v>29.6</v>
      </c>
    </row>
    <row r="383" spans="13:23">
      <c r="M383" s="144" t="s">
        <v>2065</v>
      </c>
      <c r="N383" s="287">
        <v>24.48</v>
      </c>
      <c r="V383" s="135" t="s">
        <v>1518</v>
      </c>
      <c r="W383" s="255">
        <v>34.5</v>
      </c>
    </row>
    <row r="384" spans="13:23">
      <c r="M384" s="144" t="s">
        <v>2066</v>
      </c>
      <c r="N384" s="287">
        <v>30.175000000000001</v>
      </c>
      <c r="V384" s="135" t="s">
        <v>1528</v>
      </c>
      <c r="W384" s="255">
        <v>39.299999999999997</v>
      </c>
    </row>
    <row r="385" spans="13:23">
      <c r="M385" s="144" t="s">
        <v>2067</v>
      </c>
      <c r="N385" s="287">
        <v>35.785000000000004</v>
      </c>
      <c r="V385" s="135" t="s">
        <v>1533</v>
      </c>
      <c r="W385" s="255">
        <v>44.5</v>
      </c>
    </row>
    <row r="386" spans="13:23">
      <c r="M386" s="144" t="s">
        <v>2068</v>
      </c>
      <c r="N386" s="287">
        <v>42.33</v>
      </c>
      <c r="V386" s="248" t="s">
        <v>1539</v>
      </c>
      <c r="W386" s="257">
        <v>49.3</v>
      </c>
    </row>
    <row r="387" spans="13:23">
      <c r="M387" s="144" t="s">
        <v>2069</v>
      </c>
      <c r="N387" s="287">
        <v>46.92</v>
      </c>
      <c r="V387" s="135" t="s">
        <v>1544</v>
      </c>
      <c r="W387" s="255">
        <v>16.2</v>
      </c>
    </row>
    <row r="388" spans="13:23">
      <c r="M388" s="144" t="s">
        <v>2070</v>
      </c>
      <c r="N388" s="287">
        <v>58.48</v>
      </c>
      <c r="V388" s="135" t="s">
        <v>1549</v>
      </c>
      <c r="W388" s="255">
        <v>21.1</v>
      </c>
    </row>
    <row r="389" spans="13:23">
      <c r="M389" s="143" t="s">
        <v>2071</v>
      </c>
      <c r="N389" s="286">
        <v>14.79</v>
      </c>
      <c r="V389" s="135" t="s">
        <v>1555</v>
      </c>
      <c r="W389" s="255">
        <v>26</v>
      </c>
    </row>
    <row r="390" spans="13:23">
      <c r="M390" s="144" t="s">
        <v>2072</v>
      </c>
      <c r="N390" s="287">
        <v>20.91</v>
      </c>
      <c r="V390" s="135" t="s">
        <v>1560</v>
      </c>
      <c r="W390" s="255">
        <v>30.9</v>
      </c>
    </row>
    <row r="391" spans="13:23">
      <c r="M391" s="144" t="s">
        <v>2073</v>
      </c>
      <c r="N391" s="287">
        <v>27.2</v>
      </c>
      <c r="V391" s="135" t="s">
        <v>1565</v>
      </c>
      <c r="W391" s="255">
        <v>35.799999999999997</v>
      </c>
    </row>
    <row r="392" spans="13:23">
      <c r="M392" s="144" t="s">
        <v>2074</v>
      </c>
      <c r="N392" s="287">
        <v>33.405000000000001</v>
      </c>
      <c r="V392" s="135" t="s">
        <v>1571</v>
      </c>
      <c r="W392" s="255">
        <v>40.700000000000003</v>
      </c>
    </row>
    <row r="393" spans="13:23">
      <c r="M393" s="144" t="s">
        <v>2075</v>
      </c>
      <c r="N393" s="287">
        <v>39.61</v>
      </c>
      <c r="V393" s="135" t="s">
        <v>1576</v>
      </c>
      <c r="W393" s="255">
        <v>45.9</v>
      </c>
    </row>
    <row r="394" spans="13:23">
      <c r="M394" s="144" t="s">
        <v>2076</v>
      </c>
      <c r="N394" s="287">
        <v>46.325000000000003</v>
      </c>
      <c r="V394" s="248" t="s">
        <v>1581</v>
      </c>
      <c r="W394" s="257">
        <v>50.8</v>
      </c>
    </row>
    <row r="395" spans="13:23">
      <c r="M395" s="144" t="s">
        <v>2077</v>
      </c>
      <c r="N395" s="287">
        <v>53.635000000000005</v>
      </c>
      <c r="V395" s="135" t="s">
        <v>1585</v>
      </c>
      <c r="W395" s="255">
        <v>19.399999999999999</v>
      </c>
    </row>
    <row r="396" spans="13:23">
      <c r="M396" s="144" t="s">
        <v>2078</v>
      </c>
      <c r="N396" s="287">
        <v>65.875</v>
      </c>
      <c r="V396" s="135" t="s">
        <v>1589</v>
      </c>
      <c r="W396" s="255">
        <v>25.1</v>
      </c>
    </row>
    <row r="397" spans="13:23">
      <c r="M397" s="143" t="s">
        <v>2079</v>
      </c>
      <c r="N397" s="286">
        <v>29.41</v>
      </c>
      <c r="V397" s="135" t="s">
        <v>1593</v>
      </c>
      <c r="W397" s="255">
        <v>30.9</v>
      </c>
    </row>
    <row r="398" spans="13:23">
      <c r="M398" s="144" t="s">
        <v>2080</v>
      </c>
      <c r="N398" s="287">
        <v>36.21</v>
      </c>
      <c r="V398" s="135" t="s">
        <v>1597</v>
      </c>
      <c r="W398" s="255">
        <v>36.6</v>
      </c>
    </row>
    <row r="399" spans="13:23">
      <c r="M399" s="144" t="s">
        <v>2081</v>
      </c>
      <c r="N399" s="287">
        <v>42.924999999999997</v>
      </c>
      <c r="V399" s="135" t="s">
        <v>1601</v>
      </c>
      <c r="W399" s="255">
        <v>42.3</v>
      </c>
    </row>
    <row r="400" spans="13:23">
      <c r="M400" s="143" t="s">
        <v>2082</v>
      </c>
      <c r="N400" s="286">
        <v>9.18</v>
      </c>
      <c r="V400" s="135" t="s">
        <v>1605</v>
      </c>
      <c r="W400" s="255">
        <v>48</v>
      </c>
    </row>
    <row r="401" spans="13:23">
      <c r="M401" s="144" t="s">
        <v>2083</v>
      </c>
      <c r="N401" s="287">
        <v>12.58</v>
      </c>
      <c r="V401" s="135" t="s">
        <v>1609</v>
      </c>
      <c r="W401" s="255">
        <v>54.1</v>
      </c>
    </row>
    <row r="402" spans="13:23">
      <c r="M402" s="144" t="s">
        <v>2084</v>
      </c>
      <c r="N402" s="287">
        <v>15.895</v>
      </c>
      <c r="V402" s="248" t="s">
        <v>1613</v>
      </c>
      <c r="W402" s="257">
        <v>59.8</v>
      </c>
    </row>
    <row r="403" spans="13:23">
      <c r="M403" s="143" t="s">
        <v>2085</v>
      </c>
      <c r="N403" s="286">
        <v>10.965</v>
      </c>
      <c r="V403" s="135" t="s">
        <v>1617</v>
      </c>
      <c r="W403" s="255">
        <v>20.6</v>
      </c>
    </row>
    <row r="404" spans="13:23">
      <c r="M404" s="144" t="s">
        <v>2086</v>
      </c>
      <c r="N404" s="287">
        <v>15.045</v>
      </c>
      <c r="V404" s="135" t="s">
        <v>1621</v>
      </c>
      <c r="W404" s="255">
        <v>26.7</v>
      </c>
    </row>
    <row r="405" spans="13:23">
      <c r="M405" s="144" t="s">
        <v>2087</v>
      </c>
      <c r="N405" s="287">
        <v>18.87</v>
      </c>
      <c r="V405" s="135" t="s">
        <v>1625</v>
      </c>
      <c r="W405" s="255">
        <v>32.9</v>
      </c>
    </row>
    <row r="406" spans="13:23">
      <c r="M406" s="143" t="s">
        <v>2088</v>
      </c>
      <c r="N406" s="286">
        <v>11.6</v>
      </c>
      <c r="V406" s="135" t="s">
        <v>1629</v>
      </c>
      <c r="W406" s="255">
        <v>39</v>
      </c>
    </row>
    <row r="407" spans="13:23">
      <c r="M407" s="144" t="s">
        <v>2089</v>
      </c>
      <c r="N407" s="287">
        <v>16.2</v>
      </c>
      <c r="V407" s="135" t="s">
        <v>1633</v>
      </c>
      <c r="W407" s="255">
        <v>45.1</v>
      </c>
    </row>
    <row r="408" spans="13:23">
      <c r="M408" s="144" t="s">
        <v>2090</v>
      </c>
      <c r="N408" s="287">
        <v>21.1</v>
      </c>
      <c r="V408" s="135" t="s">
        <v>1637</v>
      </c>
      <c r="W408" s="255">
        <v>51.3</v>
      </c>
    </row>
    <row r="409" spans="13:23">
      <c r="M409" s="144" t="s">
        <v>2091</v>
      </c>
      <c r="N409" s="287">
        <v>26</v>
      </c>
      <c r="V409" s="135" t="s">
        <v>1641</v>
      </c>
      <c r="W409" s="255">
        <v>57.8</v>
      </c>
    </row>
    <row r="410" spans="13:23">
      <c r="M410" s="144" t="s">
        <v>2092</v>
      </c>
      <c r="N410" s="287">
        <v>30.9</v>
      </c>
      <c r="V410" s="135" t="s">
        <v>1645</v>
      </c>
      <c r="W410" s="255">
        <v>64</v>
      </c>
    </row>
    <row r="411" spans="13:23">
      <c r="M411" s="144" t="s">
        <v>2093</v>
      </c>
      <c r="N411" s="287">
        <v>35.799999999999997</v>
      </c>
      <c r="V411" s="299" t="s">
        <v>1649</v>
      </c>
      <c r="W411" s="300">
        <v>11.2</v>
      </c>
    </row>
    <row r="412" spans="13:23">
      <c r="M412" s="144" t="s">
        <v>2094</v>
      </c>
      <c r="N412" s="287">
        <v>40.700000000000003</v>
      </c>
      <c r="V412" s="301" t="s">
        <v>1653</v>
      </c>
      <c r="W412" s="302">
        <v>14.6</v>
      </c>
    </row>
    <row r="413" spans="13:23">
      <c r="M413" s="144" t="s">
        <v>2095</v>
      </c>
      <c r="N413" s="287">
        <v>45.9</v>
      </c>
      <c r="V413" s="301" t="s">
        <v>1657</v>
      </c>
      <c r="W413" s="302">
        <v>17.899999999999999</v>
      </c>
    </row>
    <row r="414" spans="13:23">
      <c r="M414" s="144" t="s">
        <v>2096</v>
      </c>
      <c r="N414" s="287">
        <v>60.6</v>
      </c>
      <c r="V414" s="301" t="s">
        <v>1661</v>
      </c>
      <c r="W414" s="302">
        <v>21.3</v>
      </c>
    </row>
    <row r="415" spans="13:23">
      <c r="M415" s="143" t="s">
        <v>2097</v>
      </c>
      <c r="N415" s="286">
        <v>20.6</v>
      </c>
      <c r="V415" s="301" t="s">
        <v>1665</v>
      </c>
      <c r="W415" s="302">
        <v>24.7</v>
      </c>
    </row>
    <row r="416" spans="13:23">
      <c r="M416" s="144" t="s">
        <v>2098</v>
      </c>
      <c r="N416" s="287">
        <v>26.7</v>
      </c>
      <c r="V416" s="301" t="s">
        <v>1669</v>
      </c>
      <c r="W416" s="302">
        <v>28</v>
      </c>
    </row>
    <row r="417" spans="13:23">
      <c r="M417" s="144" t="s">
        <v>2099</v>
      </c>
      <c r="N417" s="287">
        <v>32.9</v>
      </c>
      <c r="V417" s="301" t="s">
        <v>1673</v>
      </c>
      <c r="W417" s="302">
        <v>31.4</v>
      </c>
    </row>
    <row r="418" spans="13:23">
      <c r="M418" s="144" t="s">
        <v>2100</v>
      </c>
      <c r="N418" s="287">
        <v>39</v>
      </c>
      <c r="V418" s="301" t="s">
        <v>1677</v>
      </c>
      <c r="W418" s="277">
        <v>34.700000000000003</v>
      </c>
    </row>
    <row r="419" spans="13:23">
      <c r="M419" s="144" t="s">
        <v>2101</v>
      </c>
      <c r="N419" s="287">
        <v>45.1</v>
      </c>
      <c r="V419" s="303" t="s">
        <v>1681</v>
      </c>
      <c r="W419" s="261">
        <v>12.8</v>
      </c>
    </row>
    <row r="420" spans="13:23">
      <c r="M420" s="144" t="s">
        <v>2102</v>
      </c>
      <c r="N420" s="287">
        <v>51.3</v>
      </c>
      <c r="V420" s="251" t="s">
        <v>1685</v>
      </c>
      <c r="W420" s="264">
        <v>16.600000000000001</v>
      </c>
    </row>
    <row r="421" spans="13:23">
      <c r="M421" s="144" t="s">
        <v>2103</v>
      </c>
      <c r="N421" s="287">
        <v>57.8</v>
      </c>
      <c r="V421" s="251" t="s">
        <v>1689</v>
      </c>
      <c r="W421" s="264">
        <v>20.5</v>
      </c>
    </row>
    <row r="422" spans="13:23">
      <c r="M422" s="144" t="s">
        <v>2104</v>
      </c>
      <c r="N422" s="287">
        <v>64</v>
      </c>
      <c r="V422" s="251" t="s">
        <v>1693</v>
      </c>
      <c r="W422" s="264">
        <v>24.4</v>
      </c>
    </row>
    <row r="423" spans="13:23">
      <c r="M423" s="168" t="s">
        <v>2105</v>
      </c>
      <c r="N423" s="288">
        <v>76.2</v>
      </c>
      <c r="V423" s="251" t="s">
        <v>1697</v>
      </c>
      <c r="W423" s="264">
        <v>28.2</v>
      </c>
    </row>
    <row r="424" spans="13:23">
      <c r="V424" s="251" t="s">
        <v>1701</v>
      </c>
      <c r="W424" s="264">
        <v>32.1</v>
      </c>
    </row>
    <row r="425" spans="13:23">
      <c r="V425" s="251" t="s">
        <v>1706</v>
      </c>
      <c r="W425" s="264">
        <v>35.9</v>
      </c>
    </row>
    <row r="426" spans="13:23">
      <c r="V426" s="251" t="s">
        <v>1711</v>
      </c>
      <c r="W426" s="264">
        <v>39.799999999999997</v>
      </c>
    </row>
    <row r="427" spans="13:23">
      <c r="V427" s="299" t="s">
        <v>1716</v>
      </c>
      <c r="W427" s="281">
        <v>19.399999999999999</v>
      </c>
    </row>
    <row r="428" spans="13:23">
      <c r="V428" s="301" t="s">
        <v>1721</v>
      </c>
      <c r="W428" s="244">
        <v>25.1</v>
      </c>
    </row>
    <row r="429" spans="13:23">
      <c r="V429" s="230" t="s">
        <v>1726</v>
      </c>
      <c r="W429" s="242">
        <v>30.9</v>
      </c>
    </row>
    <row r="430" spans="13:23">
      <c r="V430" s="230" t="s">
        <v>1731</v>
      </c>
      <c r="W430" s="242">
        <v>36.6</v>
      </c>
    </row>
    <row r="431" spans="13:23">
      <c r="V431" s="230" t="s">
        <v>1736</v>
      </c>
      <c r="W431" s="242">
        <v>42.3</v>
      </c>
    </row>
    <row r="432" spans="13:23">
      <c r="V432" s="230" t="s">
        <v>1741</v>
      </c>
      <c r="W432" s="242">
        <v>48</v>
      </c>
    </row>
    <row r="433" spans="22:23">
      <c r="V433" s="230" t="s">
        <v>1746</v>
      </c>
      <c r="W433" s="242">
        <v>54.1</v>
      </c>
    </row>
    <row r="434" spans="22:23">
      <c r="V434" s="304" t="s">
        <v>1751</v>
      </c>
      <c r="W434" s="243">
        <v>59.8</v>
      </c>
    </row>
    <row r="435" spans="22:23">
      <c r="V435" s="70"/>
      <c r="W435" s="272"/>
    </row>
    <row r="436" spans="22:23">
      <c r="V436" s="70"/>
      <c r="W436" s="272"/>
    </row>
    <row r="437" spans="22:23">
      <c r="V437" s="70"/>
      <c r="W437" s="272"/>
    </row>
    <row r="438" spans="22:23">
      <c r="V438" s="70"/>
      <c r="W438" s="272"/>
    </row>
    <row r="439" spans="22:23">
      <c r="V439" s="70"/>
      <c r="W439" s="272"/>
    </row>
    <row r="440" spans="22:23">
      <c r="V440" s="70"/>
      <c r="W440" s="272"/>
    </row>
    <row r="441" spans="22:23">
      <c r="V441" s="70"/>
      <c r="W441" s="272"/>
    </row>
    <row r="442" spans="22:23">
      <c r="V442" s="70"/>
      <c r="W442" s="272"/>
    </row>
    <row r="443" spans="22:23">
      <c r="V443" s="70"/>
      <c r="W443" s="272"/>
    </row>
    <row r="444" spans="22:23">
      <c r="V444" s="70"/>
      <c r="W444" s="272"/>
    </row>
    <row r="445" spans="22:23">
      <c r="V445" s="70"/>
      <c r="W445" s="272"/>
    </row>
    <row r="446" spans="22:23">
      <c r="V446" s="70"/>
      <c r="W446" s="272"/>
    </row>
    <row r="447" spans="22:23">
      <c r="V447" s="70"/>
      <c r="W447" s="272"/>
    </row>
    <row r="448" spans="22:23">
      <c r="V448" s="70"/>
      <c r="W448" s="272"/>
    </row>
    <row r="449" spans="22:23">
      <c r="V449" s="70"/>
      <c r="W449" s="272"/>
    </row>
    <row r="450" spans="22:23">
      <c r="V450" s="70"/>
      <c r="W450" s="272"/>
    </row>
    <row r="451" spans="22:23">
      <c r="V451" s="70"/>
      <c r="W451" s="272"/>
    </row>
    <row r="452" spans="22:23">
      <c r="V452" s="70"/>
      <c r="W452" s="272"/>
    </row>
    <row r="453" spans="22:23">
      <c r="V453" s="70"/>
      <c r="W453" s="272"/>
    </row>
    <row r="454" spans="22:23">
      <c r="V454" s="70"/>
      <c r="W454" s="272"/>
    </row>
    <row r="455" spans="22:23">
      <c r="V455" s="70"/>
      <c r="W455" s="272"/>
    </row>
    <row r="456" spans="22:23">
      <c r="V456" s="70"/>
      <c r="W456" s="272"/>
    </row>
    <row r="457" spans="22:23">
      <c r="V457" s="70"/>
      <c r="W457" s="272"/>
    </row>
    <row r="458" spans="22:23">
      <c r="V458" s="70"/>
      <c r="W458" s="272"/>
    </row>
    <row r="459" spans="22:23">
      <c r="V459" s="70"/>
      <c r="W459" s="272"/>
    </row>
    <row r="460" spans="22:23">
      <c r="V460" s="70"/>
      <c r="W460" s="272"/>
    </row>
    <row r="461" spans="22:23">
      <c r="V461" s="70"/>
      <c r="W461" s="272"/>
    </row>
    <row r="462" spans="22:23">
      <c r="V462" s="70"/>
      <c r="W462" s="272"/>
    </row>
    <row r="463" spans="22:23">
      <c r="V463" s="70"/>
      <c r="W463" s="272"/>
    </row>
    <row r="483" spans="6:6" ht="15" customHeight="1"/>
    <row r="488" spans="6:6" ht="15" customHeight="1"/>
    <row r="492" spans="6:6">
      <c r="F492" s="170"/>
    </row>
  </sheetData>
  <sheetProtection formatCells="0" formatColumns="0" formatRows="0" insertColumns="0" insertRows="0" insertHyperlinks="0" deleteColumns="0" deleteRows="0" sort="0" autoFilter="0" pivotTables="0"/>
  <mergeCells count="44">
    <mergeCell ref="S15:T16"/>
    <mergeCell ref="V15:W16"/>
    <mergeCell ref="V17:V18"/>
    <mergeCell ref="F113:F121"/>
    <mergeCell ref="F103:F111"/>
    <mergeCell ref="F94:F102"/>
    <mergeCell ref="F76:F84"/>
    <mergeCell ref="F85:F93"/>
    <mergeCell ref="F15:H16"/>
    <mergeCell ref="F67:F75"/>
    <mergeCell ref="F17:F19"/>
    <mergeCell ref="G17:G18"/>
    <mergeCell ref="F22:F30"/>
    <mergeCell ref="F31:F39"/>
    <mergeCell ref="F40:F48"/>
    <mergeCell ref="F49:F57"/>
    <mergeCell ref="F58:F66"/>
    <mergeCell ref="F123:F131"/>
    <mergeCell ref="F133:F141"/>
    <mergeCell ref="F143:F151"/>
    <mergeCell ref="F153:F161"/>
    <mergeCell ref="F163:F171"/>
    <mergeCell ref="F173:F181"/>
    <mergeCell ref="F222:F224"/>
    <mergeCell ref="F225:F227"/>
    <mergeCell ref="F193:F198"/>
    <mergeCell ref="F199:F203"/>
    <mergeCell ref="F204:F208"/>
    <mergeCell ref="F209:F213"/>
    <mergeCell ref="F214:F218"/>
    <mergeCell ref="F219:F221"/>
    <mergeCell ref="F183:F192"/>
    <mergeCell ref="P15:Q16"/>
    <mergeCell ref="P17:P18"/>
    <mergeCell ref="M15:N16"/>
    <mergeCell ref="M17:M18"/>
    <mergeCell ref="J15:K16"/>
    <mergeCell ref="J17:J18"/>
    <mergeCell ref="AB15:AC16"/>
    <mergeCell ref="AB17:AB18"/>
    <mergeCell ref="AE15:AF16"/>
    <mergeCell ref="AE17:AE18"/>
    <mergeCell ref="Y15:Z16"/>
    <mergeCell ref="Y17:Y18"/>
  </mergeCells>
  <phoneticPr fontId="3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DE22-3E33-47B9-AB13-5B5A27C5DC04}">
  <dimension ref="A1:H40"/>
  <sheetViews>
    <sheetView topLeftCell="A2" workbookViewId="0">
      <selection activeCell="M27" sqref="M27"/>
    </sheetView>
  </sheetViews>
  <sheetFormatPr defaultRowHeight="15"/>
  <cols>
    <col min="1" max="1" width="18.5703125" bestFit="1" customWidth="1"/>
    <col min="2" max="2" width="22.28515625" bestFit="1" customWidth="1"/>
    <col min="3" max="3" width="27" customWidth="1"/>
    <col min="4" max="4" width="22.28515625" bestFit="1" customWidth="1"/>
    <col min="5" max="5" width="26.42578125" customWidth="1"/>
    <col min="6" max="6" width="11.42578125" bestFit="1" customWidth="1"/>
  </cols>
  <sheetData>
    <row r="1" spans="1:8" ht="18.75">
      <c r="A1" s="325" t="s">
        <v>2106</v>
      </c>
      <c r="B1" s="325"/>
      <c r="C1" s="325"/>
      <c r="D1" s="325"/>
    </row>
    <row r="2" spans="1:8">
      <c r="A2" s="68" t="s">
        <v>2107</v>
      </c>
    </row>
    <row r="3" spans="1:8">
      <c r="A3" s="68" t="s">
        <v>2108</v>
      </c>
    </row>
    <row r="4" spans="1:8" ht="30.75" customHeight="1">
      <c r="A4" t="s">
        <v>2109</v>
      </c>
      <c r="B4" s="67" t="s">
        <v>2110</v>
      </c>
      <c r="C4" t="s">
        <v>2111</v>
      </c>
      <c r="D4" s="67" t="s">
        <v>2112</v>
      </c>
      <c r="E4" s="151" t="s">
        <v>2113</v>
      </c>
      <c r="F4" s="67" t="s">
        <v>2114</v>
      </c>
    </row>
    <row r="5" spans="1:8">
      <c r="A5" s="122">
        <v>45322</v>
      </c>
      <c r="B5" s="63">
        <v>2086.3000000000002</v>
      </c>
      <c r="C5" s="65">
        <v>1.2709539999999999</v>
      </c>
      <c r="D5" s="66">
        <f>SUM(Table6[[#This Row],[$ LME CASH Monthly Average]]/Table6[[#This Row],[$ Monthly Average to £]])</f>
        <v>1641.5228245868855</v>
      </c>
      <c r="E5" s="66">
        <f>SUM(Table6[[#This Row],[£ LME CASH Monthly Average]]*10%)</f>
        <v>164.15228245868855</v>
      </c>
      <c r="F5" t="str">
        <f>TEXT(IF(DAY(Table6[[#This Row],[Month]]) &lt; 15, DATE(YEAR(Table6[[#This Row],[Month]]), MONTH(Table6[[#This Row],[Month]]), 1) + TIME(0, 0, 0), EOMONTH(Table6[[#This Row],[Month]], 0) + 1), "[$-en-GB]mmm")</f>
        <v>Feb</v>
      </c>
      <c r="H5" s="92"/>
    </row>
    <row r="6" spans="1:8">
      <c r="A6" s="122">
        <v>45351</v>
      </c>
      <c r="B6" s="64">
        <v>2083.02</v>
      </c>
      <c r="C6" s="65">
        <v>1.2632350000000001</v>
      </c>
      <c r="D6" s="66">
        <f>SUM(Table6[[#This Row],[$ LME CASH Monthly Average]]/Table6[[#This Row],[$ Monthly Average to £]])</f>
        <v>1648.9568449259241</v>
      </c>
      <c r="E6" s="66">
        <f>SUM(Table6[[#This Row],[£ LME CASH Monthly Average]]*10%)</f>
        <v>164.89568449259241</v>
      </c>
      <c r="F6" t="str">
        <f>TEXT(IF(DAY(Table6[[#This Row],[Month]]) &lt; 15, DATE(YEAR(Table6[[#This Row],[Month]]), MONTH(Table6[[#This Row],[Month]]), 1) + TIME(0, 0, 0), EOMONTH(Table6[[#This Row],[Month]], 0) + 1), "[$-en-GB]mmm")</f>
        <v>Mar</v>
      </c>
      <c r="H6" s="92"/>
    </row>
    <row r="7" spans="1:8">
      <c r="A7" s="122">
        <v>45382</v>
      </c>
      <c r="B7" s="63">
        <v>2055.9</v>
      </c>
      <c r="C7" s="65">
        <v>1.2706710000000001</v>
      </c>
      <c r="D7" s="66">
        <f>SUM(Table6[[#This Row],[$ LME CASH Monthly Average]]/Table6[[#This Row],[$ Monthly Average to £]])</f>
        <v>1617.9640520638309</v>
      </c>
      <c r="E7" s="66">
        <f>SUM(Table6[[#This Row],[£ LME CASH Monthly Average]]*10%)</f>
        <v>161.7964052063831</v>
      </c>
      <c r="F7" t="str">
        <f>TEXT(IF(DAY(Table6[[#This Row],[Month]]) &lt; 15, DATE(YEAR(Table6[[#This Row],[Month]]), MONTH(Table6[[#This Row],[Month]]), 1) + TIME(0, 0, 0), EOMONTH(Table6[[#This Row],[Month]], 0) + 1), "[$-en-GB]mmm")</f>
        <v>Apr</v>
      </c>
      <c r="H7" s="92"/>
    </row>
    <row r="8" spans="1:8">
      <c r="A8" s="122">
        <v>45412</v>
      </c>
      <c r="B8" s="64">
        <v>2128.7399999999998</v>
      </c>
      <c r="C8" s="65">
        <v>1.2514190000000001</v>
      </c>
      <c r="D8" s="66">
        <f>SUM(Table6[[#This Row],[$ LME CASH Monthly Average]]/Table6[[#This Row],[$ Monthly Average to £]])</f>
        <v>1701.0609556031991</v>
      </c>
      <c r="E8" s="66">
        <f>SUM(Table6[[#This Row],[£ LME CASH Monthly Average]]*10%)</f>
        <v>170.10609556031991</v>
      </c>
      <c r="F8" t="str">
        <f>TEXT(IF(DAY(Table6[[#This Row],[Month]]) &lt; 15, DATE(YEAR(Table6[[#This Row],[Month]]), MONTH(Table6[[#This Row],[Month]]), 1) + TIME(0, 0, 0), EOMONTH(Table6[[#This Row],[Month]], 0) + 1), "[$-en-GB]mmm")</f>
        <v>May</v>
      </c>
      <c r="H8" s="92"/>
    </row>
    <row r="9" spans="1:8">
      <c r="A9" s="122">
        <v>45443</v>
      </c>
      <c r="B9" s="64">
        <v>2220.02</v>
      </c>
      <c r="C9" s="65">
        <v>1.262745</v>
      </c>
      <c r="D9" s="66">
        <f>SUM(Table6[[#This Row],[$ LME CASH Monthly Average]]/Table6[[#This Row],[$ Monthly Average to £]])</f>
        <v>1758.0905091685177</v>
      </c>
      <c r="E9" s="66">
        <f>SUM(Table6[[#This Row],[£ LME CASH Monthly Average]]*10%)</f>
        <v>175.80905091685179</v>
      </c>
      <c r="F9" t="str">
        <f>TEXT(IF(DAY(Table6[[#This Row],[Month]]) &lt; 15, DATE(YEAR(Table6[[#This Row],[Month]]), MONTH(Table6[[#This Row],[Month]]), 1) + TIME(0, 0, 0), EOMONTH(Table6[[#This Row],[Month]], 0) + 1), "[$-en-GB]mmm")</f>
        <v>Jun</v>
      </c>
      <c r="H9" s="92"/>
    </row>
    <row r="10" spans="1:8">
      <c r="A10" s="122">
        <v>45473</v>
      </c>
      <c r="B10" s="64">
        <v>2146.58</v>
      </c>
      <c r="C10" s="65">
        <v>1.2709379999999999</v>
      </c>
      <c r="D10" s="66">
        <f>SUM(Table6[[#This Row],[$ LME CASH Monthly Average]]/Table6[[#This Row],[$ Monthly Average to £]])</f>
        <v>1688.9730262215783</v>
      </c>
      <c r="E10" s="66">
        <f>SUM(Table6[[#This Row],[£ LME CASH Monthly Average]]*10%)</f>
        <v>168.89730262215784</v>
      </c>
      <c r="F10" t="str">
        <f>TEXT(IF(DAY(Table6[[#This Row],[Month]]) &lt; 15, DATE(YEAR(Table6[[#This Row],[Month]]), MONTH(Table6[[#This Row],[Month]]), 1) + TIME(0, 0, 0), EOMONTH(Table6[[#This Row],[Month]], 0) + 1), "[$-en-GB]mmm")</f>
        <v>Jul</v>
      </c>
      <c r="H10" s="92"/>
    </row>
    <row r="11" spans="1:8">
      <c r="A11" s="122">
        <v>45504</v>
      </c>
      <c r="B11" s="106">
        <v>2146.58</v>
      </c>
      <c r="C11" s="107">
        <v>1.2863359999999999</v>
      </c>
      <c r="D11" s="66">
        <f>SUM(Table6[[#This Row],[$ LME CASH Monthly Average]]/Table6[[#This Row],[$ Monthly Average to £]])</f>
        <v>1668.7552863326534</v>
      </c>
      <c r="E11" s="66">
        <f>SUM(Table6[[#This Row],[£ LME CASH Monthly Average]]*10%)</f>
        <v>166.87552863326536</v>
      </c>
      <c r="F11" t="str">
        <f>TEXT(IF(DAY(Table6[[#This Row],[Month]]) &lt; 15, DATE(YEAR(Table6[[#This Row],[Month]]), MONTH(Table6[[#This Row],[Month]]), 1) + TIME(0, 0, 0), EOMONTH(Table6[[#This Row],[Month]], 0) + 1), "[$-en-GB]mmm")</f>
        <v>Aug</v>
      </c>
      <c r="H11" s="92"/>
    </row>
    <row r="12" spans="1:8">
      <c r="A12" s="122">
        <v>45535</v>
      </c>
      <c r="B12" s="106">
        <v>2001.21</v>
      </c>
      <c r="C12" s="107">
        <v>1.2934349999999999</v>
      </c>
      <c r="D12" s="66">
        <f>SUM(Table6[[#This Row],[$ LME CASH Monthly Average]]/Table6[[#This Row],[$ Monthly Average to £]])</f>
        <v>1547.2056964594281</v>
      </c>
      <c r="E12" s="66">
        <f>SUM(Table6[[#This Row],[£ LME CASH Monthly Average]]*10%)</f>
        <v>154.72056964594282</v>
      </c>
      <c r="F12" t="str">
        <f>TEXT(IF(DAY(Table6[[#This Row],[Month]]) &lt; 15, DATE(YEAR(Table6[[#This Row],[Month]]), MONTH(Table6[[#This Row],[Month]]), 1) + TIME(0, 0, 0), EOMONTH(Table6[[#This Row],[Month]], 0) + 1), "[$-en-GB]mmm")</f>
        <v>Sep</v>
      </c>
      <c r="H12" s="92"/>
    </row>
    <row r="13" spans="1:8">
      <c r="A13" s="122">
        <v>45565</v>
      </c>
      <c r="B13" s="106">
        <v>2006.1</v>
      </c>
      <c r="C13" s="107">
        <v>1.321129</v>
      </c>
      <c r="D13" s="66">
        <f>SUM(Table6[[#This Row],[$ LME CASH Monthly Average]]/Table6[[#This Row],[$ Monthly Average to £]])</f>
        <v>1518.4739718831393</v>
      </c>
      <c r="E13" s="66">
        <f>SUM(Table6[[#This Row],[£ LME CASH Monthly Average]]*10%)</f>
        <v>151.84739718831392</v>
      </c>
      <c r="F13" t="str">
        <f>TEXT(IF(DAY(Table6[[#This Row],[Month]]) &lt; 15, DATE(YEAR(Table6[[#This Row],[Month]]), MONTH(Table6[[#This Row],[Month]]), 1) + TIME(0, 0, 0), EOMONTH(Table6[[#This Row],[Month]], 0) + 1), "[$-en-GB]mmm")</f>
        <v>Oct</v>
      </c>
      <c r="H13" s="92"/>
    </row>
    <row r="14" spans="1:8">
      <c r="A14" s="122">
        <v>45596</v>
      </c>
      <c r="B14" s="106">
        <v>2034.52</v>
      </c>
      <c r="C14" s="107">
        <v>1.3059529999999999</v>
      </c>
      <c r="D14" s="66">
        <f>SUM(Table6[[#This Row],[$ LME CASH Monthly Average]]/Table6[[#This Row],[$ Monthly Average to £]])</f>
        <v>1557.881485780882</v>
      </c>
      <c r="E14" s="66">
        <f>SUM(Table6[[#This Row],[£ LME CASH Monthly Average]]*10%)</f>
        <v>155.78814857808823</v>
      </c>
      <c r="F14" t="str">
        <f>TEXT(IF(DAY(Table6[[#This Row],[Month]]) &lt; 15, DATE(YEAR(Table6[[#This Row],[Month]]), MONTH(Table6[[#This Row],[Month]]), 1) + TIME(0, 0, 0), EOMONTH(Table6[[#This Row],[Month]], 0) + 1), "[$-en-GB]mmm")</f>
        <v>Nov</v>
      </c>
      <c r="H14" s="92"/>
    </row>
    <row r="15" spans="1:8">
      <c r="A15" s="122">
        <v>45626</v>
      </c>
      <c r="B15" s="106">
        <v>1987.17</v>
      </c>
      <c r="C15" s="107">
        <v>1.2754049999999999</v>
      </c>
      <c r="D15" s="66">
        <f>SUM(Table6[[#This Row],[$ LME CASH Monthly Average]]/Table6[[#This Row],[$ Monthly Average to £]])</f>
        <v>1558.069789596246</v>
      </c>
      <c r="E15" s="66">
        <f>SUM(Table6[[#This Row],[£ LME CASH Monthly Average]]*10%)</f>
        <v>155.80697895962462</v>
      </c>
      <c r="F15" t="str">
        <f>TEXT(IF(DAY(Table6[[#This Row],[Month]]) &lt; 15, DATE(YEAR(Table6[[#This Row],[Month]]), MONTH(Table6[[#This Row],[Month]]), 1) + TIME(0, 0, 0), EOMONTH(Table6[[#This Row],[Month]], 0) + 1), "[$-en-GB]mmm")</f>
        <v>Dec</v>
      </c>
      <c r="H15" s="92"/>
    </row>
    <row r="16" spans="1:8">
      <c r="A16" s="122">
        <v>45657</v>
      </c>
      <c r="B16" s="64">
        <v>1993.03</v>
      </c>
      <c r="C16" s="65">
        <v>1.26064</v>
      </c>
      <c r="D16" s="66">
        <f>SUM(Table6[[#This Row],[$ LME CASH Monthly Average]]/Table6[[#This Row],[$ Monthly Average to £]])</f>
        <v>1580.9668105089479</v>
      </c>
      <c r="E16" s="66">
        <f>SUM(Table6[[#This Row],[£ LME CASH Monthly Average]]*10%)</f>
        <v>158.0966810508948</v>
      </c>
      <c r="F16" t="str">
        <f>TEXT(IF(DAY(Table6[[#This Row],[Month]]) &lt; 15, DATE(YEAR(Table6[[#This Row],[Month]]), MONTH(Table6[[#This Row],[Month]]), 1) + TIME(0, 0, 0), EOMONTH(Table6[[#This Row],[Month]], 0) + 1), "[$-en-GB]mmm")</f>
        <v>Jan</v>
      </c>
      <c r="H16" s="92"/>
    </row>
    <row r="17" spans="1:8">
      <c r="A17" s="122">
        <v>45688</v>
      </c>
      <c r="B17" s="153">
        <v>1920.66</v>
      </c>
      <c r="C17" s="65">
        <v>1.2349399999999999</v>
      </c>
      <c r="D17" s="66">
        <f>SUM(Table6[[#This Row],[$ LME CASH Monthly Average]]/Table6[[#This Row],[$ Monthly Average to £]])</f>
        <v>1555.2658428749576</v>
      </c>
      <c r="E17" s="66">
        <f>SUM(Table6[[#This Row],[£ LME CASH Monthly Average]]*10%)</f>
        <v>155.52658428749578</v>
      </c>
      <c r="F17" t="str">
        <f>TEXT(IF(DAY(Table6[[#This Row],[Month]]) &lt; 15, DATE(YEAR(Table6[[#This Row],[Month]]), MONTH(Table6[[#This Row],[Month]]), 1) + TIME(0, 0, 0), EOMONTH(Table6[[#This Row],[Month]], 0) + 1), "[$-en-GB]mmm")</f>
        <v>Feb</v>
      </c>
      <c r="H17" s="92"/>
    </row>
    <row r="18" spans="1:8">
      <c r="A18" s="122">
        <v>45716</v>
      </c>
      <c r="B18" s="106">
        <v>1954.2</v>
      </c>
      <c r="C18" s="65">
        <v>1.2524299999999999</v>
      </c>
      <c r="D18" s="66">
        <f>SUM(Table6[[#This Row],[$ LME CASH Monthly Average]]/Table6[[#This Row],[$ Monthly Average to £]])</f>
        <v>1560.3267248468978</v>
      </c>
      <c r="E18" s="66">
        <f>SUM(Table6[[#This Row],[£ LME CASH Monthly Average]]*10%)</f>
        <v>156.03267248468978</v>
      </c>
      <c r="F18" t="str">
        <f>TEXT(IF(DAY(Table6[[#This Row],[Month]]) &lt; 15, DATE(YEAR(Table6[[#This Row],[Month]]), MONTH(Table6[[#This Row],[Month]]), 1) + TIME(0, 0, 0), EOMONTH(Table6[[#This Row],[Month]], 0) + 1), "[$-en-GB]mmm")</f>
        <v>Mar</v>
      </c>
      <c r="H18" s="92"/>
    </row>
    <row r="19" spans="1:8">
      <c r="A19" s="122">
        <v>45747</v>
      </c>
      <c r="B19" s="106">
        <v>2032.48</v>
      </c>
      <c r="C19" s="65">
        <v>1.2888850000000001</v>
      </c>
      <c r="D19" s="66">
        <f>SUM(Table6[[#This Row],[$ LME CASH Monthly Average]]/Table6[[#This Row],[$ Monthly Average to £]])</f>
        <v>1576.9288959061514</v>
      </c>
      <c r="E19" s="66">
        <f>SUM(Table6[[#This Row],[£ LME CASH Monthly Average]]*10%)</f>
        <v>157.69288959061515</v>
      </c>
      <c r="F19" t="str">
        <f>TEXT(IF(DAY(Table6[[#This Row],[Month]]) &lt; 15, DATE(YEAR(Table6[[#This Row],[Month]]), MONTH(Table6[[#This Row],[Month]]), 1) + TIME(0, 0, 0), EOMONTH(Table6[[#This Row],[Month]], 0) + 1), "[$-en-GB]mmm")</f>
        <v>Apr</v>
      </c>
      <c r="H19" s="92"/>
    </row>
    <row r="20" spans="1:8">
      <c r="A20" s="122">
        <v>45777</v>
      </c>
      <c r="B20" s="153">
        <v>1907.93</v>
      </c>
      <c r="C20" s="167">
        <v>1.3132630000000001</v>
      </c>
      <c r="D20" s="24">
        <f>SUM(Table6[[#This Row],[$ LME CASH Monthly Average]]/Table6[[#This Row],[$ Monthly Average to £]])</f>
        <v>1452.8163817910045</v>
      </c>
      <c r="E20" s="66">
        <f>SUM(Table6[[#This Row],[£ LME CASH Monthly Average]]*10%)</f>
        <v>145.28163817910044</v>
      </c>
      <c r="F20" t="str">
        <f>TEXT(IF(DAY(Table6[[#This Row],[Month]]) &lt; 15, DATE(YEAR(Table6[[#This Row],[Month]]), MONTH(Table6[[#This Row],[Month]]), 1) + TIME(0, 0, 0), EOMONTH(Table6[[#This Row],[Month]], 0) + 1), "[$-en-GB]mmm")</f>
        <v>May</v>
      </c>
      <c r="H20" s="92"/>
    </row>
    <row r="21" spans="1:8">
      <c r="A21" s="122">
        <v>45808</v>
      </c>
      <c r="B21" s="153">
        <v>1957</v>
      </c>
      <c r="C21" s="107">
        <v>1.3356539999999999</v>
      </c>
      <c r="D21" s="66">
        <f>SUM(Table6[[#This Row],[$ LME CASH Monthly Average]]/Table6[[#This Row],[$ Monthly Average to £]])</f>
        <v>1465.1998197137882</v>
      </c>
      <c r="E21" s="66">
        <f>SUM(Table6[[#This Row],[£ LME CASH Monthly Average]]*10%)</f>
        <v>146.51998197137883</v>
      </c>
      <c r="F21" t="str">
        <f>TEXT(IF(DAY(Table6[[#This Row],[Month]]) &lt; 15, DATE(YEAR(Table6[[#This Row],[Month]]), MONTH(Table6[[#This Row],[Month]]), 1) + TIME(0, 0, 0), EOMONTH(Table6[[#This Row],[Month]], 0) + 1), "[$-en-GB]mmm")</f>
        <v>Jun</v>
      </c>
      <c r="H21" s="92"/>
    </row>
    <row r="22" spans="1:8">
      <c r="A22" s="122">
        <v>45838</v>
      </c>
      <c r="B22" s="153">
        <v>1971.74</v>
      </c>
      <c r="C22" s="171">
        <v>1.355502</v>
      </c>
      <c r="D22" s="24">
        <f>SUM(Table6[[#This Row],[$ LME CASH Monthly Average]]/Table6[[#This Row],[$ Monthly Average to £]])</f>
        <v>1454.6197644857773</v>
      </c>
      <c r="E22" s="66">
        <f>SUM(Table6[[#This Row],[£ LME CASH Monthly Average]]*10%)</f>
        <v>145.46197644857773</v>
      </c>
      <c r="F22" t="str">
        <f>TEXT(IF(DAY(Table6[[#This Row],[Month]]) &lt; 15, DATE(YEAR(Table6[[#This Row],[Month]]), MONTH(Table6[[#This Row],[Month]]), 1) + TIME(0, 0, 0), EOMONTH(Table6[[#This Row],[Month]], 0) + 1), "[$-en-GB]mmm")</f>
        <v>Jul</v>
      </c>
      <c r="H22" s="92"/>
    </row>
    <row r="23" spans="1:8">
      <c r="A23" s="122">
        <v>45869</v>
      </c>
      <c r="B23" s="153">
        <v>1993.8</v>
      </c>
      <c r="C23" s="107">
        <v>1.351294</v>
      </c>
      <c r="D23" s="24">
        <f>SUM(Table6[[#This Row],[$ LME CASH Monthly Average]]/Table6[[#This Row],[$ Monthly Average to £]])</f>
        <v>1475.4746191428364</v>
      </c>
      <c r="E23" s="66">
        <f>SUM(Table6[[#This Row],[£ LME CASH Monthly Average]]*10%)</f>
        <v>147.54746191428364</v>
      </c>
      <c r="F23" t="str">
        <f>TEXT(IF(DAY(Table6[[#This Row],[Month]]) &lt; 15, DATE(YEAR(Table6[[#This Row],[Month]]), MONTH(Table6[[#This Row],[Month]]), 1) + TIME(0, 0, 0), EOMONTH(Table6[[#This Row],[Month]], 0) + 1), "[$-en-GB]mmm")</f>
        <v>Aug</v>
      </c>
      <c r="H23" s="92"/>
    </row>
    <row r="24" spans="1:8">
      <c r="A24" s="122">
        <v>45900</v>
      </c>
      <c r="B24" s="153">
        <v>1944.08</v>
      </c>
      <c r="C24" s="107">
        <v>1.344789</v>
      </c>
      <c r="D24" s="24">
        <f>SUM(Table6[[#This Row],[$ LME CASH Monthly Average]]/Table6[[#This Row],[$ Monthly Average to £]])</f>
        <v>1445.6394274492131</v>
      </c>
      <c r="E24" s="66">
        <f>SUM(Table6[[#This Row],[£ LME CASH Monthly Average]]*10%)</f>
        <v>144.56394274492132</v>
      </c>
      <c r="F24" t="str">
        <f>TEXT(IF(DAY(Table6[[#This Row],[Month]]) &lt; 15, DATE(YEAR(Table6[[#This Row],[Month]]), MONTH(Table6[[#This Row],[Month]]), 1) + TIME(0, 0, 0), EOMONTH(Table6[[#This Row],[Month]], 0) + 1), "[$-en-GB]mmm")</f>
        <v>Sep</v>
      </c>
      <c r="H24" s="92"/>
    </row>
    <row r="25" spans="1:8">
      <c r="A25" s="122">
        <v>45930</v>
      </c>
      <c r="B25" s="153">
        <v>1953.43</v>
      </c>
      <c r="C25" s="178">
        <v>1.349904</v>
      </c>
      <c r="D25" s="66">
        <f>SUM(Table6[[#This Row],[$ LME CASH Monthly Average]]/Table6[[#This Row],[$ Monthly Average to £]])</f>
        <v>1447.0880892270859</v>
      </c>
      <c r="E25" s="66">
        <f>SUM(Table6[[#This Row],[£ LME CASH Monthly Average]]*10%)</f>
        <v>144.70880892270858</v>
      </c>
      <c r="F25" t="str">
        <f>TEXT(IF(DAY(Table6[[#This Row],[Month]]) &lt; 15, DATE(YEAR(Table6[[#This Row],[Month]]), MONTH(Table6[[#This Row],[Month]]), 1) + TIME(0, 0, 0), EOMONTH(Table6[[#This Row],[Month]], 0) + 1), "[$-en-GB]mmm")</f>
        <v>Oct</v>
      </c>
      <c r="H25" s="92"/>
    </row>
    <row r="26" spans="1:8">
      <c r="A26" s="122">
        <v>45961</v>
      </c>
      <c r="B26" s="153">
        <v>1967.15</v>
      </c>
      <c r="C26" s="178">
        <v>1.3372379999999999</v>
      </c>
      <c r="D26" s="24">
        <f>SUM(Table6[[#This Row],[$ LME CASH Monthly Average]]/Table6[[#This Row],[$ Monthly Average to £]])</f>
        <v>1471.0545168474125</v>
      </c>
      <c r="E26" s="66">
        <f>SUM(Table6[[#This Row],[£ LME CASH Monthly Average]]*10%)</f>
        <v>147.10545168474127</v>
      </c>
      <c r="F26" t="str">
        <f>TEXT(IF(DAY(Table6[[#This Row],[Month]]) &lt; 15, DATE(YEAR(Table6[[#This Row],[Month]]), MONTH(Table6[[#This Row],[Month]]), 1) + TIME(0, 0, 0), EOMONTH(Table6[[#This Row],[Month]], 0) + 1), "[$-en-GB]mmm")</f>
        <v>Nov</v>
      </c>
      <c r="H26" s="92"/>
    </row>
    <row r="27" spans="1:8">
      <c r="A27" s="122">
        <v>45991</v>
      </c>
      <c r="B27" s="153">
        <v>2000.6</v>
      </c>
      <c r="C27" s="184">
        <v>1.314343</v>
      </c>
      <c r="D27" s="24">
        <f>SUM(Table6[[#This Row],[$ LME CASH Monthly Average]]/Table6[[#This Row],[$ Monthly Average to £]])</f>
        <v>1522.12930718998</v>
      </c>
      <c r="E27" s="66">
        <f>SUM(Table6[[#This Row],[£ LME CASH Monthly Average]]*10%)</f>
        <v>152.212930718998</v>
      </c>
      <c r="F27" t="s">
        <v>2115</v>
      </c>
      <c r="H27" s="92"/>
    </row>
    <row r="28" spans="1:8">
      <c r="A28" s="122">
        <v>46022</v>
      </c>
      <c r="B28" s="153">
        <v>1941.19</v>
      </c>
      <c r="C28" s="178">
        <v>1.338708</v>
      </c>
      <c r="D28" s="24">
        <f>SUM(Table6[[#This Row],[$ LME CASH Monthly Average]]/Table6[[#This Row],[$ Monthly Average to £]])</f>
        <v>1450.0473590954862</v>
      </c>
      <c r="E28" s="66">
        <f>SUM(Table6[[#This Row],[£ LME CASH Monthly Average]]*10%)</f>
        <v>145.00473590954863</v>
      </c>
      <c r="F28" t="str">
        <f>TEXT(IF(DAY(Table6[[#This Row],[Month]]) &lt; 15, DATE(YEAR(Table6[[#This Row],[Month]]), MONTH(Table6[[#This Row],[Month]]), 1) + TIME(0, 0, 0), EOMONTH(Table6[[#This Row],[Month]], 0) + 1), "[$-en-GB]mmm")</f>
        <v>Jan</v>
      </c>
      <c r="H28" s="92"/>
    </row>
    <row r="29" spans="1:8">
      <c r="A29" s="122">
        <v>46053</v>
      </c>
      <c r="B29" s="153">
        <v>1996.81</v>
      </c>
      <c r="C29" s="178">
        <v>1.351078</v>
      </c>
      <c r="D29" s="24">
        <f>SUM(Table6[[#This Row],[$ LME CASH Monthly Average]]/Table6[[#This Row],[$ Monthly Average to £]])</f>
        <v>1477.938357370929</v>
      </c>
      <c r="E29" s="66">
        <f>SUM(Table6[[#This Row],[£ LME CASH Monthly Average]]*10%)</f>
        <v>147.79383573709291</v>
      </c>
      <c r="F29" t="str">
        <f>TEXT(IF(DAY(Table6[[#This Row],[Month]]) &lt; 15, DATE(YEAR(Table6[[#This Row],[Month]]), MONTH(Table6[[#This Row],[Month]]), 1) + TIME(0, 0, 0), EOMONTH(Table6[[#This Row],[Month]], 0) + 1), "[$-en-GB]mmm")</f>
        <v>Feb</v>
      </c>
      <c r="H29" s="92"/>
    </row>
    <row r="30" spans="1:8">
      <c r="A30" s="122">
        <v>46081</v>
      </c>
      <c r="B30" s="153">
        <v>1915.03</v>
      </c>
      <c r="C30" s="194">
        <v>1.358606</v>
      </c>
      <c r="D30" s="121">
        <f>SUM(Table6[[#This Row],[$ LME CASH Monthly Average]]/Table6[[#This Row],[$ Monthly Average to £]])</f>
        <v>1409.5550880829321</v>
      </c>
      <c r="E30" s="66">
        <f>SUM(Table6[[#This Row],[£ LME CASH Monthly Average]]*10%)</f>
        <v>140.95550880829322</v>
      </c>
      <c r="F30" t="str">
        <f>TEXT(IF(DAY(Table6[[#This Row],[Month]]) &lt; 15, DATE(YEAR(Table6[[#This Row],[Month]]), MONTH(Table6[[#This Row],[Month]]), 1) + TIME(0, 0, 0), EOMONTH(Table6[[#This Row],[Month]], 0) + 1), "[$-en-GB]mmm")</f>
        <v>Mar</v>
      </c>
      <c r="H30" s="92"/>
    </row>
    <row r="31" spans="1:8">
      <c r="A31" s="122">
        <v>46112</v>
      </c>
      <c r="B31" s="153"/>
      <c r="C31" s="178"/>
      <c r="D31" t="e">
        <f>SUM(Table6[[#This Row],[$ LME CASH Monthly Average]]/Table6[[#This Row],[$ Monthly Average to £]])</f>
        <v>#DIV/0!</v>
      </c>
      <c r="E31" s="66" t="e">
        <f>SUM(Table6[[#This Row],[£ LME CASH Monthly Average]]*10%)</f>
        <v>#DIV/0!</v>
      </c>
      <c r="F31" t="str">
        <f>TEXT(IF(DAY(Table6[[#This Row],[Month]]) &lt; 15, DATE(YEAR(Table6[[#This Row],[Month]]), MONTH(Table6[[#This Row],[Month]]), 1) + TIME(0, 0, 0), EOMONTH(Table6[[#This Row],[Month]], 0) + 1), "[$-en-GB]mmm")</f>
        <v>Apr</v>
      </c>
      <c r="H31" s="92"/>
    </row>
    <row r="32" spans="1:8">
      <c r="A32" s="122">
        <v>46142</v>
      </c>
      <c r="B32" s="153"/>
      <c r="C32" s="178"/>
      <c r="D32" t="e">
        <f>SUM(Table6[[#This Row],[$ LME CASH Monthly Average]]/Table6[[#This Row],[$ Monthly Average to £]])</f>
        <v>#DIV/0!</v>
      </c>
      <c r="E32" s="66" t="e">
        <f>SUM(Table6[[#This Row],[£ LME CASH Monthly Average]]*10%)</f>
        <v>#DIV/0!</v>
      </c>
      <c r="F32" t="str">
        <f>TEXT(IF(DAY(Table6[[#This Row],[Month]]) &lt; 15, DATE(YEAR(Table6[[#This Row],[Month]]), MONTH(Table6[[#This Row],[Month]]), 1) + TIME(0, 0, 0), EOMONTH(Table6[[#This Row],[Month]], 0) + 1), "[$-en-GB]mmm")</f>
        <v>May</v>
      </c>
      <c r="H32" s="92"/>
    </row>
    <row r="33" spans="1:8">
      <c r="A33" s="122">
        <v>46173</v>
      </c>
      <c r="B33" s="153"/>
      <c r="C33" s="178"/>
      <c r="D33" t="e">
        <f>SUM(Table6[[#This Row],[$ LME CASH Monthly Average]]/Table6[[#This Row],[$ Monthly Average to £]])</f>
        <v>#DIV/0!</v>
      </c>
      <c r="E33" s="66" t="e">
        <f>SUM(Table6[[#This Row],[£ LME CASH Monthly Average]]*10%)</f>
        <v>#DIV/0!</v>
      </c>
      <c r="F33" t="str">
        <f>TEXT(IF(DAY(Table6[[#This Row],[Month]]) &lt; 15, DATE(YEAR(Table6[[#This Row],[Month]]), MONTH(Table6[[#This Row],[Month]]), 1) + TIME(0, 0, 0), EOMONTH(Table6[[#This Row],[Month]], 0) + 1), "[$-en-GB]mmm")</f>
        <v>Jun</v>
      </c>
      <c r="H33" s="92"/>
    </row>
    <row r="34" spans="1:8">
      <c r="A34" s="122">
        <v>46203</v>
      </c>
      <c r="B34" s="153"/>
      <c r="C34" s="178"/>
      <c r="D34" t="e">
        <f>SUM(Table6[[#This Row],[$ LME CASH Monthly Average]]/Table6[[#This Row],[$ Monthly Average to £]])</f>
        <v>#DIV/0!</v>
      </c>
      <c r="E34" s="66" t="e">
        <f>SUM(Table6[[#This Row],[£ LME CASH Monthly Average]]*10%)</f>
        <v>#DIV/0!</v>
      </c>
      <c r="F34" t="str">
        <f>TEXT(IF(DAY(Table6[[#This Row],[Month]]) &lt; 15, DATE(YEAR(Table6[[#This Row],[Month]]), MONTH(Table6[[#This Row],[Month]]), 1) + TIME(0, 0, 0), EOMONTH(Table6[[#This Row],[Month]], 0) + 1), "[$-en-GB]mmm")</f>
        <v>Jul</v>
      </c>
      <c r="H34" s="92"/>
    </row>
    <row r="35" spans="1:8">
      <c r="A35" s="122">
        <v>46234</v>
      </c>
      <c r="B35" s="153"/>
      <c r="C35" s="178"/>
      <c r="D35" t="e">
        <f>SUM(Table6[[#This Row],[$ LME CASH Monthly Average]]/Table6[[#This Row],[$ Monthly Average to £]])</f>
        <v>#DIV/0!</v>
      </c>
      <c r="E35" s="66" t="e">
        <f>SUM(Table6[[#This Row],[£ LME CASH Monthly Average]]*10%)</f>
        <v>#DIV/0!</v>
      </c>
      <c r="F35" t="str">
        <f>TEXT(IF(DAY(Table6[[#This Row],[Month]]) &lt; 15, DATE(YEAR(Table6[[#This Row],[Month]]), MONTH(Table6[[#This Row],[Month]]), 1) + TIME(0, 0, 0), EOMONTH(Table6[[#This Row],[Month]], 0) + 1), "[$-en-GB]mmm")</f>
        <v>Aug</v>
      </c>
      <c r="H35" s="92"/>
    </row>
    <row r="36" spans="1:8">
      <c r="A36" s="122">
        <v>46265</v>
      </c>
      <c r="B36" s="153"/>
      <c r="C36" s="178"/>
      <c r="D36" t="e">
        <f>SUM(Table6[[#This Row],[$ LME CASH Monthly Average]]/Table6[[#This Row],[$ Monthly Average to £]])</f>
        <v>#DIV/0!</v>
      </c>
      <c r="E36" s="66" t="e">
        <f>SUM(Table6[[#This Row],[£ LME CASH Monthly Average]]*10%)</f>
        <v>#DIV/0!</v>
      </c>
      <c r="F36" t="str">
        <f>TEXT(IF(DAY(Table6[[#This Row],[Month]]) &lt; 15, DATE(YEAR(Table6[[#This Row],[Month]]), MONTH(Table6[[#This Row],[Month]]), 1) + TIME(0, 0, 0), EOMONTH(Table6[[#This Row],[Month]], 0) + 1), "[$-en-GB]mmm")</f>
        <v>Sep</v>
      </c>
      <c r="H36" s="92"/>
    </row>
    <row r="37" spans="1:8">
      <c r="A37" s="122">
        <v>46295</v>
      </c>
      <c r="B37" s="153"/>
      <c r="C37" s="178"/>
      <c r="D37" t="e">
        <f>SUM(Table6[[#This Row],[$ LME CASH Monthly Average]]/Table6[[#This Row],[$ Monthly Average to £]])</f>
        <v>#DIV/0!</v>
      </c>
      <c r="E37" s="66" t="e">
        <f>SUM(Table6[[#This Row],[£ LME CASH Monthly Average]]*10%)</f>
        <v>#DIV/0!</v>
      </c>
      <c r="F37" t="str">
        <f>TEXT(IF(DAY(Table6[[#This Row],[Month]]) &lt; 15, DATE(YEAR(Table6[[#This Row],[Month]]), MONTH(Table6[[#This Row],[Month]]), 1) + TIME(0, 0, 0), EOMONTH(Table6[[#This Row],[Month]], 0) + 1), "[$-en-GB]mmm")</f>
        <v>Oct</v>
      </c>
      <c r="H37" s="92"/>
    </row>
    <row r="38" spans="1:8">
      <c r="A38" s="122">
        <v>46326</v>
      </c>
      <c r="B38" s="153"/>
      <c r="C38" s="178"/>
      <c r="D38" t="e">
        <f>SUM(Table6[[#This Row],[$ LME CASH Monthly Average]]/Table6[[#This Row],[$ Monthly Average to £]])</f>
        <v>#DIV/0!</v>
      </c>
      <c r="E38" s="66" t="e">
        <f>SUM(Table6[[#This Row],[£ LME CASH Monthly Average]]*10%)</f>
        <v>#DIV/0!</v>
      </c>
      <c r="F38" t="str">
        <f>TEXT(IF(DAY(Table6[[#This Row],[Month]]) &lt; 15, DATE(YEAR(Table6[[#This Row],[Month]]), MONTH(Table6[[#This Row],[Month]]), 1) + TIME(0, 0, 0), EOMONTH(Table6[[#This Row],[Month]], 0) + 1), "[$-en-GB]mmm")</f>
        <v>Nov</v>
      </c>
      <c r="H38" s="92"/>
    </row>
    <row r="39" spans="1:8">
      <c r="A39" s="122">
        <v>46356</v>
      </c>
      <c r="B39" s="153"/>
      <c r="C39" s="178"/>
      <c r="D39" t="e">
        <f>SUM(Table6[[#This Row],[$ LME CASH Monthly Average]]/Table6[[#This Row],[$ Monthly Average to £]])</f>
        <v>#DIV/0!</v>
      </c>
      <c r="E39" s="66" t="e">
        <f>SUM(Table6[[#This Row],[£ LME CASH Monthly Average]]*10%)</f>
        <v>#DIV/0!</v>
      </c>
      <c r="F39" t="str">
        <f>TEXT(IF(DAY(Table6[[#This Row],[Month]]) &lt; 15, DATE(YEAR(Table6[[#This Row],[Month]]), MONTH(Table6[[#This Row],[Month]]), 1) + TIME(0, 0, 0), EOMONTH(Table6[[#This Row],[Month]], 0) + 1), "[$-en-GB]mmm")</f>
        <v>Dec</v>
      </c>
      <c r="H39" s="92"/>
    </row>
    <row r="40" spans="1:8">
      <c r="A40" s="122">
        <v>46387</v>
      </c>
      <c r="B40" s="153"/>
      <c r="C40" s="178"/>
      <c r="D40" t="e">
        <f>SUM(Table6[[#This Row],[$ LME CASH Monthly Average]]/Table6[[#This Row],[$ Monthly Average to £]])</f>
        <v>#DIV/0!</v>
      </c>
      <c r="E40" s="66" t="e">
        <f>SUM(Table6[[#This Row],[£ LME CASH Monthly Average]]*10%)</f>
        <v>#DIV/0!</v>
      </c>
      <c r="F40" t="str">
        <f>TEXT(IF(DAY(Table6[[#This Row],[Month]]) &lt; 15, DATE(YEAR(Table6[[#This Row],[Month]]), MONTH(Table6[[#This Row],[Month]]), 1) + TIME(0, 0, 0), EOMONTH(Table6[[#This Row],[Month]], 0) + 1), "[$-en-GB]mmm")</f>
        <v>Jan</v>
      </c>
      <c r="H40" s="92"/>
    </row>
  </sheetData>
  <mergeCells count="1">
    <mergeCell ref="A1:D1"/>
  </mergeCells>
  <hyperlinks>
    <hyperlink ref="A3" r:id="rId1" xr:uid="{F4FB33A5-B419-43E5-9790-B1C9C19B8A6E}"/>
    <hyperlink ref="A2" r:id="rId2" location="Averages" xr:uid="{2FFB5287-7391-474B-AE00-713B433E12CB}"/>
  </hyperlinks>
  <pageMargins left="0.7" right="0.7" top="0.75" bottom="0.75" header="0.3" footer="0.3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0218-E277-4171-968B-A24BCF7EEF00}">
  <dimension ref="A2:G18"/>
  <sheetViews>
    <sheetView showGridLines="0" workbookViewId="0">
      <selection activeCell="D7" sqref="D7"/>
    </sheetView>
  </sheetViews>
  <sheetFormatPr defaultRowHeight="15"/>
  <cols>
    <col min="1" max="1" width="20" customWidth="1"/>
    <col min="2" max="2" width="24.42578125" customWidth="1"/>
    <col min="3" max="3" width="28.140625" customWidth="1"/>
    <col min="4" max="4" width="21.140625" customWidth="1"/>
    <col min="5" max="5" width="9.85546875" customWidth="1"/>
  </cols>
  <sheetData>
    <row r="2" spans="1:7">
      <c r="E2" s="327" t="e" vm="1">
        <v>#VALUE!</v>
      </c>
      <c r="F2" s="327"/>
      <c r="G2" s="327"/>
    </row>
    <row r="3" spans="1:7">
      <c r="A3" s="326" t="s">
        <v>2116</v>
      </c>
      <c r="B3" s="326"/>
      <c r="C3" s="326"/>
      <c r="E3" s="327"/>
      <c r="F3" s="327"/>
      <c r="G3" s="327"/>
    </row>
    <row r="4" spans="1:7">
      <c r="E4" s="327"/>
      <c r="F4" s="327"/>
      <c r="G4" s="327"/>
    </row>
    <row r="5" spans="1:7">
      <c r="A5" s="162" t="s">
        <v>4</v>
      </c>
      <c r="B5" s="163" t="s">
        <v>2117</v>
      </c>
      <c r="C5" s="164" t="s">
        <v>2118</v>
      </c>
      <c r="D5" s="164" t="s">
        <v>2119</v>
      </c>
    </row>
    <row r="6" spans="1:7">
      <c r="A6" s="2" t="s">
        <v>2120</v>
      </c>
      <c r="B6" s="189">
        <v>9475.2000000000007</v>
      </c>
      <c r="C6" s="189"/>
      <c r="D6" s="155"/>
    </row>
    <row r="7" spans="1:7">
      <c r="A7" s="2" t="s">
        <v>18</v>
      </c>
      <c r="B7" s="189">
        <v>48547.4</v>
      </c>
      <c r="C7" s="189">
        <v>1353.3</v>
      </c>
      <c r="D7" s="155"/>
    </row>
    <row r="8" spans="1:7">
      <c r="A8" s="2" t="s">
        <v>2121</v>
      </c>
      <c r="B8" s="189">
        <v>213832.5</v>
      </c>
      <c r="C8" s="189"/>
      <c r="D8" s="155"/>
    </row>
    <row r="9" spans="1:7">
      <c r="A9" s="2" t="s">
        <v>2122</v>
      </c>
      <c r="B9" s="189">
        <v>103311.4</v>
      </c>
      <c r="C9" s="189"/>
      <c r="D9" s="155"/>
    </row>
    <row r="10" spans="1:7">
      <c r="A10" s="2" t="s">
        <v>2123</v>
      </c>
      <c r="B10" s="189">
        <v>32834.9</v>
      </c>
      <c r="C10" s="189">
        <v>885.95</v>
      </c>
      <c r="D10" s="155"/>
    </row>
    <row r="11" spans="1:7">
      <c r="A11" s="2" t="s">
        <v>2124</v>
      </c>
      <c r="B11" s="189">
        <v>260202.6</v>
      </c>
      <c r="C11" s="189">
        <v>471</v>
      </c>
      <c r="D11" s="155"/>
    </row>
    <row r="12" spans="1:7">
      <c r="A12" s="2" t="s">
        <v>2125</v>
      </c>
      <c r="B12" s="189">
        <v>114207.6</v>
      </c>
      <c r="C12" s="189"/>
      <c r="D12" s="155"/>
    </row>
    <row r="13" spans="1:7">
      <c r="A13" s="2" t="s">
        <v>2126</v>
      </c>
      <c r="B13" s="189">
        <v>7905.6</v>
      </c>
      <c r="C13" s="189"/>
    </row>
    <row r="14" spans="1:7">
      <c r="A14" s="2" t="s">
        <v>2127</v>
      </c>
      <c r="B14" s="189">
        <v>15438.8</v>
      </c>
      <c r="C14" s="2"/>
    </row>
    <row r="15" spans="1:7">
      <c r="A15" s="2" t="s">
        <v>2128</v>
      </c>
      <c r="B15" s="189">
        <v>169322.2</v>
      </c>
      <c r="C15" s="2"/>
    </row>
    <row r="16" spans="1:7">
      <c r="A16" s="2" t="s">
        <v>2129</v>
      </c>
      <c r="B16" s="189">
        <v>236542</v>
      </c>
      <c r="C16" s="2">
        <v>1123</v>
      </c>
    </row>
    <row r="17" spans="2:4">
      <c r="B17" s="155"/>
    </row>
    <row r="18" spans="2:4">
      <c r="D18" s="165">
        <v>1215453</v>
      </c>
    </row>
  </sheetData>
  <mergeCells count="2">
    <mergeCell ref="A3:C3"/>
    <mergeCell ref="E2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66D2-F75C-49C3-A142-8BB8348BD549}">
  <sheetPr>
    <tabColor rgb="FF00B0F0"/>
  </sheetPr>
  <dimension ref="A1:H64"/>
  <sheetViews>
    <sheetView workbookViewId="0">
      <selection activeCell="G20" sqref="G20"/>
    </sheetView>
  </sheetViews>
  <sheetFormatPr defaultRowHeight="15"/>
  <cols>
    <col min="1" max="1" width="14.140625" customWidth="1"/>
    <col min="2" max="2" width="18" customWidth="1"/>
    <col min="3" max="3" width="20.85546875" bestFit="1" customWidth="1"/>
    <col min="4" max="4" width="16.7109375" customWidth="1"/>
    <col min="5" max="5" width="10.85546875" customWidth="1"/>
    <col min="6" max="6" width="14.5703125" customWidth="1"/>
    <col min="7" max="7" width="26.140625" customWidth="1"/>
    <col min="8" max="8" width="48.85546875" customWidth="1"/>
  </cols>
  <sheetData>
    <row r="1" spans="1:8" s="2" customFormat="1" ht="54.75" customHeight="1">
      <c r="A1" s="338" t="e" vm="2">
        <v>#VALUE!</v>
      </c>
      <c r="B1" s="338"/>
      <c r="C1" s="339" t="s">
        <v>2130</v>
      </c>
      <c r="D1" s="339"/>
      <c r="E1" s="23"/>
      <c r="F1" s="8"/>
      <c r="G1" s="33" t="s">
        <v>2131</v>
      </c>
      <c r="H1" s="72" t="e" vm="3">
        <v>#VALUE!</v>
      </c>
    </row>
    <row r="2" spans="1:8" s="2" customFormat="1" ht="15.6" customHeight="1">
      <c r="A2" s="128" t="s">
        <v>2132</v>
      </c>
      <c r="B2" s="129"/>
      <c r="C2" s="130"/>
      <c r="D2" s="131" t="s">
        <v>2133</v>
      </c>
      <c r="E2" s="328"/>
      <c r="F2" s="329"/>
      <c r="G2" s="329"/>
      <c r="H2" s="330"/>
    </row>
    <row r="3" spans="1:8" ht="45.75" customHeight="1">
      <c r="A3" s="132" t="s">
        <v>2134</v>
      </c>
      <c r="B3" s="11" t="s">
        <v>2135</v>
      </c>
      <c r="C3" s="13" t="s">
        <v>2136</v>
      </c>
      <c r="D3" s="11" t="s">
        <v>28</v>
      </c>
      <c r="E3" s="147" t="s">
        <v>2137</v>
      </c>
      <c r="F3" s="148" t="s">
        <v>2138</v>
      </c>
      <c r="G3" s="149" t="s">
        <v>2139</v>
      </c>
      <c r="H3" s="133" t="s">
        <v>2140</v>
      </c>
    </row>
    <row r="4" spans="1:8">
      <c r="A4" s="96"/>
      <c r="B4" s="97"/>
      <c r="C4" s="102"/>
      <c r="D4" s="97"/>
      <c r="E4" s="98"/>
      <c r="F4" s="97"/>
      <c r="G4" s="76"/>
      <c r="H4" s="77"/>
    </row>
    <row r="5" spans="1:8">
      <c r="A5" s="99"/>
      <c r="B5" s="100"/>
      <c r="C5" s="103"/>
      <c r="D5" s="100"/>
      <c r="E5" s="101"/>
      <c r="F5" s="100"/>
      <c r="G5" s="10"/>
      <c r="H5" s="79"/>
    </row>
    <row r="6" spans="1:8">
      <c r="A6" s="96"/>
      <c r="B6" s="97"/>
      <c r="C6" s="102"/>
      <c r="D6" s="97"/>
      <c r="E6" s="98"/>
      <c r="F6" s="97"/>
      <c r="G6" s="10"/>
      <c r="H6" s="79"/>
    </row>
    <row r="7" spans="1:8">
      <c r="A7" s="99"/>
      <c r="B7" s="100"/>
      <c r="C7" s="103"/>
      <c r="D7" s="100"/>
      <c r="E7" s="101"/>
      <c r="F7" s="100"/>
      <c r="G7" s="10"/>
      <c r="H7" s="79"/>
    </row>
    <row r="8" spans="1:8">
      <c r="A8" s="96"/>
      <c r="B8" s="97"/>
      <c r="C8" s="102"/>
      <c r="D8" s="97"/>
      <c r="E8" s="98"/>
      <c r="F8" s="97"/>
      <c r="G8" s="10"/>
      <c r="H8" s="79"/>
    </row>
    <row r="9" spans="1:8">
      <c r="A9" s="99"/>
      <c r="B9" s="100"/>
      <c r="C9" s="103"/>
      <c r="D9" s="100"/>
      <c r="E9" s="101"/>
      <c r="F9" s="100"/>
      <c r="G9" s="10"/>
      <c r="H9" s="79"/>
    </row>
    <row r="10" spans="1:8">
      <c r="A10" s="96"/>
      <c r="B10" s="97"/>
      <c r="C10" s="102"/>
      <c r="D10" s="97"/>
      <c r="E10" s="98"/>
      <c r="F10" s="97"/>
      <c r="G10" s="10"/>
      <c r="H10" s="79"/>
    </row>
    <row r="11" spans="1:8">
      <c r="A11" s="99"/>
      <c r="B11" s="100"/>
      <c r="C11" s="103"/>
      <c r="D11" s="100"/>
      <c r="E11" s="101"/>
      <c r="F11" s="100"/>
      <c r="G11" s="10"/>
      <c r="H11" s="79"/>
    </row>
    <row r="12" spans="1:8">
      <c r="A12" s="96"/>
      <c r="B12" s="97"/>
      <c r="C12" s="102"/>
      <c r="D12" s="97"/>
      <c r="E12" s="98"/>
      <c r="F12" s="97"/>
      <c r="G12" s="10"/>
      <c r="H12" s="79"/>
    </row>
    <row r="13" spans="1:8">
      <c r="A13" s="99"/>
      <c r="B13" s="100"/>
      <c r="C13" s="103"/>
      <c r="D13" s="100"/>
      <c r="E13" s="101"/>
      <c r="F13" s="100"/>
      <c r="G13" s="10"/>
      <c r="H13" s="79"/>
    </row>
    <row r="14" spans="1:8">
      <c r="A14" s="78"/>
      <c r="B14" s="10"/>
      <c r="C14" s="10"/>
      <c r="D14" s="10"/>
      <c r="E14" s="9"/>
      <c r="F14" s="9"/>
      <c r="G14" s="10"/>
      <c r="H14" s="79"/>
    </row>
    <row r="15" spans="1:8">
      <c r="A15" s="78"/>
      <c r="B15" s="10"/>
      <c r="C15" s="10"/>
      <c r="D15" s="10"/>
      <c r="E15" s="9"/>
      <c r="F15" s="9"/>
      <c r="G15" s="10"/>
      <c r="H15" s="79"/>
    </row>
    <row r="16" spans="1:8">
      <c r="A16" s="78"/>
      <c r="B16" s="10"/>
      <c r="C16" s="10"/>
      <c r="D16" s="10"/>
      <c r="E16" s="9"/>
      <c r="F16" s="9"/>
      <c r="G16" s="10"/>
      <c r="H16" s="79"/>
    </row>
    <row r="17" spans="1:8">
      <c r="A17" s="78"/>
      <c r="B17" s="10"/>
      <c r="C17" s="10"/>
      <c r="D17" s="10"/>
      <c r="E17" s="9"/>
      <c r="F17" s="9"/>
      <c r="G17" s="10"/>
      <c r="H17" s="79"/>
    </row>
    <row r="18" spans="1:8">
      <c r="A18" s="78"/>
      <c r="B18" s="10"/>
      <c r="C18" s="10"/>
      <c r="D18" s="10"/>
      <c r="E18" s="9"/>
      <c r="F18" s="9"/>
      <c r="G18" s="10"/>
      <c r="H18" s="79"/>
    </row>
    <row r="19" spans="1:8">
      <c r="A19" s="78"/>
      <c r="B19" s="10"/>
      <c r="C19" s="10"/>
      <c r="D19" s="10"/>
      <c r="E19" s="9"/>
      <c r="F19" s="9"/>
      <c r="G19" s="10"/>
      <c r="H19" s="79"/>
    </row>
    <row r="20" spans="1:8">
      <c r="A20" s="78"/>
      <c r="B20" s="10"/>
      <c r="C20" s="10"/>
      <c r="D20" s="10"/>
      <c r="E20" s="9"/>
      <c r="F20" s="9"/>
      <c r="G20" s="10"/>
      <c r="H20" s="79"/>
    </row>
    <row r="21" spans="1:8">
      <c r="A21" s="78"/>
      <c r="B21" s="10"/>
      <c r="C21" s="10"/>
      <c r="D21" s="10"/>
      <c r="E21" s="9"/>
      <c r="F21" s="9"/>
      <c r="G21" s="10"/>
      <c r="H21" s="79"/>
    </row>
    <row r="22" spans="1:8">
      <c r="A22" s="78"/>
      <c r="B22" s="10"/>
      <c r="C22" s="10"/>
      <c r="D22" s="10"/>
      <c r="E22" s="9"/>
      <c r="F22" s="9"/>
      <c r="G22" s="10"/>
      <c r="H22" s="79"/>
    </row>
    <row r="23" spans="1:8">
      <c r="A23" s="78"/>
      <c r="B23" s="10"/>
      <c r="C23" s="10"/>
      <c r="D23" s="10"/>
      <c r="E23" s="9"/>
      <c r="F23" s="9"/>
      <c r="G23" s="10"/>
      <c r="H23" s="79"/>
    </row>
    <row r="24" spans="1:8">
      <c r="A24" s="78"/>
      <c r="B24" s="10"/>
      <c r="C24" s="10"/>
      <c r="D24" s="10"/>
      <c r="E24" s="9"/>
      <c r="F24" s="9"/>
      <c r="G24" s="10"/>
      <c r="H24" s="79"/>
    </row>
    <row r="25" spans="1:8">
      <c r="A25" s="78"/>
      <c r="B25" s="10"/>
      <c r="C25" s="10"/>
      <c r="D25" s="10"/>
      <c r="E25" s="9"/>
      <c r="F25" s="9"/>
      <c r="G25" s="10"/>
      <c r="H25" s="79"/>
    </row>
    <row r="26" spans="1:8">
      <c r="A26" s="126"/>
      <c r="B26" s="125"/>
      <c r="C26" s="125"/>
      <c r="D26" s="125"/>
      <c r="E26" s="85"/>
      <c r="F26" s="85"/>
      <c r="G26" s="125"/>
      <c r="H26" s="127"/>
    </row>
    <row r="27" spans="1:8">
      <c r="A27" s="78"/>
      <c r="B27" s="10"/>
      <c r="C27" s="87"/>
      <c r="D27" s="331" t="s">
        <v>2141</v>
      </c>
      <c r="E27" s="332"/>
      <c r="F27" s="333"/>
      <c r="G27" s="9"/>
      <c r="H27" s="79"/>
    </row>
    <row r="28" spans="1:8" ht="45.75" customHeight="1">
      <c r="A28" s="78" t="s">
        <v>2142</v>
      </c>
      <c r="B28" s="10"/>
      <c r="C28" s="87"/>
      <c r="D28" s="334"/>
      <c r="E28" s="332"/>
      <c r="F28" s="333"/>
      <c r="G28" s="9" t="s">
        <v>2143</v>
      </c>
      <c r="H28" s="79"/>
    </row>
    <row r="29" spans="1:8">
      <c r="A29" s="78" t="s">
        <v>20</v>
      </c>
      <c r="B29" s="10"/>
      <c r="C29" s="87"/>
      <c r="D29" s="334"/>
      <c r="E29" s="332"/>
      <c r="F29" s="333"/>
      <c r="G29" s="9" t="s">
        <v>20</v>
      </c>
      <c r="H29" s="79"/>
    </row>
    <row r="30" spans="1:8">
      <c r="A30" s="78"/>
      <c r="B30" s="10"/>
      <c r="C30" s="87"/>
      <c r="D30" s="334"/>
      <c r="E30" s="332"/>
      <c r="F30" s="333"/>
      <c r="G30" s="88"/>
      <c r="H30" s="79"/>
    </row>
    <row r="31" spans="1:8">
      <c r="A31" s="80" t="s">
        <v>2144</v>
      </c>
      <c r="B31" s="81"/>
      <c r="C31" s="81"/>
      <c r="D31" s="335"/>
      <c r="E31" s="336"/>
      <c r="F31" s="337"/>
      <c r="G31" s="85" t="s">
        <v>2144</v>
      </c>
      <c r="H31" s="82"/>
    </row>
    <row r="34" spans="1:8" ht="54" customHeight="1">
      <c r="A34" s="338" t="e" vm="2">
        <v>#VALUE!</v>
      </c>
      <c r="B34" s="338"/>
      <c r="C34" s="339" t="s">
        <v>2130</v>
      </c>
      <c r="D34" s="339"/>
      <c r="E34" s="23"/>
      <c r="F34" s="8"/>
      <c r="G34" s="33" t="s">
        <v>2131</v>
      </c>
      <c r="H34" s="72" t="e" vm="3">
        <v>#VALUE!</v>
      </c>
    </row>
    <row r="35" spans="1:8" ht="15.75">
      <c r="A35" s="128" t="s">
        <v>2132</v>
      </c>
      <c r="B35" s="129">
        <v>45707</v>
      </c>
      <c r="C35" s="130"/>
      <c r="D35" s="131" t="s">
        <v>2133</v>
      </c>
      <c r="E35" s="328"/>
      <c r="F35" s="329"/>
      <c r="G35" s="329"/>
      <c r="H35" s="330"/>
    </row>
    <row r="36" spans="1:8" ht="45.75" customHeight="1">
      <c r="A36" s="132" t="s">
        <v>2134</v>
      </c>
      <c r="B36" s="11" t="s">
        <v>2135</v>
      </c>
      <c r="C36" s="13" t="s">
        <v>2136</v>
      </c>
      <c r="D36" s="11" t="s">
        <v>28</v>
      </c>
      <c r="E36" s="147" t="s">
        <v>2137</v>
      </c>
      <c r="F36" s="148" t="s">
        <v>2138</v>
      </c>
      <c r="G36" s="149" t="s">
        <v>2139</v>
      </c>
      <c r="H36" s="133" t="s">
        <v>2140</v>
      </c>
    </row>
    <row r="37" spans="1:8">
      <c r="A37" s="96"/>
      <c r="B37" s="97"/>
      <c r="C37" s="102"/>
      <c r="D37" s="97"/>
      <c r="E37" s="98"/>
      <c r="F37" s="97"/>
      <c r="G37" s="76"/>
      <c r="H37" s="77"/>
    </row>
    <row r="38" spans="1:8">
      <c r="A38" s="99"/>
      <c r="B38" s="100"/>
      <c r="C38" s="103"/>
      <c r="D38" s="100"/>
      <c r="E38" s="101"/>
      <c r="F38" s="100"/>
      <c r="G38" s="10"/>
      <c r="H38" s="79"/>
    </row>
    <row r="39" spans="1:8">
      <c r="A39" s="96"/>
      <c r="B39" s="97"/>
      <c r="C39" s="102"/>
      <c r="D39" s="97"/>
      <c r="E39" s="98"/>
      <c r="F39" s="97"/>
      <c r="G39" s="10"/>
      <c r="H39" s="79"/>
    </row>
    <row r="40" spans="1:8">
      <c r="A40" s="99"/>
      <c r="B40" s="100"/>
      <c r="C40" s="103"/>
      <c r="D40" s="100"/>
      <c r="E40" s="101"/>
      <c r="F40" s="100"/>
      <c r="G40" s="10"/>
      <c r="H40" s="79"/>
    </row>
    <row r="41" spans="1:8">
      <c r="A41" s="96"/>
      <c r="B41" s="97"/>
      <c r="C41" s="102"/>
      <c r="D41" s="97"/>
      <c r="E41" s="98"/>
      <c r="F41" s="97"/>
      <c r="G41" s="10"/>
      <c r="H41" s="79"/>
    </row>
    <row r="42" spans="1:8">
      <c r="A42" s="99"/>
      <c r="B42" s="100"/>
      <c r="C42" s="103"/>
      <c r="D42" s="100"/>
      <c r="E42" s="101"/>
      <c r="F42" s="100"/>
      <c r="G42" s="10"/>
      <c r="H42" s="79"/>
    </row>
    <row r="43" spans="1:8">
      <c r="A43" s="96"/>
      <c r="B43" s="97"/>
      <c r="C43" s="102"/>
      <c r="D43" s="97"/>
      <c r="E43" s="98"/>
      <c r="F43" s="97"/>
      <c r="G43" s="10"/>
      <c r="H43" s="79"/>
    </row>
    <row r="44" spans="1:8">
      <c r="A44" s="99"/>
      <c r="B44" s="100"/>
      <c r="C44" s="103"/>
      <c r="D44" s="100"/>
      <c r="E44" s="101"/>
      <c r="F44" s="100"/>
      <c r="G44" s="10"/>
      <c r="H44" s="79"/>
    </row>
    <row r="45" spans="1:8">
      <c r="A45" s="96"/>
      <c r="B45" s="97"/>
      <c r="C45" s="102"/>
      <c r="D45" s="97"/>
      <c r="E45" s="98"/>
      <c r="F45" s="97"/>
      <c r="G45" s="10"/>
      <c r="H45" s="79"/>
    </row>
    <row r="46" spans="1:8">
      <c r="A46" s="99"/>
      <c r="B46" s="100"/>
      <c r="C46" s="103"/>
      <c r="D46" s="100"/>
      <c r="E46" s="101"/>
      <c r="F46" s="100"/>
      <c r="G46" s="10"/>
      <c r="H46" s="79"/>
    </row>
    <row r="47" spans="1:8">
      <c r="A47" s="78"/>
      <c r="B47" s="10"/>
      <c r="C47" s="10"/>
      <c r="D47" s="10"/>
      <c r="E47" s="9"/>
      <c r="F47" s="9"/>
      <c r="G47" s="10"/>
      <c r="H47" s="79"/>
    </row>
    <row r="48" spans="1:8">
      <c r="A48" s="78"/>
      <c r="B48" s="10"/>
      <c r="C48" s="10"/>
      <c r="D48" s="10"/>
      <c r="E48" s="9"/>
      <c r="F48" s="9"/>
      <c r="G48" s="10"/>
      <c r="H48" s="79"/>
    </row>
    <row r="49" spans="1:8">
      <c r="A49" s="78"/>
      <c r="B49" s="10"/>
      <c r="C49" s="10"/>
      <c r="D49" s="10"/>
      <c r="E49" s="9"/>
      <c r="F49" s="9"/>
      <c r="G49" s="10"/>
      <c r="H49" s="79"/>
    </row>
    <row r="50" spans="1:8">
      <c r="A50" s="78"/>
      <c r="B50" s="10"/>
      <c r="C50" s="10"/>
      <c r="D50" s="10"/>
      <c r="E50" s="9"/>
      <c r="F50" s="9"/>
      <c r="G50" s="10"/>
      <c r="H50" s="79"/>
    </row>
    <row r="51" spans="1:8">
      <c r="A51" s="78"/>
      <c r="B51" s="10"/>
      <c r="C51" s="10"/>
      <c r="D51" s="10"/>
      <c r="E51" s="9"/>
      <c r="F51" s="9"/>
      <c r="G51" s="10"/>
      <c r="H51" s="79"/>
    </row>
    <row r="52" spans="1:8">
      <c r="A52" s="78"/>
      <c r="B52" s="10"/>
      <c r="C52" s="10"/>
      <c r="D52" s="10"/>
      <c r="E52" s="9"/>
      <c r="F52" s="9"/>
      <c r="G52" s="10"/>
      <c r="H52" s="79"/>
    </row>
    <row r="53" spans="1:8">
      <c r="A53" s="78"/>
      <c r="B53" s="10"/>
      <c r="C53" s="10"/>
      <c r="D53" s="10"/>
      <c r="E53" s="9"/>
      <c r="F53" s="9"/>
      <c r="G53" s="10"/>
      <c r="H53" s="79"/>
    </row>
    <row r="54" spans="1:8">
      <c r="A54" s="78"/>
      <c r="B54" s="10"/>
      <c r="C54" s="10"/>
      <c r="D54" s="10"/>
      <c r="E54" s="9"/>
      <c r="F54" s="9"/>
      <c r="G54" s="10"/>
      <c r="H54" s="79"/>
    </row>
    <row r="55" spans="1:8">
      <c r="A55" s="78"/>
      <c r="B55" s="10"/>
      <c r="C55" s="10"/>
      <c r="D55" s="10"/>
      <c r="E55" s="9"/>
      <c r="F55" s="9"/>
      <c r="G55" s="10"/>
      <c r="H55" s="79"/>
    </row>
    <row r="56" spans="1:8">
      <c r="A56" s="78"/>
      <c r="B56" s="10"/>
      <c r="C56" s="10"/>
      <c r="D56" s="10"/>
      <c r="E56" s="9"/>
      <c r="F56" s="9"/>
      <c r="G56" s="10"/>
      <c r="H56" s="79"/>
    </row>
    <row r="57" spans="1:8">
      <c r="A57" s="78"/>
      <c r="B57" s="10"/>
      <c r="C57" s="10"/>
      <c r="D57" s="10"/>
      <c r="E57" s="9"/>
      <c r="F57" s="9"/>
      <c r="G57" s="10"/>
      <c r="H57" s="79"/>
    </row>
    <row r="58" spans="1:8">
      <c r="A58" s="78"/>
      <c r="B58" s="10"/>
      <c r="C58" s="10"/>
      <c r="D58" s="10"/>
      <c r="E58" s="9"/>
      <c r="F58" s="9"/>
      <c r="G58" s="10"/>
      <c r="H58" s="79"/>
    </row>
    <row r="59" spans="1:8">
      <c r="A59" s="126"/>
      <c r="B59" s="125"/>
      <c r="C59" s="125"/>
      <c r="D59" s="125"/>
      <c r="E59" s="85"/>
      <c r="F59" s="85"/>
      <c r="G59" s="125"/>
      <c r="H59" s="127"/>
    </row>
    <row r="60" spans="1:8">
      <c r="A60" s="78"/>
      <c r="B60" s="10"/>
      <c r="C60" s="87"/>
      <c r="D60" s="331" t="s">
        <v>2141</v>
      </c>
      <c r="E60" s="332"/>
      <c r="F60" s="333"/>
      <c r="G60" s="9"/>
      <c r="H60" s="79"/>
    </row>
    <row r="61" spans="1:8">
      <c r="A61" s="78" t="s">
        <v>2142</v>
      </c>
      <c r="B61" s="10"/>
      <c r="C61" s="87"/>
      <c r="D61" s="334"/>
      <c r="E61" s="332"/>
      <c r="F61" s="333"/>
      <c r="G61" s="9" t="s">
        <v>2143</v>
      </c>
      <c r="H61" s="79"/>
    </row>
    <row r="62" spans="1:8">
      <c r="A62" s="78" t="s">
        <v>20</v>
      </c>
      <c r="B62" s="10"/>
      <c r="C62" s="87"/>
      <c r="D62" s="334"/>
      <c r="E62" s="332"/>
      <c r="F62" s="333"/>
      <c r="G62" s="9" t="s">
        <v>20</v>
      </c>
      <c r="H62" s="79"/>
    </row>
    <row r="63" spans="1:8">
      <c r="A63" s="78"/>
      <c r="B63" s="10"/>
      <c r="C63" s="87"/>
      <c r="D63" s="334"/>
      <c r="E63" s="332"/>
      <c r="F63" s="333"/>
      <c r="G63" s="88"/>
      <c r="H63" s="79"/>
    </row>
    <row r="64" spans="1:8">
      <c r="A64" s="80" t="s">
        <v>2144</v>
      </c>
      <c r="B64" s="81"/>
      <c r="C64" s="81"/>
      <c r="D64" s="335"/>
      <c r="E64" s="336"/>
      <c r="F64" s="337"/>
      <c r="G64" s="85" t="s">
        <v>2144</v>
      </c>
      <c r="H64" s="82"/>
    </row>
  </sheetData>
  <mergeCells count="8">
    <mergeCell ref="E35:H35"/>
    <mergeCell ref="D60:F64"/>
    <mergeCell ref="A1:B1"/>
    <mergeCell ref="C1:D1"/>
    <mergeCell ref="E2:H2"/>
    <mergeCell ref="D27:F31"/>
    <mergeCell ref="A34:B34"/>
    <mergeCell ref="C34:D34"/>
  </mergeCells>
  <phoneticPr fontId="35" type="noConversion"/>
  <dataValidations count="1">
    <dataValidation allowBlank="1" showInputMessage="1" showErrorMessage="1" sqref="G27:H31 H4:H26 G60:H64 H37:H59" xr:uid="{076E12AB-2967-4F28-BFD0-B459F7B212FB}"/>
  </dataValidations>
  <hyperlinks>
    <hyperlink ref="G1" r:id="rId1" xr:uid="{69DE56A2-DE70-4942-9D39-38AF2CCBF2BC}"/>
    <hyperlink ref="G34" r:id="rId2" xr:uid="{3E326DF6-92DA-4B20-B0BC-27C075FEC858}"/>
  </hyperlinks>
  <pageMargins left="0.7" right="0.7" top="0.75" bottom="0.75" header="0.3" footer="0.3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BCB5E99-AB0D-4D52-8655-B222B95DAD91}">
          <x14:formula1>
            <xm:f>'CPYData Validation'!$A$17:$A$23</xm:f>
          </x14:formula1>
          <xm:sqref>F4:F26 F37:F59</xm:sqref>
        </x14:dataValidation>
        <x14:dataValidation type="list" allowBlank="1" showInputMessage="1" showErrorMessage="1" xr:uid="{C5B46FDE-46BD-499B-995D-B680E0B8676A}">
          <x14:formula1>
            <xm:f>'CPYData Validation'!$A$2:$A$13</xm:f>
          </x14:formula1>
          <xm:sqref>D4:D26 D37:D59</xm:sqref>
        </x14:dataValidation>
        <x14:dataValidation type="list" allowBlank="1" showInputMessage="1" showErrorMessage="1" xr:uid="{6D071DE9-C5CB-413A-A2A7-FDEC3EF5E4FE}">
          <x14:formula1>
            <xm:f>'CPYData Validation'!$A$36:$A$48</xm:f>
          </x14:formula1>
          <xm:sqref>E35:H35 E2:H2</xm:sqref>
        </x14:dataValidation>
        <x14:dataValidation type="list" allowBlank="1" showInputMessage="1" showErrorMessage="1" xr:uid="{F1932E61-99EF-4574-846A-A298787B9528}">
          <x14:formula1>
            <xm:f>'CPYData Validation'!$C$17:$C$116</xm:f>
          </x14:formula1>
          <xm:sqref>E4:E26 E37:E59</xm:sqref>
        </x14:dataValidation>
        <x14:dataValidation type="list" allowBlank="1" showInputMessage="1" showErrorMessage="1" xr:uid="{02B7A7D3-EDCA-42E8-BC2B-AAF6730807AD}">
          <x14:formula1>
            <xm:f>'CPYData Validation'!$G$20:$G$458</xm:f>
          </x14:formula1>
          <xm:sqref>G37:G59 G4:G26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F95D-FD39-497C-AB82-4A83A6E0042E}">
  <sheetPr>
    <tabColor theme="1"/>
    <pageSetUpPr fitToPage="1"/>
  </sheetPr>
  <dimension ref="A1:Q182"/>
  <sheetViews>
    <sheetView view="pageBreakPreview" zoomScaleNormal="100" zoomScaleSheetLayoutView="100" zoomScalePageLayoutView="80" workbookViewId="0">
      <pane ySplit="3" topLeftCell="C4" activePane="bottomLeft" state="frozen"/>
      <selection pane="bottomLeft" activeCell="C13" sqref="C13"/>
    </sheetView>
  </sheetViews>
  <sheetFormatPr defaultColWidth="9.140625" defaultRowHeight="15"/>
  <cols>
    <col min="1" max="1" width="13.5703125" customWidth="1"/>
    <col min="2" max="2" width="14.42578125" customWidth="1"/>
    <col min="3" max="3" width="13.5703125" bestFit="1" customWidth="1"/>
    <col min="4" max="4" width="17.5703125" bestFit="1" customWidth="1"/>
    <col min="5" max="5" width="16.140625" bestFit="1" customWidth="1"/>
    <col min="6" max="6" width="16.140625" customWidth="1"/>
    <col min="7" max="7" width="14.28515625" bestFit="1" customWidth="1"/>
    <col min="8" max="8" width="11.85546875" bestFit="1" customWidth="1"/>
    <col min="9" max="9" width="15.140625" customWidth="1"/>
    <col min="10" max="10" width="21.7109375" customWidth="1"/>
    <col min="11" max="12" width="14.42578125" style="94" customWidth="1"/>
    <col min="13" max="13" width="12.5703125" customWidth="1"/>
    <col min="14" max="14" width="13.85546875" customWidth="1"/>
    <col min="15" max="15" width="45.7109375" customWidth="1"/>
    <col min="18" max="18" width="12.7109375" bestFit="1" customWidth="1"/>
  </cols>
  <sheetData>
    <row r="1" spans="1:17" s="2" customFormat="1" ht="54.75" customHeight="1">
      <c r="A1" s="340" t="s">
        <v>2145</v>
      </c>
      <c r="B1" s="340"/>
      <c r="C1" s="340"/>
      <c r="D1" s="340"/>
      <c r="E1" s="340"/>
      <c r="F1" s="340"/>
      <c r="G1" s="340"/>
      <c r="H1" s="340"/>
      <c r="I1" s="340"/>
      <c r="J1" s="340"/>
      <c r="K1" s="93"/>
      <c r="L1" s="93"/>
      <c r="N1" s="22"/>
    </row>
    <row r="2" spans="1:17" ht="21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7" ht="30">
      <c r="A3" s="190" t="s">
        <v>1</v>
      </c>
      <c r="B3" s="14" t="s">
        <v>2</v>
      </c>
      <c r="C3" s="190" t="s">
        <v>2146</v>
      </c>
      <c r="D3" s="190" t="s">
        <v>4</v>
      </c>
      <c r="E3" s="190" t="s">
        <v>2147</v>
      </c>
      <c r="F3" s="190" t="s">
        <v>2148</v>
      </c>
      <c r="G3" s="190" t="s">
        <v>2149</v>
      </c>
      <c r="H3" s="190" t="s">
        <v>9</v>
      </c>
      <c r="I3" s="190" t="s">
        <v>2150</v>
      </c>
      <c r="J3" s="190" t="s">
        <v>2151</v>
      </c>
      <c r="K3" s="95" t="s">
        <v>2152</v>
      </c>
      <c r="L3" s="95" t="s">
        <v>2153</v>
      </c>
      <c r="M3" s="14" t="s">
        <v>2154</v>
      </c>
      <c r="N3" s="14" t="s">
        <v>2155</v>
      </c>
      <c r="O3" s="14" t="s">
        <v>2156</v>
      </c>
    </row>
    <row r="4" spans="1:17">
      <c r="A4" s="104"/>
      <c r="B4" s="4"/>
      <c r="C4" s="4"/>
      <c r="D4" s="5"/>
      <c r="E4" s="6"/>
      <c r="F4" s="6"/>
      <c r="G4" s="6"/>
      <c r="H4" s="6"/>
      <c r="I4" s="7"/>
      <c r="J4" s="5"/>
      <c r="K4" s="104"/>
      <c r="L4" s="104"/>
      <c r="M4" s="105"/>
      <c r="N4" s="5"/>
      <c r="O4" s="5"/>
    </row>
    <row r="5" spans="1:17">
      <c r="A5" s="104"/>
      <c r="B5" s="4"/>
      <c r="C5" s="4"/>
      <c r="D5" s="5"/>
      <c r="E5" s="6"/>
      <c r="F5" s="6"/>
      <c r="G5" s="6"/>
      <c r="H5" s="6"/>
      <c r="I5" s="7"/>
      <c r="J5" s="5"/>
      <c r="K5" s="104"/>
      <c r="L5" s="104"/>
      <c r="M5" s="105"/>
      <c r="N5" s="5"/>
      <c r="O5" s="5"/>
    </row>
    <row r="6" spans="1:17">
      <c r="A6" s="104"/>
      <c r="B6" s="4"/>
      <c r="C6" s="4"/>
      <c r="D6" s="5"/>
      <c r="E6" s="6"/>
      <c r="F6" s="6"/>
      <c r="G6" s="6"/>
      <c r="H6" s="6"/>
      <c r="I6" s="7"/>
      <c r="J6" s="5"/>
      <c r="K6" s="104"/>
      <c r="L6" s="104"/>
      <c r="M6" s="105"/>
      <c r="N6" s="5"/>
      <c r="O6" s="5"/>
    </row>
    <row r="7" spans="1:17">
      <c r="A7" s="104"/>
      <c r="B7" s="90"/>
      <c r="C7" s="4"/>
      <c r="D7" s="5"/>
      <c r="E7" s="6"/>
      <c r="F7" s="6"/>
      <c r="G7" s="6"/>
      <c r="H7" s="6"/>
      <c r="I7" s="7"/>
      <c r="J7" s="5"/>
      <c r="K7" s="104"/>
      <c r="L7" s="104"/>
      <c r="M7" s="105"/>
      <c r="N7" s="5"/>
      <c r="O7" s="5"/>
    </row>
    <row r="8" spans="1:17">
      <c r="A8" s="104"/>
      <c r="B8" s="5"/>
      <c r="C8" s="5"/>
      <c r="D8" s="5"/>
      <c r="E8" s="6"/>
      <c r="F8" s="6"/>
      <c r="G8" s="6"/>
      <c r="H8" s="6"/>
      <c r="I8" s="7"/>
      <c r="J8" s="5"/>
      <c r="K8" s="104"/>
      <c r="L8" s="104"/>
      <c r="M8" s="105"/>
      <c r="N8" s="5"/>
      <c r="O8" s="5"/>
    </row>
    <row r="9" spans="1:17">
      <c r="A9" s="104"/>
      <c r="B9" s="5"/>
      <c r="C9" s="5"/>
      <c r="D9" s="5"/>
      <c r="E9" s="6"/>
      <c r="F9" s="6"/>
      <c r="G9" s="6"/>
      <c r="H9" s="6"/>
      <c r="I9" s="7"/>
      <c r="J9" s="5"/>
      <c r="K9" s="104"/>
      <c r="L9" s="104"/>
      <c r="M9" s="105"/>
      <c r="N9" s="5"/>
      <c r="O9" s="5"/>
    </row>
    <row r="10" spans="1:17">
      <c r="A10" s="104"/>
      <c r="B10" s="5"/>
      <c r="C10" s="5"/>
      <c r="D10" s="5"/>
      <c r="E10" s="6"/>
      <c r="F10" s="6"/>
      <c r="G10" s="6"/>
      <c r="H10" s="6"/>
      <c r="I10" s="7"/>
      <c r="J10" s="5"/>
      <c r="K10" s="104"/>
      <c r="L10" s="104"/>
      <c r="M10" s="105"/>
      <c r="N10" s="5"/>
      <c r="O10" s="5"/>
    </row>
    <row r="11" spans="1:17">
      <c r="A11" s="104"/>
      <c r="B11" s="5"/>
      <c r="C11" s="5"/>
      <c r="D11" s="5"/>
      <c r="E11" s="6"/>
      <c r="F11" s="6"/>
      <c r="G11" s="6"/>
      <c r="H11" s="6"/>
      <c r="I11" s="7"/>
      <c r="J11" s="91"/>
      <c r="K11" s="104"/>
      <c r="L11" s="104"/>
      <c r="M11" s="105"/>
      <c r="N11" s="5"/>
      <c r="O11" s="5"/>
    </row>
    <row r="12" spans="1:17">
      <c r="A12" s="104"/>
      <c r="B12" s="174"/>
      <c r="C12" s="5"/>
      <c r="D12" s="5"/>
      <c r="E12" s="6"/>
      <c r="F12" s="6"/>
      <c r="G12" s="6"/>
      <c r="H12" s="6"/>
      <c r="I12" s="7"/>
      <c r="J12" s="5"/>
      <c r="K12" s="104"/>
      <c r="L12" s="104"/>
      <c r="M12" s="105"/>
      <c r="N12" s="5"/>
      <c r="O12" s="5"/>
      <c r="Q12" t="s">
        <v>2157</v>
      </c>
    </row>
    <row r="13" spans="1:17">
      <c r="A13" s="104"/>
      <c r="B13" s="5"/>
      <c r="C13" s="5"/>
      <c r="D13" s="5"/>
      <c r="E13" s="6"/>
      <c r="F13" s="6"/>
      <c r="G13" s="6"/>
      <c r="H13" s="6"/>
      <c r="I13" s="7"/>
      <c r="J13" s="5"/>
      <c r="K13" s="104"/>
      <c r="L13" s="104"/>
      <c r="M13" s="105"/>
      <c r="N13" s="5"/>
      <c r="O13" s="5"/>
    </row>
    <row r="14" spans="1:17">
      <c r="A14" s="114"/>
      <c r="B14" s="115"/>
      <c r="C14" s="115"/>
      <c r="D14" s="115"/>
      <c r="E14" s="116"/>
      <c r="F14" s="116"/>
      <c r="G14" s="116"/>
      <c r="H14" s="116"/>
      <c r="I14" s="117"/>
      <c r="J14" s="115"/>
      <c r="K14" s="114"/>
      <c r="L14" s="104"/>
      <c r="M14" s="105"/>
      <c r="N14" s="5"/>
      <c r="O14" s="5"/>
    </row>
    <row r="15" spans="1:17">
      <c r="A15" s="114"/>
      <c r="B15" s="115"/>
      <c r="C15" s="115"/>
      <c r="D15" s="115"/>
      <c r="E15" s="116"/>
      <c r="F15" s="116"/>
      <c r="G15" s="116"/>
      <c r="H15" s="116"/>
      <c r="I15" s="117"/>
      <c r="J15" s="115"/>
      <c r="K15" s="114"/>
      <c r="L15" s="104"/>
      <c r="M15" s="105"/>
      <c r="N15" s="5"/>
      <c r="O15" s="5"/>
    </row>
    <row r="16" spans="1:17">
      <c r="A16" s="114"/>
      <c r="B16" s="115"/>
      <c r="C16" s="115"/>
      <c r="D16" s="115"/>
      <c r="E16" s="116"/>
      <c r="F16" s="116"/>
      <c r="G16" s="116"/>
      <c r="H16" s="116"/>
      <c r="I16" s="117"/>
      <c r="J16" s="91"/>
      <c r="K16" s="114"/>
      <c r="L16" s="104"/>
      <c r="M16" s="105"/>
      <c r="N16" s="5"/>
      <c r="O16" s="5"/>
    </row>
    <row r="17" spans="1:15">
      <c r="A17" s="114"/>
      <c r="B17" s="115"/>
      <c r="C17" s="115"/>
      <c r="D17" s="115"/>
      <c r="E17" s="116"/>
      <c r="F17" s="116"/>
      <c r="G17" s="116"/>
      <c r="H17" s="116"/>
      <c r="I17" s="117"/>
      <c r="J17" s="115"/>
      <c r="K17" s="114"/>
      <c r="L17" s="104"/>
      <c r="M17" s="105"/>
      <c r="N17" s="5"/>
      <c r="O17" s="5"/>
    </row>
    <row r="18" spans="1:15">
      <c r="A18" s="114"/>
      <c r="B18" s="115"/>
      <c r="C18" s="115"/>
      <c r="D18" s="115"/>
      <c r="E18" s="116"/>
      <c r="F18" s="116"/>
      <c r="G18" s="116"/>
      <c r="H18" s="116"/>
      <c r="I18" s="117"/>
      <c r="J18" s="90"/>
      <c r="K18" s="114"/>
      <c r="L18" s="104"/>
      <c r="M18" s="105"/>
      <c r="N18" s="5"/>
      <c r="O18" s="5"/>
    </row>
    <row r="19" spans="1:15">
      <c r="A19" s="114"/>
      <c r="B19" s="115"/>
      <c r="C19" s="115"/>
      <c r="D19" s="115"/>
      <c r="E19" s="116"/>
      <c r="F19" s="116"/>
      <c r="G19" s="116"/>
      <c r="H19" s="116"/>
      <c r="I19" s="117"/>
      <c r="J19" s="115"/>
      <c r="K19" s="114"/>
      <c r="L19" s="104"/>
      <c r="M19" s="105"/>
      <c r="N19" s="5"/>
      <c r="O19" s="5"/>
    </row>
    <row r="20" spans="1:15">
      <c r="A20" s="114"/>
      <c r="B20" s="115"/>
      <c r="C20" s="115"/>
      <c r="D20" s="115"/>
      <c r="E20" s="116"/>
      <c r="F20" s="116"/>
      <c r="G20" s="116"/>
      <c r="H20" s="116"/>
      <c r="I20" s="117"/>
      <c r="J20" s="115"/>
      <c r="K20" s="114"/>
      <c r="L20" s="104"/>
      <c r="M20" s="105"/>
      <c r="N20" s="5"/>
      <c r="O20" s="5"/>
    </row>
    <row r="21" spans="1:15">
      <c r="A21" s="114"/>
      <c r="B21" s="115"/>
      <c r="C21" s="115"/>
      <c r="D21" s="115"/>
      <c r="E21" s="116"/>
      <c r="F21" s="116"/>
      <c r="G21" s="116"/>
      <c r="H21" s="116"/>
      <c r="I21" s="117"/>
      <c r="J21" s="115"/>
      <c r="K21" s="114"/>
      <c r="L21" s="104"/>
      <c r="M21" s="105"/>
      <c r="N21" s="5"/>
      <c r="O21" s="5"/>
    </row>
    <row r="22" spans="1:15">
      <c r="A22" s="114"/>
      <c r="B22" s="115"/>
      <c r="C22" s="115"/>
      <c r="D22" s="115"/>
      <c r="E22" s="116"/>
      <c r="F22" s="116"/>
      <c r="G22" s="116"/>
      <c r="H22" s="116"/>
      <c r="I22" s="117"/>
      <c r="J22" s="115"/>
      <c r="K22" s="114"/>
      <c r="L22" s="104"/>
      <c r="M22" s="105"/>
      <c r="N22" s="5"/>
      <c r="O22" s="5"/>
    </row>
    <row r="23" spans="1:15">
      <c r="A23" s="114"/>
      <c r="B23" s="115"/>
      <c r="C23" s="115"/>
      <c r="D23" s="115"/>
      <c r="E23" s="116"/>
      <c r="F23" s="116"/>
      <c r="G23" s="116"/>
      <c r="H23" s="116"/>
      <c r="I23" s="117"/>
      <c r="J23" s="91"/>
      <c r="K23" s="114"/>
      <c r="L23" s="104"/>
      <c r="M23" s="105"/>
      <c r="N23" s="5"/>
      <c r="O23" s="5"/>
    </row>
    <row r="24" spans="1:15">
      <c r="A24" s="114"/>
      <c r="B24" s="115"/>
      <c r="C24" s="115"/>
      <c r="D24" s="115"/>
      <c r="E24" s="116"/>
      <c r="F24" s="116"/>
      <c r="G24" s="116"/>
      <c r="H24" s="116"/>
      <c r="I24" s="117"/>
      <c r="J24" s="91"/>
      <c r="K24" s="114"/>
      <c r="L24" s="104"/>
      <c r="M24" s="105"/>
      <c r="N24" s="5"/>
      <c r="O24" s="5"/>
    </row>
    <row r="25" spans="1:15">
      <c r="A25" s="114"/>
      <c r="B25" s="115"/>
      <c r="C25" s="115"/>
      <c r="D25" s="115"/>
      <c r="E25" s="116"/>
      <c r="F25" s="116"/>
      <c r="G25" s="116"/>
      <c r="H25" s="116"/>
      <c r="I25" s="117"/>
      <c r="J25" s="115"/>
      <c r="K25" s="114"/>
      <c r="L25" s="104"/>
      <c r="M25" s="105"/>
      <c r="N25" s="5"/>
      <c r="O25" s="5"/>
    </row>
    <row r="26" spans="1:15">
      <c r="A26" s="114"/>
      <c r="B26" s="115"/>
      <c r="C26" s="115"/>
      <c r="D26" s="115"/>
      <c r="E26" s="116"/>
      <c r="F26" s="116"/>
      <c r="G26" s="116"/>
      <c r="H26" s="116"/>
      <c r="I26" s="117"/>
      <c r="J26" s="115"/>
      <c r="K26" s="114"/>
      <c r="L26" s="104"/>
      <c r="M26" s="105"/>
      <c r="N26" s="5"/>
      <c r="O26" s="5"/>
    </row>
    <row r="27" spans="1:15">
      <c r="A27" s="114"/>
      <c r="B27" s="115"/>
      <c r="C27" s="115"/>
      <c r="D27" s="115"/>
      <c r="E27" s="116"/>
      <c r="F27" s="116"/>
      <c r="G27" s="116"/>
      <c r="H27" s="116"/>
      <c r="I27" s="117"/>
      <c r="J27" s="91"/>
      <c r="K27" s="114"/>
      <c r="L27" s="104"/>
      <c r="M27" s="105"/>
      <c r="N27" s="5"/>
      <c r="O27" s="5"/>
    </row>
    <row r="28" spans="1:15">
      <c r="A28" s="114"/>
      <c r="B28" s="115"/>
      <c r="C28" s="115"/>
      <c r="D28" s="115"/>
      <c r="E28" s="116"/>
      <c r="F28" s="116"/>
      <c r="G28" s="116"/>
      <c r="H28" s="116"/>
      <c r="I28" s="117"/>
      <c r="J28" s="91"/>
      <c r="K28" s="114"/>
      <c r="L28" s="104"/>
      <c r="M28" s="105"/>
      <c r="N28" s="5"/>
      <c r="O28" s="5"/>
    </row>
    <row r="29" spans="1:15">
      <c r="A29" s="104"/>
      <c r="B29" s="5"/>
      <c r="C29" s="5"/>
      <c r="D29" s="5"/>
      <c r="E29" s="6"/>
      <c r="F29" s="6"/>
      <c r="G29" s="6"/>
      <c r="H29" s="6"/>
      <c r="I29" s="7"/>
      <c r="J29" s="5"/>
      <c r="K29" s="104"/>
      <c r="L29" s="104"/>
      <c r="M29" s="105"/>
      <c r="N29" s="5"/>
      <c r="O29" s="5"/>
    </row>
    <row r="30" spans="1:15">
      <c r="A30" s="104"/>
      <c r="B30" s="5"/>
      <c r="C30" s="5"/>
      <c r="D30" s="5"/>
      <c r="E30" s="6"/>
      <c r="F30" s="6"/>
      <c r="G30" s="6"/>
      <c r="H30" s="6"/>
      <c r="I30" s="7"/>
      <c r="J30" s="5"/>
      <c r="K30" s="104"/>
      <c r="L30" s="104"/>
      <c r="M30" s="105"/>
      <c r="N30" s="5"/>
      <c r="O30" s="5"/>
    </row>
    <row r="31" spans="1:15">
      <c r="A31" s="104"/>
      <c r="B31" s="5"/>
      <c r="C31" s="5"/>
      <c r="D31" s="5"/>
      <c r="E31" s="6"/>
      <c r="F31" s="6"/>
      <c r="G31" s="6"/>
      <c r="H31" s="6"/>
      <c r="I31" s="7"/>
      <c r="J31" s="5"/>
      <c r="K31" s="104"/>
      <c r="L31" s="104"/>
      <c r="M31" s="105"/>
      <c r="N31" s="5"/>
      <c r="O31" s="5"/>
    </row>
    <row r="32" spans="1:15">
      <c r="A32" s="104"/>
      <c r="B32" s="5"/>
      <c r="C32" s="5"/>
      <c r="D32" s="5"/>
      <c r="E32" s="6"/>
      <c r="F32" s="6"/>
      <c r="G32" s="6"/>
      <c r="H32" s="6"/>
      <c r="I32" s="7"/>
      <c r="J32" s="150"/>
      <c r="K32" s="104"/>
      <c r="L32" s="104"/>
      <c r="M32" s="105"/>
      <c r="N32" s="5"/>
      <c r="O32" s="5"/>
    </row>
    <row r="33" spans="1:15">
      <c r="A33" s="104"/>
      <c r="B33" s="4"/>
      <c r="C33" s="5"/>
      <c r="D33" s="5"/>
      <c r="E33" s="6"/>
      <c r="F33" s="6"/>
      <c r="G33" s="6"/>
      <c r="H33" s="6"/>
      <c r="I33" s="7"/>
      <c r="J33" s="5"/>
      <c r="K33" s="104"/>
      <c r="L33" s="104"/>
      <c r="M33" s="105"/>
      <c r="N33" s="5"/>
      <c r="O33" s="5"/>
    </row>
    <row r="34" spans="1:15">
      <c r="A34" s="104"/>
      <c r="B34" s="4"/>
      <c r="C34" s="5"/>
      <c r="D34" s="5"/>
      <c r="E34" s="6"/>
      <c r="F34" s="6"/>
      <c r="G34" s="6"/>
      <c r="H34" s="6"/>
      <c r="I34" s="7"/>
      <c r="J34" s="5"/>
      <c r="K34" s="104"/>
      <c r="L34" s="104"/>
      <c r="M34" s="105"/>
      <c r="N34" s="5"/>
      <c r="O34" s="5"/>
    </row>
    <row r="35" spans="1:15">
      <c r="A35" s="104"/>
      <c r="B35" s="4"/>
      <c r="C35" s="5"/>
      <c r="D35" s="5"/>
      <c r="E35" s="6"/>
      <c r="F35" s="6"/>
      <c r="G35" s="6"/>
      <c r="H35" s="6"/>
      <c r="I35" s="7"/>
      <c r="J35" s="5"/>
      <c r="K35" s="104"/>
      <c r="L35" s="104"/>
      <c r="M35" s="105"/>
      <c r="N35" s="5"/>
      <c r="O35" s="5"/>
    </row>
    <row r="36" spans="1:15">
      <c r="A36" s="104"/>
      <c r="B36" s="4"/>
      <c r="C36" s="5"/>
      <c r="D36" s="5"/>
      <c r="E36" s="6"/>
      <c r="F36" s="6"/>
      <c r="G36" s="6"/>
      <c r="H36" s="6"/>
      <c r="I36" s="173"/>
      <c r="J36" s="5"/>
      <c r="K36" s="104"/>
      <c r="L36" s="104"/>
      <c r="M36" s="105"/>
      <c r="N36" s="5"/>
      <c r="O36" s="5"/>
    </row>
    <row r="37" spans="1:15">
      <c r="A37" s="104"/>
      <c r="B37" s="4"/>
      <c r="C37" s="5"/>
      <c r="D37" s="5"/>
      <c r="E37" s="6"/>
      <c r="F37" s="6"/>
      <c r="G37" s="6"/>
      <c r="H37" s="6"/>
      <c r="I37" s="173"/>
      <c r="J37" s="5"/>
      <c r="K37" s="104"/>
      <c r="L37" s="104"/>
      <c r="M37" s="105"/>
      <c r="N37" s="5"/>
      <c r="O37" s="5"/>
    </row>
    <row r="38" spans="1:15">
      <c r="A38" s="104"/>
      <c r="B38" s="4"/>
      <c r="C38" s="5"/>
      <c r="D38" s="5"/>
      <c r="E38" s="6"/>
      <c r="F38" s="6"/>
      <c r="G38" s="6"/>
      <c r="H38" s="6"/>
      <c r="I38" s="7"/>
      <c r="J38" s="5"/>
      <c r="K38" s="104"/>
      <c r="L38" s="104"/>
      <c r="M38" s="105"/>
      <c r="N38" s="5"/>
      <c r="O38" s="5"/>
    </row>
    <row r="39" spans="1:15">
      <c r="A39" s="104"/>
      <c r="B39" s="4"/>
      <c r="C39" s="5"/>
      <c r="D39" s="5"/>
      <c r="E39" s="6"/>
      <c r="F39" s="6"/>
      <c r="G39" s="6"/>
      <c r="H39" s="6"/>
      <c r="I39" s="7"/>
      <c r="J39" s="5"/>
      <c r="K39" s="104"/>
      <c r="L39" s="104"/>
      <c r="M39" s="105"/>
      <c r="N39" s="5"/>
      <c r="O39" s="5"/>
    </row>
    <row r="40" spans="1:15">
      <c r="A40" s="104"/>
      <c r="B40" s="4"/>
      <c r="C40" s="5"/>
      <c r="D40" s="5"/>
      <c r="E40" s="6"/>
      <c r="F40" s="6"/>
      <c r="G40" s="6"/>
      <c r="H40" s="6"/>
      <c r="I40" s="7"/>
      <c r="J40" s="5"/>
      <c r="K40" s="104"/>
      <c r="L40" s="104"/>
      <c r="M40" s="105"/>
      <c r="N40" s="5"/>
      <c r="O40" s="158"/>
    </row>
    <row r="41" spans="1:15">
      <c r="A41" s="104"/>
      <c r="B41" s="4"/>
      <c r="C41" s="5"/>
      <c r="D41" s="5"/>
      <c r="E41" s="6"/>
      <c r="F41" s="6"/>
      <c r="G41" s="6"/>
      <c r="H41" s="6"/>
      <c r="I41" s="7"/>
      <c r="J41" s="5"/>
      <c r="K41" s="104"/>
      <c r="L41" s="104"/>
      <c r="M41" s="105"/>
      <c r="N41" s="5"/>
      <c r="O41" s="5"/>
    </row>
    <row r="42" spans="1:15">
      <c r="A42" s="104"/>
      <c r="B42" s="4"/>
      <c r="C42" s="5"/>
      <c r="D42" s="5"/>
      <c r="E42" s="6"/>
      <c r="F42" s="6"/>
      <c r="G42" s="6"/>
      <c r="H42" s="6"/>
      <c r="I42" s="7"/>
      <c r="J42" s="5"/>
      <c r="K42" s="104"/>
      <c r="L42" s="104"/>
      <c r="M42" s="105"/>
      <c r="N42" s="5"/>
      <c r="O42" s="5"/>
    </row>
    <row r="43" spans="1:15">
      <c r="A43" s="104"/>
      <c r="B43" s="4"/>
      <c r="C43" s="5"/>
      <c r="D43" s="5"/>
      <c r="E43" s="6"/>
      <c r="F43" s="6"/>
      <c r="G43" s="6"/>
      <c r="H43" s="6"/>
      <c r="I43" s="7"/>
      <c r="J43" s="5"/>
      <c r="K43" s="104"/>
      <c r="L43" s="104"/>
      <c r="M43" s="105"/>
      <c r="N43" s="5"/>
      <c r="O43" s="5"/>
    </row>
    <row r="44" spans="1:15">
      <c r="A44" s="104"/>
      <c r="B44" s="4"/>
      <c r="C44" s="5"/>
      <c r="D44" s="5"/>
      <c r="E44" s="6"/>
      <c r="F44" s="6"/>
      <c r="G44" s="6"/>
      <c r="H44" s="6"/>
      <c r="I44" s="7"/>
      <c r="J44" s="5"/>
      <c r="K44" s="104"/>
      <c r="L44" s="104"/>
      <c r="M44" s="120"/>
      <c r="N44" s="5"/>
      <c r="O44" s="5"/>
    </row>
    <row r="45" spans="1:15">
      <c r="A45" s="104"/>
      <c r="B45" s="4"/>
      <c r="C45" s="5"/>
      <c r="D45" s="5"/>
      <c r="E45" s="6"/>
      <c r="F45" s="6"/>
      <c r="G45" s="6"/>
      <c r="H45" s="6"/>
      <c r="I45" s="7"/>
      <c r="J45" s="5"/>
      <c r="K45" s="104"/>
      <c r="L45" s="104"/>
      <c r="M45" s="120"/>
      <c r="N45" s="5"/>
      <c r="O45" s="5"/>
    </row>
    <row r="46" spans="1:15">
      <c r="A46" s="104"/>
      <c r="B46" s="4"/>
      <c r="C46" s="5"/>
      <c r="D46" s="5"/>
      <c r="E46" s="6"/>
      <c r="F46" s="6"/>
      <c r="G46" s="6"/>
      <c r="H46" s="6"/>
      <c r="I46" s="7"/>
      <c r="J46" s="5"/>
      <c r="K46" s="104"/>
      <c r="L46" s="104"/>
      <c r="M46" s="120"/>
      <c r="N46" s="5"/>
      <c r="O46" s="5"/>
    </row>
    <row r="47" spans="1:15">
      <c r="A47" s="104"/>
      <c r="B47" s="4"/>
      <c r="C47" s="5"/>
      <c r="D47" s="5"/>
      <c r="E47" s="6"/>
      <c r="F47" s="6"/>
      <c r="G47" s="6"/>
      <c r="H47" s="6"/>
      <c r="I47" s="7"/>
      <c r="J47" s="5"/>
      <c r="K47" s="104"/>
      <c r="L47" s="104"/>
      <c r="M47" s="120"/>
      <c r="N47" s="5"/>
      <c r="O47" s="5"/>
    </row>
    <row r="48" spans="1:15">
      <c r="A48" s="104"/>
      <c r="B48" s="4"/>
      <c r="C48" s="5"/>
      <c r="D48" s="5"/>
      <c r="E48" s="6"/>
      <c r="F48" s="6"/>
      <c r="G48" s="6"/>
      <c r="H48" s="6"/>
      <c r="I48" s="7"/>
      <c r="J48" s="5"/>
      <c r="K48" s="104"/>
      <c r="L48" s="104"/>
      <c r="M48" s="166"/>
      <c r="N48" s="5"/>
      <c r="O48" s="5"/>
    </row>
    <row r="49" spans="1:15">
      <c r="A49" s="104"/>
      <c r="B49" s="4"/>
      <c r="C49" s="5"/>
      <c r="D49" s="5"/>
      <c r="E49" s="6"/>
      <c r="F49" s="6"/>
      <c r="G49" s="6"/>
      <c r="H49" s="6"/>
      <c r="I49" s="7"/>
      <c r="J49" s="91"/>
      <c r="K49" s="104"/>
      <c r="L49" s="104"/>
      <c r="M49" s="105"/>
      <c r="N49" s="5"/>
      <c r="O49" s="5"/>
    </row>
    <row r="50" spans="1:15">
      <c r="A50" s="104"/>
      <c r="B50" s="4"/>
      <c r="C50" s="5"/>
      <c r="D50" s="5"/>
      <c r="E50" s="6"/>
      <c r="F50" s="6"/>
      <c r="G50" s="6"/>
      <c r="H50" s="6"/>
      <c r="I50" s="7"/>
      <c r="J50" s="5"/>
      <c r="K50" s="104"/>
      <c r="L50" s="104"/>
      <c r="M50" s="105"/>
      <c r="N50" s="5"/>
      <c r="O50" s="5"/>
    </row>
    <row r="51" spans="1:15">
      <c r="A51" s="104"/>
      <c r="B51" s="4"/>
      <c r="C51" s="5"/>
      <c r="D51" s="5"/>
      <c r="E51" s="6"/>
      <c r="F51" s="6"/>
      <c r="G51" s="6"/>
      <c r="H51" s="6"/>
      <c r="I51" s="7"/>
      <c r="J51" s="5"/>
      <c r="K51" s="104"/>
      <c r="L51" s="104"/>
      <c r="M51" s="105"/>
      <c r="N51" s="5"/>
      <c r="O51" s="5"/>
    </row>
    <row r="52" spans="1:15">
      <c r="A52" s="104"/>
      <c r="B52" s="4"/>
      <c r="C52" s="5"/>
      <c r="D52" s="5"/>
      <c r="E52" s="6"/>
      <c r="F52" s="6"/>
      <c r="G52" s="6"/>
      <c r="H52" s="6"/>
      <c r="I52" s="7"/>
      <c r="J52" s="5"/>
      <c r="K52" s="104"/>
      <c r="L52" s="104"/>
      <c r="M52" s="105"/>
      <c r="N52" s="5"/>
      <c r="O52" s="5"/>
    </row>
    <row r="53" spans="1:15">
      <c r="A53" s="104"/>
      <c r="B53" s="4"/>
      <c r="C53" s="5"/>
      <c r="D53" s="5"/>
      <c r="E53" s="6"/>
      <c r="F53" s="6"/>
      <c r="G53" s="6"/>
      <c r="H53" s="6"/>
      <c r="I53" s="7"/>
      <c r="J53" s="5"/>
      <c r="K53" s="104"/>
      <c r="L53" s="104"/>
      <c r="M53" s="105"/>
      <c r="N53" s="5"/>
      <c r="O53" s="5"/>
    </row>
    <row r="54" spans="1:15">
      <c r="A54" s="104"/>
      <c r="B54" s="4"/>
      <c r="C54" s="5"/>
      <c r="D54" s="5"/>
      <c r="E54" s="6"/>
      <c r="F54" s="6"/>
      <c r="G54" s="6"/>
      <c r="H54" s="6"/>
      <c r="I54" s="7"/>
      <c r="J54" s="5"/>
      <c r="K54" s="104"/>
      <c r="L54" s="104"/>
      <c r="M54" s="105"/>
      <c r="N54" s="5"/>
      <c r="O54" s="5"/>
    </row>
    <row r="55" spans="1:15">
      <c r="A55" s="104"/>
      <c r="B55" s="4"/>
      <c r="C55" s="5"/>
      <c r="D55" s="5"/>
      <c r="E55" s="6"/>
      <c r="F55" s="6"/>
      <c r="G55" s="6"/>
      <c r="H55" s="6"/>
      <c r="I55" s="7"/>
      <c r="J55" s="5"/>
      <c r="K55" s="104"/>
      <c r="L55" s="104"/>
      <c r="M55" s="105"/>
      <c r="N55" s="5"/>
      <c r="O55" s="5"/>
    </row>
    <row r="56" spans="1:15">
      <c r="A56" s="156"/>
      <c r="B56" s="157"/>
      <c r="C56" s="158"/>
      <c r="D56" s="158"/>
      <c r="E56" s="159"/>
      <c r="F56" s="159"/>
      <c r="G56" s="159"/>
      <c r="H56" s="159"/>
      <c r="I56" s="160"/>
      <c r="J56" s="158"/>
      <c r="K56" s="156"/>
      <c r="L56" s="104"/>
      <c r="M56" s="161"/>
      <c r="N56" s="158"/>
      <c r="O56" s="5"/>
    </row>
    <row r="57" spans="1:15">
      <c r="A57" s="104"/>
      <c r="B57" s="4"/>
      <c r="C57" s="5"/>
      <c r="D57" s="5"/>
      <c r="E57" s="6"/>
      <c r="F57" s="6"/>
      <c r="G57" s="6"/>
      <c r="H57" s="6"/>
      <c r="I57" s="7"/>
      <c r="J57" s="91"/>
      <c r="K57" s="104"/>
      <c r="L57" s="104"/>
      <c r="M57" s="105"/>
      <c r="N57" s="5"/>
      <c r="O57" s="5"/>
    </row>
    <row r="58" spans="1:15" ht="15.75" customHeight="1">
      <c r="A58" s="104"/>
      <c r="B58" s="4"/>
      <c r="C58" s="5"/>
      <c r="D58" s="5"/>
      <c r="E58" s="6"/>
      <c r="F58" s="6"/>
      <c r="G58" s="6"/>
      <c r="H58" s="6"/>
      <c r="I58" s="7"/>
      <c r="J58" s="5"/>
      <c r="K58" s="104"/>
      <c r="L58" s="104"/>
      <c r="M58" s="166"/>
      <c r="N58" s="5"/>
      <c r="O58" s="151"/>
    </row>
    <row r="59" spans="1:15">
      <c r="A59" s="104"/>
      <c r="B59" s="4"/>
      <c r="C59" s="5"/>
      <c r="D59" s="5"/>
      <c r="E59" s="6"/>
      <c r="F59" s="6"/>
      <c r="G59" s="6"/>
      <c r="H59" s="6"/>
      <c r="I59" s="7"/>
      <c r="J59" s="91"/>
      <c r="K59" s="104"/>
      <c r="L59" s="104"/>
      <c r="M59" s="105"/>
      <c r="N59" s="5"/>
      <c r="O59" s="5"/>
    </row>
    <row r="60" spans="1:15">
      <c r="A60" s="104"/>
      <c r="B60" s="4"/>
      <c r="C60" s="5"/>
      <c r="D60" s="5"/>
      <c r="E60" s="6"/>
      <c r="F60" s="6"/>
      <c r="G60" s="6"/>
      <c r="H60" s="6"/>
      <c r="I60" s="7"/>
      <c r="J60" s="5"/>
      <c r="K60" s="104"/>
      <c r="L60" s="104"/>
      <c r="M60" s="166"/>
      <c r="N60" s="5"/>
      <c r="O60" s="5"/>
    </row>
    <row r="61" spans="1:15">
      <c r="A61" s="104"/>
      <c r="B61" s="4"/>
      <c r="C61" s="5"/>
      <c r="D61" s="5"/>
      <c r="E61" s="6"/>
      <c r="F61" s="6"/>
      <c r="G61" s="6"/>
      <c r="H61" s="6"/>
      <c r="I61" s="7"/>
      <c r="J61" s="5"/>
      <c r="K61" s="104"/>
      <c r="L61" s="104"/>
      <c r="M61" s="105"/>
      <c r="N61" s="5"/>
      <c r="O61" s="5"/>
    </row>
    <row r="62" spans="1:15">
      <c r="A62" s="104"/>
      <c r="B62" s="4"/>
      <c r="C62" s="5"/>
      <c r="D62" s="5"/>
      <c r="E62" s="6"/>
      <c r="F62" s="6"/>
      <c r="G62" s="6"/>
      <c r="H62" s="6"/>
      <c r="I62" s="7"/>
      <c r="J62" s="5"/>
      <c r="K62" s="104"/>
      <c r="L62" s="104"/>
      <c r="M62" s="105"/>
      <c r="N62" s="5"/>
      <c r="O62" s="5"/>
    </row>
    <row r="63" spans="1:15">
      <c r="A63" s="104"/>
      <c r="B63" s="4"/>
      <c r="C63" s="5"/>
      <c r="D63" s="5"/>
      <c r="E63" s="6"/>
      <c r="F63" s="6"/>
      <c r="G63" s="6"/>
      <c r="H63" s="6"/>
      <c r="I63" s="7"/>
      <c r="J63" s="5"/>
      <c r="K63" s="104"/>
      <c r="L63" s="104"/>
      <c r="M63" s="105"/>
      <c r="N63" s="5"/>
      <c r="O63" s="5"/>
    </row>
    <row r="64" spans="1:15">
      <c r="A64" s="104"/>
      <c r="B64" s="4"/>
      <c r="C64" s="5"/>
      <c r="D64" s="5"/>
      <c r="E64" s="6"/>
      <c r="F64" s="6"/>
      <c r="G64" s="6"/>
      <c r="H64" s="6"/>
      <c r="I64" s="7"/>
      <c r="J64" s="5"/>
      <c r="K64" s="104"/>
      <c r="L64" s="104"/>
      <c r="M64" s="105"/>
      <c r="N64" s="5"/>
      <c r="O64" s="5"/>
    </row>
    <row r="65" spans="1:15">
      <c r="A65" s="104"/>
      <c r="B65" s="4"/>
      <c r="C65" s="5"/>
      <c r="D65" s="5"/>
      <c r="E65" s="6"/>
      <c r="F65" s="6"/>
      <c r="G65" s="6"/>
      <c r="H65" s="6"/>
      <c r="I65" s="7"/>
      <c r="J65" s="5"/>
      <c r="K65" s="104"/>
      <c r="L65" s="104"/>
      <c r="M65" s="105"/>
      <c r="N65" s="5"/>
      <c r="O65" s="5"/>
    </row>
    <row r="66" spans="1:15">
      <c r="A66" s="104"/>
      <c r="B66" s="4"/>
      <c r="C66" s="5"/>
      <c r="D66" s="5"/>
      <c r="E66" s="6"/>
      <c r="F66" s="6"/>
      <c r="G66" s="6"/>
      <c r="H66" s="6"/>
      <c r="I66" s="7"/>
      <c r="J66" s="5"/>
      <c r="K66" s="104"/>
      <c r="L66" s="104"/>
      <c r="M66" s="105"/>
      <c r="N66" s="5"/>
      <c r="O66" s="5"/>
    </row>
    <row r="67" spans="1:15">
      <c r="A67" s="104"/>
      <c r="B67" s="4"/>
      <c r="C67" s="5"/>
      <c r="D67" s="5"/>
      <c r="E67" s="6"/>
      <c r="F67" s="6"/>
      <c r="G67" s="6"/>
      <c r="H67" s="6"/>
      <c r="I67" s="7"/>
      <c r="J67" s="91"/>
      <c r="K67" s="104"/>
      <c r="L67" s="104"/>
      <c r="M67" s="105"/>
      <c r="N67" s="5"/>
      <c r="O67" s="5"/>
    </row>
    <row r="68" spans="1:15">
      <c r="A68" s="104"/>
      <c r="B68" s="4"/>
      <c r="C68" s="5"/>
      <c r="D68" s="5"/>
      <c r="E68" s="6"/>
      <c r="F68" s="6"/>
      <c r="G68" s="6"/>
      <c r="H68" s="6"/>
      <c r="I68" s="7"/>
      <c r="J68" s="5"/>
      <c r="K68" s="104"/>
      <c r="L68" s="104"/>
      <c r="M68" s="105"/>
      <c r="N68" s="5"/>
      <c r="O68" s="5"/>
    </row>
    <row r="69" spans="1:15">
      <c r="A69" s="104"/>
      <c r="B69" s="4"/>
      <c r="C69" s="5"/>
      <c r="D69" s="5"/>
      <c r="E69" s="6"/>
      <c r="F69" s="6"/>
      <c r="G69" s="6"/>
      <c r="H69" s="6"/>
      <c r="I69" s="7"/>
      <c r="J69" s="5"/>
      <c r="K69" s="104"/>
      <c r="L69" s="104"/>
      <c r="M69" s="105"/>
      <c r="N69" s="5"/>
      <c r="O69" s="5"/>
    </row>
    <row r="70" spans="1:15">
      <c r="A70" s="104"/>
      <c r="B70" s="4"/>
      <c r="C70" s="5"/>
      <c r="D70" s="5"/>
      <c r="E70" s="6"/>
      <c r="F70" s="6"/>
      <c r="G70" s="6"/>
      <c r="H70" s="6"/>
      <c r="I70" s="7"/>
      <c r="J70" s="91"/>
      <c r="K70" s="104"/>
      <c r="L70" s="104"/>
      <c r="M70" s="105"/>
      <c r="N70" s="5"/>
      <c r="O70" s="5"/>
    </row>
    <row r="71" spans="1:15">
      <c r="A71" s="104"/>
      <c r="B71" s="4"/>
      <c r="C71" s="5"/>
      <c r="D71" s="5"/>
      <c r="E71" s="6"/>
      <c r="F71" s="6"/>
      <c r="G71" s="6"/>
      <c r="H71" s="6"/>
      <c r="I71" s="7"/>
      <c r="J71" s="91"/>
      <c r="K71" s="104"/>
      <c r="L71" s="104"/>
      <c r="M71" s="105"/>
      <c r="N71" s="5"/>
      <c r="O71" s="5"/>
    </row>
    <row r="72" spans="1:15">
      <c r="A72" s="104"/>
      <c r="B72" s="4"/>
      <c r="C72" s="5"/>
      <c r="D72" s="5"/>
      <c r="E72" s="6"/>
      <c r="F72" s="6"/>
      <c r="G72" s="6"/>
      <c r="H72" s="6"/>
      <c r="I72" s="7"/>
      <c r="J72" s="5"/>
      <c r="K72" s="104"/>
      <c r="L72" s="104"/>
      <c r="M72" s="105"/>
      <c r="N72" s="5"/>
      <c r="O72" s="5"/>
    </row>
    <row r="73" spans="1:15">
      <c r="A73" s="104"/>
      <c r="B73" s="4"/>
      <c r="C73" s="5"/>
      <c r="D73" s="5"/>
      <c r="E73" s="6"/>
      <c r="F73" s="6"/>
      <c r="G73" s="6"/>
      <c r="H73" s="6"/>
      <c r="I73" s="7"/>
      <c r="J73" s="91"/>
      <c r="K73" s="104"/>
      <c r="L73" s="104"/>
      <c r="M73" s="105"/>
      <c r="N73" s="5"/>
      <c r="O73" s="5"/>
    </row>
    <row r="74" spans="1:15">
      <c r="A74" s="104"/>
      <c r="B74" s="4"/>
      <c r="C74" s="5"/>
      <c r="D74" s="5"/>
      <c r="E74" s="6"/>
      <c r="F74" s="6"/>
      <c r="G74" s="6"/>
      <c r="H74" s="6"/>
      <c r="I74" s="7"/>
      <c r="J74" s="5"/>
      <c r="K74" s="104"/>
      <c r="L74" s="104"/>
      <c r="M74" s="105"/>
      <c r="N74" s="5"/>
      <c r="O74" s="5"/>
    </row>
    <row r="75" spans="1:15">
      <c r="A75" s="104"/>
      <c r="B75" s="4"/>
      <c r="C75" s="5"/>
      <c r="D75" s="5"/>
      <c r="E75" s="6"/>
      <c r="F75" s="6"/>
      <c r="G75" s="6"/>
      <c r="H75" s="6"/>
      <c r="I75" s="7"/>
      <c r="J75" s="5"/>
      <c r="K75" s="104"/>
      <c r="L75" s="104"/>
      <c r="M75" s="105"/>
      <c r="N75" s="5"/>
      <c r="O75" s="5"/>
    </row>
    <row r="76" spans="1:15">
      <c r="A76" s="104"/>
      <c r="B76" s="4"/>
      <c r="C76" s="5"/>
      <c r="D76" s="5"/>
      <c r="E76" s="6"/>
      <c r="F76" s="6"/>
      <c r="G76" s="6"/>
      <c r="H76" s="6"/>
      <c r="I76" s="7"/>
      <c r="J76" s="5"/>
      <c r="K76" s="104"/>
      <c r="L76" s="104"/>
      <c r="M76" s="105"/>
      <c r="N76" s="5"/>
      <c r="O76" s="5"/>
    </row>
    <row r="77" spans="1:15">
      <c r="A77" s="104"/>
      <c r="B77" s="4"/>
      <c r="C77" s="5"/>
      <c r="D77" s="5"/>
      <c r="E77" s="6"/>
      <c r="F77" s="6"/>
      <c r="G77" s="6"/>
      <c r="H77" s="6"/>
      <c r="I77" s="7"/>
      <c r="J77" s="5"/>
      <c r="K77" s="104"/>
      <c r="L77" s="104"/>
      <c r="M77" s="105"/>
      <c r="N77" s="5"/>
      <c r="O77" s="5"/>
    </row>
    <row r="78" spans="1:15">
      <c r="A78" s="104"/>
      <c r="B78" s="4"/>
      <c r="C78" s="5"/>
      <c r="D78" s="5"/>
      <c r="E78" s="6"/>
      <c r="F78" s="6"/>
      <c r="G78" s="6"/>
      <c r="H78" s="6"/>
      <c r="I78" s="7"/>
      <c r="J78" s="5"/>
      <c r="K78" s="104"/>
      <c r="L78" s="104"/>
      <c r="M78" s="105"/>
      <c r="N78" s="5"/>
      <c r="O78" s="5"/>
    </row>
    <row r="79" spans="1:15">
      <c r="A79" s="104"/>
      <c r="B79" s="4"/>
      <c r="C79" s="5"/>
      <c r="D79" s="5"/>
      <c r="E79" s="6"/>
      <c r="F79" s="6"/>
      <c r="G79" s="6"/>
      <c r="H79" s="6"/>
      <c r="I79" s="7"/>
      <c r="J79" s="5"/>
      <c r="K79" s="104"/>
      <c r="L79" s="104"/>
      <c r="M79" s="105"/>
      <c r="N79" s="5"/>
      <c r="O79" s="5"/>
    </row>
    <row r="80" spans="1:15">
      <c r="A80" s="104"/>
      <c r="B80" s="4"/>
      <c r="C80" s="5"/>
      <c r="D80" s="5"/>
      <c r="E80" s="6"/>
      <c r="F80" s="6"/>
      <c r="G80" s="6"/>
      <c r="H80" s="6"/>
      <c r="I80" s="7"/>
      <c r="J80" s="5"/>
      <c r="K80" s="104"/>
      <c r="L80" s="104"/>
      <c r="M80" s="105"/>
      <c r="N80" s="5"/>
      <c r="O80" s="5"/>
    </row>
    <row r="81" spans="1:15">
      <c r="A81" s="104"/>
      <c r="B81" s="4"/>
      <c r="C81" s="5"/>
      <c r="D81" s="5"/>
      <c r="E81" s="6"/>
      <c r="F81" s="6"/>
      <c r="G81" s="6"/>
      <c r="H81" s="6"/>
      <c r="I81" s="7"/>
      <c r="J81" s="5"/>
      <c r="K81" s="104"/>
      <c r="L81" s="104"/>
      <c r="M81" s="105"/>
      <c r="N81" s="5"/>
      <c r="O81" s="5"/>
    </row>
    <row r="82" spans="1:15">
      <c r="A82" s="104"/>
      <c r="B82" s="4"/>
      <c r="C82" s="5"/>
      <c r="D82" s="5"/>
      <c r="E82" s="6"/>
      <c r="F82" s="6"/>
      <c r="G82" s="6"/>
      <c r="H82" s="6"/>
      <c r="I82" s="7"/>
      <c r="J82" s="5"/>
      <c r="K82" s="104"/>
      <c r="L82" s="104"/>
      <c r="M82" s="105"/>
      <c r="N82" s="5"/>
      <c r="O82" s="5"/>
    </row>
    <row r="83" spans="1:15">
      <c r="A83" s="104"/>
      <c r="B83" s="4"/>
      <c r="C83" s="5"/>
      <c r="D83" s="5"/>
      <c r="E83" s="6"/>
      <c r="F83" s="6"/>
      <c r="G83" s="6"/>
      <c r="H83" s="6"/>
      <c r="I83" s="7"/>
      <c r="J83" s="5"/>
      <c r="K83" s="104"/>
      <c r="L83" s="104"/>
      <c r="M83" s="105"/>
      <c r="N83" s="5"/>
      <c r="O83" s="5"/>
    </row>
    <row r="84" spans="1:15">
      <c r="A84" s="104"/>
      <c r="B84" s="4"/>
      <c r="C84" s="5"/>
      <c r="D84" s="5"/>
      <c r="E84" s="6"/>
      <c r="F84" s="6"/>
      <c r="G84" s="6"/>
      <c r="H84" s="6"/>
      <c r="I84" s="7"/>
      <c r="J84" s="5"/>
      <c r="K84" s="104"/>
      <c r="L84" s="104"/>
      <c r="M84" s="105"/>
      <c r="N84" s="5"/>
      <c r="O84" s="5"/>
    </row>
    <row r="85" spans="1:15">
      <c r="A85" s="104"/>
      <c r="B85" s="4"/>
      <c r="C85" s="5"/>
      <c r="D85" s="5"/>
      <c r="E85" s="6"/>
      <c r="F85" s="6"/>
      <c r="G85" s="6"/>
      <c r="H85" s="6"/>
      <c r="I85" s="7"/>
      <c r="J85" s="91"/>
      <c r="K85" s="104"/>
      <c r="L85" s="104"/>
      <c r="M85" s="105"/>
      <c r="N85" s="5"/>
      <c r="O85" s="5"/>
    </row>
    <row r="86" spans="1:15">
      <c r="A86" s="104"/>
      <c r="B86" s="4"/>
      <c r="C86" s="5"/>
      <c r="D86" s="5"/>
      <c r="E86" s="6"/>
      <c r="F86" s="6"/>
      <c r="G86" s="6"/>
      <c r="H86" s="6"/>
      <c r="I86" s="7"/>
      <c r="J86" s="91"/>
      <c r="K86" s="104"/>
      <c r="L86" s="104"/>
      <c r="M86" s="105"/>
      <c r="N86" s="5"/>
      <c r="O86" s="5"/>
    </row>
    <row r="87" spans="1:15">
      <c r="A87" s="104"/>
      <c r="B87" s="4"/>
      <c r="C87" s="5"/>
      <c r="D87" s="5"/>
      <c r="E87" s="6"/>
      <c r="F87" s="6"/>
      <c r="G87" s="6"/>
      <c r="H87" s="6"/>
      <c r="I87" s="7"/>
      <c r="J87" s="5"/>
      <c r="K87" s="104"/>
      <c r="L87" s="104"/>
      <c r="M87" s="105"/>
      <c r="N87" s="5"/>
      <c r="O87" s="5"/>
    </row>
    <row r="88" spans="1:15">
      <c r="A88" s="104"/>
      <c r="B88" s="4"/>
      <c r="C88" s="5"/>
      <c r="D88" s="5"/>
      <c r="E88" s="6"/>
      <c r="F88" s="6"/>
      <c r="G88" s="6"/>
      <c r="H88" s="6"/>
      <c r="I88" s="7"/>
      <c r="J88" s="5"/>
      <c r="K88" s="104"/>
      <c r="L88" s="104"/>
      <c r="M88" s="105"/>
      <c r="N88" s="5"/>
      <c r="O88" s="5"/>
    </row>
    <row r="89" spans="1:15">
      <c r="A89" s="104"/>
      <c r="B89" s="4"/>
      <c r="C89" s="5"/>
      <c r="D89" s="5"/>
      <c r="E89" s="6"/>
      <c r="F89" s="6"/>
      <c r="G89" s="6"/>
      <c r="H89" s="6"/>
      <c r="I89" s="7"/>
      <c r="J89" s="179"/>
      <c r="K89" s="104"/>
      <c r="L89" s="104"/>
      <c r="M89" s="105"/>
      <c r="N89" s="5"/>
      <c r="O89" s="5"/>
    </row>
    <row r="90" spans="1:15">
      <c r="A90" s="104"/>
      <c r="B90" s="4"/>
      <c r="C90" s="5"/>
      <c r="D90" s="5"/>
      <c r="E90" s="6"/>
      <c r="F90" s="6"/>
      <c r="G90" s="6"/>
      <c r="H90" s="6"/>
      <c r="I90" s="7"/>
      <c r="J90" s="181"/>
      <c r="K90" s="104"/>
      <c r="L90" s="104"/>
      <c r="M90" s="105"/>
      <c r="N90" s="5"/>
      <c r="O90" s="5"/>
    </row>
    <row r="91" spans="1:15">
      <c r="A91" s="104"/>
      <c r="B91" s="4"/>
      <c r="C91" s="5"/>
      <c r="D91" s="5"/>
      <c r="E91" s="6"/>
      <c r="F91" s="6"/>
      <c r="G91" s="6"/>
      <c r="H91" s="6"/>
      <c r="I91" s="7"/>
      <c r="J91" s="181"/>
      <c r="K91" s="104"/>
      <c r="L91" s="104"/>
      <c r="M91" s="105"/>
      <c r="N91" s="5"/>
      <c r="O91" s="5"/>
    </row>
    <row r="92" spans="1:15">
      <c r="A92" s="104"/>
      <c r="B92" s="4"/>
      <c r="C92" s="5"/>
      <c r="D92" s="5"/>
      <c r="E92" s="6"/>
      <c r="F92" s="6"/>
      <c r="G92" s="6"/>
      <c r="H92" s="6"/>
      <c r="I92" s="7"/>
      <c r="J92" s="179"/>
      <c r="K92" s="104"/>
      <c r="L92" s="104"/>
      <c r="M92" s="105"/>
      <c r="N92" s="5"/>
      <c r="O92" s="5"/>
    </row>
    <row r="93" spans="1:15">
      <c r="A93" s="104"/>
      <c r="B93" s="4"/>
      <c r="C93" s="5"/>
      <c r="D93" s="5"/>
      <c r="E93" s="6"/>
      <c r="F93" s="6"/>
      <c r="G93" s="6"/>
      <c r="H93" s="6"/>
      <c r="I93" s="7"/>
      <c r="J93" s="5"/>
      <c r="K93" s="104"/>
      <c r="L93" s="104"/>
      <c r="M93" s="105"/>
      <c r="N93" s="5"/>
      <c r="O93" s="5"/>
    </row>
    <row r="94" spans="1:15">
      <c r="A94" s="104"/>
      <c r="B94" s="4"/>
      <c r="C94" s="5"/>
      <c r="D94" s="5"/>
      <c r="E94" s="6"/>
      <c r="F94" s="6"/>
      <c r="G94" s="6"/>
      <c r="H94" s="6"/>
      <c r="I94" s="7"/>
      <c r="J94" s="5"/>
      <c r="K94" s="104"/>
      <c r="L94" s="104"/>
      <c r="M94" s="105"/>
      <c r="N94" s="5"/>
      <c r="O94" s="5"/>
    </row>
    <row r="95" spans="1:15">
      <c r="A95" s="104"/>
      <c r="B95" s="4"/>
      <c r="C95" s="5"/>
      <c r="D95" s="5"/>
      <c r="E95" s="6"/>
      <c r="F95" s="6"/>
      <c r="G95" s="6"/>
      <c r="H95" s="6"/>
      <c r="I95" s="7"/>
      <c r="J95" s="5"/>
      <c r="K95" s="104"/>
      <c r="L95" s="104"/>
      <c r="M95" s="105"/>
      <c r="N95" s="5"/>
      <c r="O95" s="5"/>
    </row>
    <row r="96" spans="1:15">
      <c r="A96" s="104"/>
      <c r="B96" s="4"/>
      <c r="C96" s="5"/>
      <c r="D96" s="5"/>
      <c r="E96" s="6"/>
      <c r="F96" s="6"/>
      <c r="G96" s="6"/>
      <c r="H96" s="6"/>
      <c r="I96" s="7"/>
      <c r="J96" s="5"/>
      <c r="K96" s="104"/>
      <c r="L96" s="104"/>
      <c r="M96" s="105"/>
      <c r="N96" s="5"/>
      <c r="O96" s="5"/>
    </row>
    <row r="97" spans="1:15">
      <c r="A97" s="104"/>
      <c r="B97" s="4"/>
      <c r="C97" s="5"/>
      <c r="D97" s="5"/>
      <c r="E97" s="6"/>
      <c r="F97" s="6"/>
      <c r="G97" s="6"/>
      <c r="H97" s="6"/>
      <c r="I97" s="7"/>
      <c r="J97" s="5"/>
      <c r="K97" s="104"/>
      <c r="L97" s="104"/>
      <c r="M97" s="105"/>
      <c r="N97" s="5"/>
      <c r="O97" s="5"/>
    </row>
    <row r="98" spans="1:15">
      <c r="A98" s="104"/>
      <c r="B98" s="4"/>
      <c r="C98" s="5"/>
      <c r="D98" s="5"/>
      <c r="E98" s="6"/>
      <c r="F98" s="6"/>
      <c r="G98" s="6"/>
      <c r="H98" s="6"/>
      <c r="I98" s="7"/>
      <c r="J98" s="5"/>
      <c r="K98" s="104"/>
      <c r="L98" s="104"/>
      <c r="M98" s="105"/>
      <c r="N98" s="5"/>
      <c r="O98" s="5"/>
    </row>
    <row r="99" spans="1:15">
      <c r="A99" s="104"/>
      <c r="B99" s="4"/>
      <c r="C99" s="5"/>
      <c r="D99" s="5"/>
      <c r="E99" s="6"/>
      <c r="F99" s="6"/>
      <c r="G99" s="6"/>
      <c r="H99" s="6"/>
      <c r="I99" s="7"/>
      <c r="J99" s="5"/>
      <c r="K99" s="104"/>
      <c r="L99" s="104"/>
      <c r="M99" s="105"/>
      <c r="N99" s="5"/>
      <c r="O99" s="5"/>
    </row>
    <row r="100" spans="1:15">
      <c r="A100" s="114"/>
      <c r="B100" s="154"/>
      <c r="C100" s="115"/>
      <c r="D100" s="115"/>
      <c r="E100" s="116"/>
      <c r="F100" s="116"/>
      <c r="G100" s="116"/>
      <c r="H100" s="116"/>
      <c r="I100" s="117"/>
      <c r="J100" s="115"/>
      <c r="K100" s="114"/>
      <c r="L100" s="114"/>
      <c r="M100" s="120"/>
      <c r="N100" s="115"/>
      <c r="O100" s="115"/>
    </row>
    <row r="101" spans="1:15">
      <c r="A101" s="104"/>
      <c r="B101" s="4"/>
      <c r="C101" s="5"/>
      <c r="D101" s="5"/>
      <c r="E101" s="6"/>
      <c r="F101" s="6"/>
      <c r="G101" s="6"/>
      <c r="H101" s="6"/>
      <c r="I101" s="7"/>
      <c r="J101" s="179"/>
      <c r="K101" s="104"/>
      <c r="L101" s="104"/>
      <c r="M101" s="105"/>
      <c r="N101" s="5"/>
      <c r="O101" s="5"/>
    </row>
    <row r="102" spans="1:15">
      <c r="A102" s="104"/>
      <c r="B102" s="4"/>
      <c r="C102" s="5"/>
      <c r="D102" s="5"/>
      <c r="E102" s="6"/>
      <c r="F102" s="6"/>
      <c r="G102" s="6"/>
      <c r="H102" s="6"/>
      <c r="I102" s="7"/>
      <c r="J102" s="5"/>
      <c r="K102" s="104"/>
      <c r="L102" s="104"/>
      <c r="M102" s="105"/>
      <c r="N102" s="5"/>
      <c r="O102" s="5"/>
    </row>
    <row r="103" spans="1:15">
      <c r="A103" s="104"/>
      <c r="B103" s="4"/>
      <c r="C103" s="5"/>
      <c r="D103" s="5"/>
      <c r="E103" s="6"/>
      <c r="F103" s="6"/>
      <c r="G103" s="116"/>
      <c r="H103" s="6"/>
      <c r="I103" s="7"/>
      <c r="J103" s="5"/>
      <c r="K103" s="104"/>
      <c r="L103" s="104"/>
      <c r="M103" s="105"/>
      <c r="N103" s="5"/>
      <c r="O103" s="5"/>
    </row>
    <row r="104" spans="1:15">
      <c r="A104" s="104"/>
      <c r="B104" s="4"/>
      <c r="C104" s="5"/>
      <c r="D104" s="5"/>
      <c r="E104" s="6"/>
      <c r="F104" s="6"/>
      <c r="G104" s="6"/>
      <c r="H104" s="6"/>
      <c r="I104" s="7"/>
      <c r="J104" s="5"/>
      <c r="K104" s="104"/>
      <c r="L104" s="104"/>
      <c r="M104" s="105"/>
      <c r="N104" s="5"/>
      <c r="O104" s="5"/>
    </row>
    <row r="105" spans="1:15">
      <c r="A105" s="104"/>
      <c r="B105" s="4"/>
      <c r="C105" s="5"/>
      <c r="D105" s="5"/>
      <c r="E105" s="6"/>
      <c r="F105" s="6"/>
      <c r="G105" s="6"/>
      <c r="H105" s="6"/>
      <c r="I105" s="7"/>
      <c r="J105" s="5"/>
      <c r="K105" s="104"/>
      <c r="L105" s="104"/>
      <c r="M105" s="105"/>
      <c r="N105" s="5"/>
      <c r="O105" s="5"/>
    </row>
    <row r="106" spans="1:15">
      <c r="A106" s="104"/>
      <c r="B106" s="4"/>
      <c r="C106" s="5"/>
      <c r="D106" s="5"/>
      <c r="E106" s="6"/>
      <c r="F106" s="6"/>
      <c r="G106" s="6"/>
      <c r="H106" s="6"/>
      <c r="I106" s="7"/>
      <c r="J106" s="5"/>
      <c r="K106" s="104"/>
      <c r="L106" s="104"/>
      <c r="M106" s="105"/>
      <c r="N106" s="5"/>
      <c r="O106" s="5"/>
    </row>
    <row r="107" spans="1:15">
      <c r="A107" s="104"/>
      <c r="B107" s="4"/>
      <c r="C107" s="5"/>
      <c r="D107" s="5"/>
      <c r="E107" s="6"/>
      <c r="F107" s="6"/>
      <c r="G107" s="6"/>
      <c r="H107" s="6"/>
      <c r="I107" s="7"/>
      <c r="J107" s="5"/>
      <c r="K107" s="104"/>
      <c r="L107" s="104"/>
      <c r="M107" s="105"/>
      <c r="N107" s="5"/>
      <c r="O107" s="5"/>
    </row>
    <row r="108" spans="1:15">
      <c r="A108" s="104"/>
      <c r="B108" s="4"/>
      <c r="C108" s="5"/>
      <c r="D108" s="5"/>
      <c r="E108" s="6"/>
      <c r="F108" s="6"/>
      <c r="G108" s="6"/>
      <c r="H108" s="6"/>
      <c r="I108" s="7"/>
      <c r="J108" s="5"/>
      <c r="K108" s="104"/>
      <c r="L108" s="104"/>
      <c r="M108" s="105"/>
      <c r="N108" s="5"/>
      <c r="O108" s="5"/>
    </row>
    <row r="109" spans="1:15">
      <c r="A109" s="104"/>
      <c r="B109" s="4"/>
      <c r="C109" s="5"/>
      <c r="D109" s="5"/>
      <c r="E109" s="6"/>
      <c r="F109" s="6"/>
      <c r="G109" s="6"/>
      <c r="H109" s="6"/>
      <c r="I109" s="7"/>
      <c r="J109" s="5"/>
      <c r="K109" s="104"/>
      <c r="L109" s="104"/>
      <c r="M109" s="105"/>
      <c r="N109" s="5"/>
      <c r="O109" s="5"/>
    </row>
    <row r="110" spans="1:15">
      <c r="A110" s="104"/>
      <c r="B110" s="4"/>
      <c r="C110" s="5"/>
      <c r="D110" s="5"/>
      <c r="E110" s="6"/>
      <c r="F110" s="6"/>
      <c r="G110" s="6"/>
      <c r="H110" s="6"/>
      <c r="I110" s="7"/>
      <c r="J110" s="5"/>
      <c r="K110" s="104"/>
      <c r="L110" s="104"/>
      <c r="M110" s="105"/>
      <c r="N110" s="5"/>
      <c r="O110" s="5"/>
    </row>
    <row r="111" spans="1:15">
      <c r="A111" s="104"/>
      <c r="B111" s="4"/>
      <c r="C111" s="5"/>
      <c r="D111" s="5"/>
      <c r="E111" s="6"/>
      <c r="F111" s="6"/>
      <c r="G111" s="6"/>
      <c r="H111" s="6"/>
      <c r="I111" s="7"/>
      <c r="J111" s="5"/>
      <c r="K111" s="104"/>
      <c r="L111" s="104"/>
      <c r="M111" s="105"/>
      <c r="N111" s="5"/>
      <c r="O111" s="5"/>
    </row>
    <row r="112" spans="1:15">
      <c r="A112" s="104"/>
      <c r="B112" s="4"/>
      <c r="C112" s="5"/>
      <c r="D112" s="5"/>
      <c r="E112" s="6"/>
      <c r="F112" s="6"/>
      <c r="G112" s="6"/>
      <c r="H112" s="6"/>
      <c r="I112" s="7"/>
      <c r="J112" s="179"/>
      <c r="K112" s="104"/>
      <c r="L112" s="104"/>
      <c r="M112" s="105"/>
      <c r="N112" s="5"/>
      <c r="O112" s="5"/>
    </row>
    <row r="113" spans="1:15">
      <c r="A113" s="104"/>
      <c r="B113" s="4"/>
      <c r="C113" s="5"/>
      <c r="D113" s="5"/>
      <c r="E113" s="6"/>
      <c r="F113" s="6"/>
      <c r="G113" s="6"/>
      <c r="H113" s="6"/>
      <c r="I113" s="7"/>
      <c r="J113" s="175"/>
      <c r="K113" s="104"/>
      <c r="L113" s="104"/>
      <c r="M113" s="105"/>
      <c r="N113" s="5"/>
      <c r="O113" s="5"/>
    </row>
    <row r="114" spans="1:15">
      <c r="A114" s="104"/>
      <c r="B114" s="4"/>
      <c r="C114" s="5"/>
      <c r="D114" s="5"/>
      <c r="E114" s="6"/>
      <c r="F114" s="6"/>
      <c r="G114" s="6"/>
      <c r="H114" s="6"/>
      <c r="I114" s="7"/>
      <c r="J114" s="5"/>
      <c r="K114" s="104"/>
      <c r="L114" s="104"/>
      <c r="M114" s="105"/>
      <c r="N114" s="5"/>
      <c r="O114" s="5"/>
    </row>
    <row r="115" spans="1:15">
      <c r="A115" s="104"/>
      <c r="B115" s="4"/>
      <c r="C115" s="5"/>
      <c r="D115" s="5"/>
      <c r="E115" s="6"/>
      <c r="F115" s="6"/>
      <c r="G115" s="6"/>
      <c r="H115" s="6"/>
      <c r="I115" s="7"/>
      <c r="J115" s="5"/>
      <c r="K115" s="104"/>
      <c r="L115" s="104"/>
      <c r="M115" s="105"/>
      <c r="N115" s="5"/>
      <c r="O115" s="5"/>
    </row>
    <row r="116" spans="1:15">
      <c r="A116" s="104"/>
      <c r="B116" s="4"/>
      <c r="C116" s="5"/>
      <c r="D116" s="5"/>
      <c r="E116" s="6"/>
      <c r="F116" s="6"/>
      <c r="G116" s="6"/>
      <c r="H116" s="6"/>
      <c r="I116" s="7"/>
      <c r="J116" s="91"/>
      <c r="K116" s="104"/>
      <c r="L116" s="104"/>
      <c r="M116" s="105"/>
      <c r="N116" s="5"/>
      <c r="O116" s="5"/>
    </row>
    <row r="117" spans="1:15">
      <c r="A117" s="104"/>
      <c r="B117" s="4"/>
      <c r="C117" s="5"/>
      <c r="D117" s="5"/>
      <c r="E117" s="6"/>
      <c r="F117" s="6"/>
      <c r="G117" s="6"/>
      <c r="H117" s="6"/>
      <c r="I117" s="7"/>
      <c r="J117" s="5"/>
      <c r="K117" s="104"/>
      <c r="L117" s="104"/>
      <c r="M117" s="105"/>
      <c r="N117" s="5"/>
      <c r="O117" s="182"/>
    </row>
    <row r="118" spans="1:15" ht="17.25" customHeight="1">
      <c r="A118" s="104"/>
      <c r="B118" s="4"/>
      <c r="C118" s="5"/>
      <c r="D118" s="5"/>
      <c r="E118" s="6"/>
      <c r="F118" s="6"/>
      <c r="G118" s="6"/>
      <c r="H118" s="6"/>
      <c r="I118" s="7"/>
      <c r="J118" s="115"/>
      <c r="K118" s="104"/>
      <c r="L118" s="104"/>
      <c r="M118" s="105"/>
      <c r="N118" s="5"/>
      <c r="O118" s="182"/>
    </row>
    <row r="119" spans="1:15">
      <c r="A119" s="104"/>
      <c r="B119" s="4"/>
      <c r="C119" s="5"/>
      <c r="D119" s="5"/>
      <c r="E119" s="6"/>
      <c r="F119" s="6"/>
      <c r="G119" s="6"/>
      <c r="H119" s="6"/>
      <c r="I119" s="7"/>
      <c r="J119" s="175"/>
      <c r="K119" s="104"/>
      <c r="L119" s="104"/>
      <c r="M119" s="105"/>
      <c r="N119" s="5"/>
      <c r="O119" s="5"/>
    </row>
    <row r="120" spans="1:15">
      <c r="A120" s="104"/>
      <c r="B120" s="5"/>
      <c r="C120" s="5"/>
      <c r="D120" s="5"/>
      <c r="E120" s="6"/>
      <c r="F120" s="6"/>
      <c r="G120" s="6"/>
      <c r="H120" s="6"/>
      <c r="I120" s="7"/>
      <c r="K120" s="104"/>
      <c r="L120" s="104"/>
      <c r="M120" s="105"/>
      <c r="N120" s="5"/>
      <c r="O120" s="5"/>
    </row>
    <row r="121" spans="1:15">
      <c r="A121" s="104"/>
      <c r="B121" s="5"/>
      <c r="C121" s="5"/>
      <c r="D121" s="5"/>
      <c r="E121" s="6"/>
      <c r="F121" s="6"/>
      <c r="G121" s="6"/>
      <c r="H121" s="6"/>
      <c r="I121" s="7"/>
      <c r="J121" s="5"/>
      <c r="K121" s="104"/>
      <c r="L121" s="104"/>
      <c r="M121" s="105"/>
      <c r="N121" s="5"/>
      <c r="O121" s="5"/>
    </row>
    <row r="122" spans="1:15">
      <c r="A122" s="104"/>
      <c r="B122" s="5"/>
      <c r="C122" s="5"/>
      <c r="D122" s="5"/>
      <c r="E122" s="6"/>
      <c r="F122" s="6"/>
      <c r="G122" s="6"/>
      <c r="H122" s="6"/>
      <c r="I122" s="7"/>
      <c r="J122" s="5"/>
      <c r="K122" s="104"/>
      <c r="L122" s="104"/>
      <c r="M122" s="105"/>
      <c r="N122" s="5"/>
      <c r="O122" s="5"/>
    </row>
    <row r="123" spans="1:15">
      <c r="A123" s="104"/>
      <c r="B123" s="5"/>
      <c r="C123" s="5"/>
      <c r="D123" s="5"/>
      <c r="E123" s="6"/>
      <c r="F123" s="6"/>
      <c r="G123" s="6"/>
      <c r="H123" s="6"/>
      <c r="I123" s="7"/>
      <c r="J123" s="91"/>
      <c r="K123" s="104"/>
      <c r="L123" s="104"/>
      <c r="M123" s="105"/>
      <c r="N123" s="5"/>
      <c r="O123" s="5"/>
    </row>
    <row r="124" spans="1:15">
      <c r="A124" s="104"/>
      <c r="B124" s="5"/>
      <c r="C124" s="5"/>
      <c r="D124" s="5"/>
      <c r="E124" s="6"/>
      <c r="F124" s="6"/>
      <c r="G124" s="6"/>
      <c r="H124" s="6"/>
      <c r="I124" s="7"/>
      <c r="J124" s="91"/>
      <c r="K124" s="104"/>
      <c r="L124" s="104"/>
      <c r="M124" s="105"/>
      <c r="N124" s="5"/>
      <c r="O124" s="5"/>
    </row>
    <row r="125" spans="1:15">
      <c r="A125" s="104"/>
      <c r="B125" s="5"/>
      <c r="C125" s="5"/>
      <c r="D125" s="5"/>
      <c r="E125" s="6"/>
      <c r="F125" s="6"/>
      <c r="G125" s="6"/>
      <c r="H125" s="6"/>
      <c r="I125" s="7"/>
      <c r="J125" s="91"/>
      <c r="K125" s="104"/>
      <c r="L125" s="104"/>
      <c r="M125" s="105"/>
      <c r="N125" s="5"/>
      <c r="O125" s="5"/>
    </row>
    <row r="126" spans="1:15">
      <c r="A126" s="104"/>
      <c r="B126" s="5"/>
      <c r="C126" s="5"/>
      <c r="D126" s="5"/>
      <c r="E126" s="6"/>
      <c r="F126" s="6"/>
      <c r="G126" s="6"/>
      <c r="H126" s="6"/>
      <c r="I126" s="7"/>
      <c r="J126" s="5"/>
      <c r="K126" s="104"/>
      <c r="L126" s="104"/>
      <c r="M126" s="105"/>
      <c r="N126" s="5"/>
      <c r="O126" s="5"/>
    </row>
    <row r="127" spans="1:15">
      <c r="A127" s="104"/>
      <c r="B127" s="5"/>
      <c r="C127" s="5"/>
      <c r="D127" s="5"/>
      <c r="E127" s="6"/>
      <c r="F127" s="6"/>
      <c r="G127" s="6"/>
      <c r="H127" s="6"/>
      <c r="I127" s="7"/>
      <c r="J127" s="5"/>
      <c r="K127" s="104"/>
      <c r="L127" s="104"/>
      <c r="M127" s="105"/>
      <c r="N127" s="5"/>
      <c r="O127" s="5"/>
    </row>
    <row r="128" spans="1:15">
      <c r="A128" s="104"/>
      <c r="B128" s="5"/>
      <c r="C128" s="5"/>
      <c r="D128" s="5"/>
      <c r="E128" s="6"/>
      <c r="F128" s="6"/>
      <c r="G128" s="6"/>
      <c r="H128" s="6"/>
      <c r="I128" s="7"/>
      <c r="J128" s="5"/>
      <c r="K128" s="104"/>
      <c r="L128" s="104"/>
      <c r="M128" s="105"/>
      <c r="N128" s="5"/>
      <c r="O128" s="5"/>
    </row>
    <row r="129" spans="1:15">
      <c r="A129" s="104"/>
      <c r="B129" s="5"/>
      <c r="C129" s="5"/>
      <c r="D129" s="5"/>
      <c r="E129" s="6"/>
      <c r="F129" s="6"/>
      <c r="G129" s="6"/>
      <c r="H129" s="6"/>
      <c r="I129" s="7"/>
      <c r="J129" s="5"/>
      <c r="K129" s="104"/>
      <c r="L129" s="104"/>
      <c r="M129" s="105"/>
      <c r="N129" s="5"/>
      <c r="O129" s="5"/>
    </row>
    <row r="130" spans="1:15">
      <c r="A130" s="104"/>
      <c r="B130" s="5"/>
      <c r="C130" s="5"/>
      <c r="D130" s="5"/>
      <c r="E130" s="6"/>
      <c r="F130" s="6"/>
      <c r="G130" s="6"/>
      <c r="H130" s="6"/>
      <c r="I130" s="180"/>
      <c r="J130" s="91"/>
      <c r="K130" s="104"/>
      <c r="L130" s="104"/>
      <c r="M130" s="105"/>
      <c r="N130" s="5"/>
      <c r="O130" s="5"/>
    </row>
    <row r="131" spans="1:15">
      <c r="A131" s="104"/>
      <c r="B131" s="5"/>
      <c r="C131" s="5"/>
      <c r="D131" s="5"/>
      <c r="E131" s="6"/>
      <c r="F131" s="6"/>
      <c r="G131" s="6"/>
      <c r="H131" s="6"/>
      <c r="I131" s="7"/>
      <c r="J131" s="5"/>
      <c r="K131" s="104"/>
      <c r="L131" s="104"/>
      <c r="M131" s="105"/>
      <c r="N131" s="5"/>
      <c r="O131" s="5"/>
    </row>
    <row r="132" spans="1:15">
      <c r="A132" s="104"/>
      <c r="B132" s="5"/>
      <c r="C132" s="5"/>
      <c r="D132" s="5"/>
      <c r="E132" s="6"/>
      <c r="F132" s="6"/>
      <c r="G132" s="6"/>
      <c r="H132" s="6"/>
      <c r="I132" s="7"/>
      <c r="J132" s="5"/>
      <c r="K132" s="104"/>
      <c r="L132" s="104"/>
      <c r="M132" s="105"/>
      <c r="N132" s="5"/>
      <c r="O132" s="5"/>
    </row>
    <row r="133" spans="1:15">
      <c r="A133" s="104"/>
      <c r="B133" s="5"/>
      <c r="C133" s="5"/>
      <c r="D133" s="5"/>
      <c r="E133" s="6"/>
      <c r="F133" s="6"/>
      <c r="G133" s="6"/>
      <c r="H133" s="6"/>
      <c r="I133" s="7"/>
      <c r="J133" s="5"/>
      <c r="K133" s="104"/>
      <c r="L133" s="104"/>
      <c r="M133" s="105"/>
      <c r="N133" s="5"/>
      <c r="O133" s="5"/>
    </row>
    <row r="134" spans="1:15">
      <c r="A134" s="104"/>
      <c r="B134" s="5"/>
      <c r="C134" s="5"/>
      <c r="D134" s="5"/>
      <c r="E134" s="6"/>
      <c r="F134" s="6"/>
      <c r="G134" s="6"/>
      <c r="H134" s="6"/>
      <c r="I134" s="7"/>
      <c r="J134" s="5"/>
      <c r="K134" s="104"/>
      <c r="L134" s="104"/>
      <c r="M134" s="105"/>
      <c r="N134" s="5"/>
      <c r="O134" s="5"/>
    </row>
    <row r="135" spans="1:15">
      <c r="A135" s="104"/>
      <c r="B135" s="5"/>
      <c r="C135" s="5"/>
      <c r="D135" s="5"/>
      <c r="E135" s="6"/>
      <c r="F135" s="6"/>
      <c r="G135" s="6"/>
      <c r="H135" s="6"/>
      <c r="I135" s="7"/>
      <c r="J135" s="91"/>
      <c r="K135" s="104"/>
      <c r="L135" s="104"/>
      <c r="M135" s="105"/>
      <c r="N135" s="5"/>
      <c r="O135" s="5"/>
    </row>
    <row r="136" spans="1:15">
      <c r="A136" s="104"/>
      <c r="B136" s="5"/>
      <c r="C136" s="5"/>
      <c r="D136" s="5"/>
      <c r="E136" s="6"/>
      <c r="F136" s="6"/>
      <c r="G136" s="6"/>
      <c r="H136" s="6"/>
      <c r="I136" s="7"/>
      <c r="J136" s="5"/>
      <c r="K136" s="104"/>
      <c r="L136" s="104"/>
      <c r="M136" s="105"/>
      <c r="N136" s="5"/>
      <c r="O136" s="5"/>
    </row>
    <row r="137" spans="1:15">
      <c r="A137" s="104"/>
      <c r="B137" s="5"/>
      <c r="C137" s="5"/>
      <c r="D137" s="5"/>
      <c r="E137" s="6"/>
      <c r="F137" s="6"/>
      <c r="G137" s="6"/>
      <c r="H137" s="6"/>
      <c r="I137" s="7"/>
      <c r="J137" s="5"/>
      <c r="K137" s="104"/>
      <c r="L137" s="104"/>
      <c r="M137" s="105"/>
      <c r="N137" s="5"/>
      <c r="O137" s="5"/>
    </row>
    <row r="138" spans="1:15">
      <c r="A138" s="104"/>
      <c r="B138" s="5"/>
      <c r="C138" s="5"/>
      <c r="D138" s="5"/>
      <c r="E138" s="6"/>
      <c r="F138" s="6"/>
      <c r="G138" s="6"/>
      <c r="H138" s="6"/>
      <c r="I138" s="7"/>
      <c r="J138" s="5"/>
      <c r="K138" s="104"/>
      <c r="L138" s="104"/>
      <c r="M138" s="105"/>
      <c r="N138" s="5"/>
      <c r="O138" s="5"/>
    </row>
    <row r="139" spans="1:15">
      <c r="A139" s="104"/>
      <c r="B139" s="5"/>
      <c r="C139" s="5"/>
      <c r="D139" s="5"/>
      <c r="E139" s="6"/>
      <c r="F139" s="6"/>
      <c r="G139" s="6"/>
      <c r="H139" s="6"/>
      <c r="I139" s="7"/>
      <c r="J139" s="183"/>
      <c r="K139" s="104"/>
      <c r="L139" s="104"/>
      <c r="M139" s="105"/>
      <c r="N139" s="5"/>
      <c r="O139" s="5"/>
    </row>
    <row r="140" spans="1:15">
      <c r="A140" s="104"/>
      <c r="B140" s="5"/>
      <c r="C140" s="5"/>
      <c r="D140" s="5"/>
      <c r="E140" s="6"/>
      <c r="F140" s="6"/>
      <c r="G140" s="6"/>
      <c r="H140" s="6"/>
      <c r="I140" s="7"/>
      <c r="J140" s="186"/>
      <c r="K140" s="104"/>
      <c r="L140" s="104"/>
      <c r="M140" s="105"/>
      <c r="N140" s="5"/>
      <c r="O140" s="5"/>
    </row>
    <row r="141" spans="1:15">
      <c r="A141" s="104"/>
      <c r="B141" s="5"/>
      <c r="C141" s="5"/>
      <c r="D141" s="5"/>
      <c r="E141" s="6"/>
      <c r="F141" s="6"/>
      <c r="G141" s="6"/>
      <c r="H141" s="6"/>
      <c r="I141" s="7"/>
      <c r="J141" s="186"/>
      <c r="K141" s="104"/>
      <c r="L141" s="104"/>
      <c r="M141" s="105"/>
      <c r="N141" s="5"/>
      <c r="O141" s="5"/>
    </row>
    <row r="142" spans="1:15">
      <c r="A142" s="104"/>
      <c r="B142" s="5"/>
      <c r="C142" s="5"/>
      <c r="D142" s="5"/>
      <c r="E142" s="6"/>
      <c r="F142" s="6"/>
      <c r="G142" s="6"/>
      <c r="H142" s="6"/>
      <c r="I142" s="7"/>
      <c r="J142" s="5"/>
      <c r="K142" s="104"/>
      <c r="L142" s="104"/>
      <c r="M142" s="105"/>
      <c r="N142" s="5"/>
      <c r="O142" s="5"/>
    </row>
    <row r="143" spans="1:15">
      <c r="A143" s="104"/>
      <c r="B143" s="5"/>
      <c r="C143" s="5"/>
      <c r="D143" s="5"/>
      <c r="E143" s="6"/>
      <c r="F143" s="6"/>
      <c r="G143" s="6"/>
      <c r="H143" s="6"/>
      <c r="I143" s="7"/>
      <c r="J143" s="186"/>
      <c r="K143" s="104"/>
      <c r="L143" s="104"/>
      <c r="M143" s="105"/>
      <c r="N143" s="5"/>
      <c r="O143" s="5"/>
    </row>
    <row r="144" spans="1:15">
      <c r="A144" s="104"/>
      <c r="B144" s="5"/>
      <c r="C144" s="5"/>
      <c r="D144" s="5"/>
      <c r="E144" s="6"/>
      <c r="F144" s="6"/>
      <c r="G144" s="6"/>
      <c r="H144" s="6"/>
      <c r="I144" s="7"/>
      <c r="J144" s="185"/>
      <c r="K144" s="104"/>
      <c r="L144" s="104"/>
      <c r="M144" s="105"/>
      <c r="N144" s="5"/>
      <c r="O144" s="5"/>
    </row>
    <row r="145" spans="1:15">
      <c r="A145" s="104"/>
      <c r="B145" s="4"/>
      <c r="C145" s="5"/>
      <c r="D145" s="5"/>
      <c r="E145" s="6"/>
      <c r="F145" s="6"/>
      <c r="G145" s="6"/>
      <c r="H145" s="6"/>
      <c r="I145" s="7"/>
      <c r="J145" s="186"/>
      <c r="K145" s="104"/>
      <c r="L145" s="104"/>
      <c r="M145" s="105"/>
      <c r="N145" s="5"/>
      <c r="O145" s="5"/>
    </row>
    <row r="146" spans="1:15">
      <c r="A146" s="104"/>
      <c r="B146" s="4"/>
      <c r="C146" s="5"/>
      <c r="D146" s="5"/>
      <c r="E146" s="6"/>
      <c r="F146" s="6"/>
      <c r="G146" s="6"/>
      <c r="H146" s="6"/>
      <c r="I146" s="7"/>
      <c r="J146" s="5"/>
      <c r="K146" s="104"/>
      <c r="L146" s="104"/>
      <c r="M146" s="105"/>
      <c r="N146" s="5"/>
      <c r="O146" s="5"/>
    </row>
    <row r="147" spans="1:15">
      <c r="A147" s="104"/>
      <c r="B147" s="4"/>
      <c r="C147" s="5"/>
      <c r="D147" s="5"/>
      <c r="E147" s="6"/>
      <c r="F147" s="6"/>
      <c r="G147" s="6"/>
      <c r="H147" s="6"/>
      <c r="I147" s="7"/>
      <c r="J147" s="5"/>
      <c r="K147" s="104"/>
      <c r="L147" s="104"/>
      <c r="M147" s="105"/>
      <c r="N147" s="5"/>
      <c r="O147" s="5"/>
    </row>
    <row r="148" spans="1:15">
      <c r="A148" s="104"/>
      <c r="B148" s="4"/>
      <c r="C148" s="5"/>
      <c r="D148" s="5"/>
      <c r="E148" s="6"/>
      <c r="F148" s="6"/>
      <c r="G148" s="6"/>
      <c r="H148" s="6"/>
      <c r="I148" s="7"/>
      <c r="J148" s="186"/>
      <c r="K148" s="104"/>
      <c r="L148" s="104"/>
      <c r="M148" s="105"/>
      <c r="N148" s="5"/>
      <c r="O148" s="5"/>
    </row>
    <row r="149" spans="1:15">
      <c r="A149" s="104"/>
      <c r="B149" s="4"/>
      <c r="C149" s="5"/>
      <c r="D149" s="5"/>
      <c r="E149" s="6"/>
      <c r="F149" s="6"/>
      <c r="G149" s="6"/>
      <c r="H149" s="6"/>
      <c r="I149" s="7"/>
      <c r="J149" s="5"/>
      <c r="K149" s="104"/>
      <c r="L149" s="104"/>
      <c r="M149" s="105"/>
      <c r="N149" s="5"/>
      <c r="O149" s="5"/>
    </row>
    <row r="150" spans="1:15">
      <c r="A150" s="104"/>
      <c r="B150" s="4"/>
      <c r="C150" s="5"/>
      <c r="D150" s="5"/>
      <c r="E150" s="6"/>
      <c r="F150" s="6"/>
      <c r="G150" s="6"/>
      <c r="H150" s="6"/>
      <c r="I150" s="7"/>
      <c r="J150" s="5"/>
      <c r="K150" s="104"/>
      <c r="L150" s="104"/>
      <c r="M150" s="105"/>
      <c r="N150" s="5"/>
      <c r="O150" s="5"/>
    </row>
    <row r="151" spans="1:15">
      <c r="A151" s="104"/>
      <c r="B151" s="4"/>
      <c r="C151" s="5"/>
      <c r="D151" s="5"/>
      <c r="E151" s="6"/>
      <c r="F151" s="6"/>
      <c r="G151" s="6"/>
      <c r="H151" s="6"/>
      <c r="I151" s="7"/>
      <c r="J151" s="5"/>
      <c r="K151" s="104"/>
      <c r="L151" s="104"/>
      <c r="M151" s="105"/>
      <c r="N151" s="5"/>
      <c r="O151" s="5"/>
    </row>
    <row r="152" spans="1:15">
      <c r="A152" s="104"/>
      <c r="B152" s="4"/>
      <c r="C152" s="5"/>
      <c r="D152" s="5"/>
      <c r="E152" s="6"/>
      <c r="F152" s="6"/>
      <c r="G152" s="6"/>
      <c r="H152" s="6"/>
      <c r="I152" s="7"/>
      <c r="J152" s="5"/>
      <c r="K152" s="104"/>
      <c r="L152" s="104"/>
      <c r="M152" s="105"/>
      <c r="N152" s="5"/>
      <c r="O152" s="5"/>
    </row>
    <row r="153" spans="1:15">
      <c r="A153" s="104"/>
      <c r="B153" s="4"/>
      <c r="C153" s="5"/>
      <c r="D153" s="5"/>
      <c r="E153" s="6"/>
      <c r="F153" s="6"/>
      <c r="G153" s="6"/>
      <c r="H153" s="6"/>
      <c r="I153" s="7"/>
      <c r="J153" s="5"/>
      <c r="K153" s="104"/>
      <c r="L153" s="104"/>
      <c r="M153" s="105"/>
      <c r="N153" s="5"/>
      <c r="O153" s="5"/>
    </row>
    <row r="154" spans="1:15">
      <c r="A154" s="104"/>
      <c r="B154" s="4"/>
      <c r="C154" s="5"/>
      <c r="D154" s="5"/>
      <c r="E154" s="6"/>
      <c r="F154" s="6"/>
      <c r="G154" s="6"/>
      <c r="H154" s="6"/>
      <c r="I154" s="7"/>
      <c r="J154" s="5"/>
      <c r="K154" s="104"/>
      <c r="L154" s="104"/>
      <c r="M154" s="105"/>
      <c r="N154" s="5"/>
      <c r="O154" s="5"/>
    </row>
    <row r="155" spans="1:15">
      <c r="A155" s="104"/>
      <c r="B155" s="4"/>
      <c r="C155" s="5"/>
      <c r="D155" s="5"/>
      <c r="E155" s="6"/>
      <c r="F155" s="6"/>
      <c r="G155" s="6"/>
      <c r="H155" s="6"/>
      <c r="I155" s="7"/>
      <c r="J155" s="186"/>
      <c r="K155" s="104"/>
      <c r="L155" s="104"/>
      <c r="M155" s="105"/>
      <c r="N155" s="5"/>
      <c r="O155" s="5"/>
    </row>
    <row r="156" spans="1:15">
      <c r="A156" s="104"/>
      <c r="B156" s="4"/>
      <c r="C156" s="5"/>
      <c r="D156" s="5"/>
      <c r="E156" s="6"/>
      <c r="F156" s="6"/>
      <c r="G156" s="6"/>
      <c r="H156" s="6"/>
      <c r="I156" s="7"/>
      <c r="J156" s="5"/>
      <c r="K156" s="104"/>
      <c r="L156" s="104"/>
      <c r="M156" s="105"/>
      <c r="N156" s="5"/>
      <c r="O156" s="5"/>
    </row>
    <row r="157" spans="1:15">
      <c r="A157" s="104"/>
      <c r="B157" s="4"/>
      <c r="C157" s="5"/>
      <c r="D157" s="5"/>
      <c r="E157" s="6"/>
      <c r="F157" s="6"/>
      <c r="G157" s="6"/>
      <c r="H157" s="6"/>
      <c r="I157" s="7"/>
      <c r="J157" s="186"/>
      <c r="K157" s="104"/>
      <c r="L157" s="104"/>
      <c r="M157" s="105"/>
      <c r="N157" s="5"/>
      <c r="O157" s="5"/>
    </row>
    <row r="158" spans="1:15">
      <c r="A158" s="104"/>
      <c r="B158" s="4"/>
      <c r="C158" s="5"/>
      <c r="D158" s="5"/>
      <c r="E158" s="6"/>
      <c r="F158" s="6"/>
      <c r="G158" s="6"/>
      <c r="H158" s="6"/>
      <c r="I158" s="7"/>
      <c r="J158" s="5"/>
      <c r="K158" s="104"/>
      <c r="L158" s="104"/>
      <c r="M158" s="105"/>
      <c r="N158" s="5"/>
      <c r="O158" s="5"/>
    </row>
    <row r="159" spans="1:15">
      <c r="A159" s="104"/>
      <c r="B159" s="4"/>
      <c r="C159" s="5"/>
      <c r="D159" s="5"/>
      <c r="E159" s="6"/>
      <c r="F159" s="6"/>
      <c r="G159" s="6"/>
      <c r="H159" s="6"/>
      <c r="I159" s="7"/>
      <c r="J159" s="5"/>
      <c r="K159" s="104"/>
      <c r="L159" s="104"/>
      <c r="M159" s="105"/>
      <c r="N159" s="5"/>
      <c r="O159" s="5"/>
    </row>
    <row r="160" spans="1:15">
      <c r="A160" s="104"/>
      <c r="B160" s="4"/>
      <c r="C160" s="5"/>
      <c r="D160" s="5"/>
      <c r="E160" s="6"/>
      <c r="F160" s="6"/>
      <c r="G160" s="6"/>
      <c r="H160" s="6"/>
      <c r="I160" s="7"/>
      <c r="J160" s="5"/>
      <c r="K160" s="104"/>
      <c r="L160" s="104"/>
      <c r="M160" s="105"/>
      <c r="N160" s="5"/>
      <c r="O160" s="5"/>
    </row>
    <row r="161" spans="1:15">
      <c r="A161" s="104"/>
      <c r="B161" s="4"/>
      <c r="C161" s="5"/>
      <c r="D161" s="5"/>
      <c r="E161" s="6"/>
      <c r="F161" s="6"/>
      <c r="G161" s="6"/>
      <c r="H161" s="6"/>
      <c r="I161" s="7"/>
      <c r="J161" s="5"/>
      <c r="K161" s="104"/>
      <c r="L161" s="104"/>
      <c r="M161" s="105"/>
      <c r="N161" s="5"/>
      <c r="O161" s="5"/>
    </row>
    <row r="162" spans="1:15">
      <c r="A162" s="104"/>
      <c r="B162" s="4"/>
      <c r="C162" s="5"/>
      <c r="D162" s="5"/>
      <c r="E162" s="6"/>
      <c r="F162" s="6"/>
      <c r="G162" s="6"/>
      <c r="H162" s="6"/>
      <c r="I162" s="7"/>
      <c r="J162" s="5"/>
      <c r="K162" s="104"/>
      <c r="L162" s="104"/>
      <c r="M162" s="105"/>
      <c r="N162" s="5"/>
      <c r="O162" s="5"/>
    </row>
    <row r="163" spans="1:15">
      <c r="A163" s="104"/>
      <c r="B163" s="4"/>
      <c r="C163" s="5"/>
      <c r="D163" s="5"/>
      <c r="E163" s="6"/>
      <c r="F163" s="6"/>
      <c r="G163" s="6"/>
      <c r="H163" s="6"/>
      <c r="I163" s="7"/>
      <c r="J163" s="5"/>
      <c r="K163" s="104"/>
      <c r="L163" s="104"/>
      <c r="M163" s="105"/>
      <c r="N163" s="5"/>
      <c r="O163" s="5"/>
    </row>
    <row r="164" spans="1:15">
      <c r="A164" s="104"/>
      <c r="B164" s="4"/>
      <c r="C164" s="5"/>
      <c r="D164" s="5"/>
      <c r="E164" s="6"/>
      <c r="F164" s="6"/>
      <c r="G164" s="6"/>
      <c r="H164" s="6"/>
      <c r="I164" s="7"/>
      <c r="J164" s="5"/>
      <c r="K164" s="104"/>
      <c r="L164" s="104"/>
      <c r="M164" s="105"/>
      <c r="N164" s="5"/>
      <c r="O164" s="5"/>
    </row>
    <row r="165" spans="1:15">
      <c r="A165" s="104"/>
      <c r="B165" s="4"/>
      <c r="C165" s="5"/>
      <c r="D165" s="5"/>
      <c r="E165" s="6"/>
      <c r="F165" s="6"/>
      <c r="G165" s="6"/>
      <c r="H165" s="6"/>
      <c r="I165" s="7"/>
      <c r="J165" s="5"/>
      <c r="K165" s="104"/>
      <c r="L165" s="104"/>
      <c r="M165" s="105"/>
      <c r="N165" s="5"/>
      <c r="O165" s="5"/>
    </row>
    <row r="166" spans="1:15">
      <c r="A166" s="104"/>
      <c r="B166" s="4"/>
      <c r="C166" s="5"/>
      <c r="D166" s="5"/>
      <c r="E166" s="6"/>
      <c r="F166" s="6"/>
      <c r="G166" s="6"/>
      <c r="H166" s="6"/>
      <c r="I166" s="6"/>
      <c r="J166" s="5"/>
      <c r="K166" s="104"/>
      <c r="L166" s="104"/>
      <c r="M166" s="105"/>
      <c r="N166" s="5"/>
      <c r="O166" s="5"/>
    </row>
    <row r="167" spans="1:15">
      <c r="A167" s="104"/>
      <c r="B167" s="4"/>
      <c r="C167" s="5"/>
      <c r="D167" s="5"/>
      <c r="E167" s="6"/>
      <c r="F167" s="6"/>
      <c r="G167" s="6"/>
      <c r="H167" s="6"/>
      <c r="I167" s="6"/>
      <c r="J167" s="5"/>
      <c r="K167" s="104"/>
      <c r="L167" s="104"/>
      <c r="M167" s="105"/>
      <c r="N167" s="5"/>
      <c r="O167" s="5"/>
    </row>
    <row r="168" spans="1:15">
      <c r="A168" s="104"/>
      <c r="B168" s="5"/>
      <c r="C168" s="5"/>
      <c r="D168" s="5"/>
      <c r="E168" s="6"/>
      <c r="F168" s="6"/>
      <c r="G168" s="6"/>
      <c r="H168" s="6"/>
      <c r="I168" s="6"/>
      <c r="J168" s="5"/>
      <c r="K168" s="104"/>
      <c r="L168" s="104"/>
      <c r="M168" s="105"/>
      <c r="N168" s="5"/>
      <c r="O168" s="5"/>
    </row>
    <row r="169" spans="1:15">
      <c r="A169" s="104"/>
      <c r="B169" s="5"/>
      <c r="C169" s="5"/>
      <c r="D169" s="5"/>
      <c r="E169" s="6"/>
      <c r="F169" s="6"/>
      <c r="G169" s="6"/>
      <c r="H169" s="6"/>
      <c r="I169" s="6"/>
      <c r="J169" s="5"/>
      <c r="K169" s="104"/>
      <c r="L169" s="104"/>
      <c r="M169" s="105"/>
      <c r="N169" s="5"/>
      <c r="O169" s="5"/>
    </row>
    <row r="170" spans="1:15">
      <c r="A170" s="104"/>
      <c r="B170" s="5"/>
      <c r="C170" s="5"/>
      <c r="D170" s="5"/>
      <c r="E170" s="6"/>
      <c r="F170" s="6"/>
      <c r="G170" s="6"/>
      <c r="H170" s="6"/>
      <c r="I170" s="6"/>
      <c r="J170" s="5"/>
      <c r="K170" s="104"/>
      <c r="L170" s="104"/>
      <c r="M170" s="105"/>
      <c r="N170" s="5"/>
      <c r="O170" s="5"/>
    </row>
    <row r="171" spans="1:15">
      <c r="A171" s="104"/>
      <c r="B171" s="5"/>
      <c r="C171" s="5"/>
      <c r="D171" s="5"/>
      <c r="E171" s="6"/>
      <c r="F171" s="6"/>
      <c r="G171" s="6"/>
      <c r="H171" s="6"/>
      <c r="I171" s="6"/>
      <c r="J171" s="5"/>
      <c r="K171" s="104"/>
      <c r="L171" s="104"/>
      <c r="M171" s="105"/>
      <c r="N171" s="5"/>
      <c r="O171" s="5"/>
    </row>
    <row r="172" spans="1:15">
      <c r="A172" s="104"/>
      <c r="B172" s="5"/>
      <c r="C172" s="5"/>
      <c r="D172" s="5"/>
      <c r="E172" s="6"/>
      <c r="F172" s="6"/>
      <c r="G172" s="6"/>
      <c r="H172" s="6"/>
      <c r="I172" s="6"/>
      <c r="J172" s="5"/>
      <c r="K172" s="104"/>
      <c r="L172" s="104"/>
      <c r="M172" s="105"/>
      <c r="N172" s="5"/>
      <c r="O172" s="5"/>
    </row>
    <row r="173" spans="1:15">
      <c r="A173" s="104"/>
      <c r="B173" s="5"/>
      <c r="C173" s="5"/>
      <c r="D173" s="5"/>
      <c r="E173" s="6"/>
      <c r="F173" s="6"/>
      <c r="G173" s="6"/>
      <c r="H173" s="6"/>
      <c r="I173" s="6"/>
      <c r="J173" s="5"/>
      <c r="K173" s="104"/>
      <c r="L173" s="104"/>
      <c r="M173" s="105"/>
      <c r="N173" s="5"/>
      <c r="O173" s="5"/>
    </row>
    <row r="174" spans="1:15">
      <c r="A174" s="104"/>
      <c r="B174" s="5"/>
      <c r="C174" s="5"/>
      <c r="D174" s="5"/>
      <c r="E174" s="6"/>
      <c r="F174" s="6"/>
      <c r="G174" s="6"/>
      <c r="H174" s="6"/>
      <c r="I174" s="6"/>
      <c r="J174" s="5"/>
      <c r="K174" s="104"/>
      <c r="L174" s="104"/>
      <c r="M174" s="105"/>
      <c r="N174" s="5"/>
      <c r="O174" s="5"/>
    </row>
    <row r="175" spans="1:15">
      <c r="A175" s="104"/>
      <c r="B175" s="5"/>
      <c r="C175" s="5"/>
      <c r="D175" s="5"/>
      <c r="E175" s="6"/>
      <c r="F175" s="6"/>
      <c r="G175" s="6"/>
      <c r="H175" s="6"/>
      <c r="I175" s="6"/>
      <c r="J175" s="5"/>
      <c r="K175" s="104"/>
      <c r="L175" s="104"/>
      <c r="M175" s="105"/>
      <c r="N175" s="5"/>
      <c r="O175" s="5"/>
    </row>
    <row r="176" spans="1:15">
      <c r="A176" s="104"/>
      <c r="B176" s="5"/>
      <c r="C176" s="5"/>
      <c r="D176" s="5"/>
      <c r="E176" s="6"/>
      <c r="F176" s="6"/>
      <c r="G176" s="6"/>
      <c r="H176" s="6"/>
      <c r="I176" s="6"/>
      <c r="J176" s="5"/>
      <c r="K176" s="104"/>
      <c r="L176" s="104"/>
      <c r="M176" s="105"/>
      <c r="N176" s="5"/>
      <c r="O176" s="5"/>
    </row>
    <row r="177" spans="1:15">
      <c r="A177" s="104"/>
      <c r="B177" s="5"/>
      <c r="C177" s="5"/>
      <c r="D177" s="5"/>
      <c r="E177" s="6"/>
      <c r="F177" s="6"/>
      <c r="G177" s="6"/>
      <c r="H177" s="6"/>
      <c r="I177" s="6"/>
      <c r="J177" s="5"/>
      <c r="K177" s="104"/>
      <c r="L177" s="104"/>
      <c r="M177" s="105"/>
      <c r="N177" s="5"/>
      <c r="O177" s="5"/>
    </row>
    <row r="178" spans="1:15">
      <c r="A178" s="104"/>
      <c r="B178" s="5"/>
      <c r="C178" s="5"/>
      <c r="D178" s="5"/>
      <c r="E178" s="6"/>
      <c r="F178" s="6"/>
      <c r="G178" s="6"/>
      <c r="H178" s="6"/>
      <c r="I178" s="6"/>
      <c r="J178" s="5"/>
      <c r="K178" s="104"/>
      <c r="L178" s="104"/>
      <c r="M178" s="105"/>
      <c r="N178" s="5"/>
      <c r="O178" s="5"/>
    </row>
    <row r="179" spans="1:15">
      <c r="A179" s="104"/>
      <c r="B179" s="5"/>
      <c r="C179" s="5"/>
      <c r="D179" s="5"/>
      <c r="E179" s="6"/>
      <c r="F179" s="6"/>
      <c r="G179" s="6"/>
      <c r="H179" s="6"/>
      <c r="I179" s="6"/>
      <c r="J179" s="5"/>
      <c r="K179" s="104"/>
      <c r="L179" s="104"/>
      <c r="M179" s="105"/>
      <c r="N179" s="5"/>
      <c r="O179" s="5"/>
    </row>
    <row r="180" spans="1:15">
      <c r="A180" s="104"/>
      <c r="B180" s="5"/>
      <c r="C180" s="5"/>
      <c r="D180" s="5"/>
      <c r="E180" s="6"/>
      <c r="F180" s="6"/>
      <c r="G180" s="6"/>
      <c r="H180" s="6"/>
      <c r="I180" s="6"/>
      <c r="J180" s="5"/>
      <c r="K180" s="104"/>
      <c r="L180" s="104"/>
      <c r="M180" s="105"/>
      <c r="N180" s="5"/>
      <c r="O180" s="5"/>
    </row>
    <row r="181" spans="1:15">
      <c r="A181" s="104"/>
      <c r="B181" s="5"/>
      <c r="C181" s="5"/>
      <c r="D181" s="5"/>
      <c r="E181" s="6"/>
      <c r="F181" s="6"/>
      <c r="G181" s="6"/>
      <c r="H181" s="6"/>
      <c r="I181" s="6"/>
      <c r="J181" s="5"/>
      <c r="K181" s="104"/>
      <c r="L181" s="104"/>
      <c r="M181" s="105"/>
      <c r="N181" s="5"/>
      <c r="O181" s="5"/>
    </row>
    <row r="182" spans="1:15">
      <c r="A182" s="104"/>
      <c r="B182" s="5"/>
      <c r="C182" s="5"/>
      <c r="D182" s="5"/>
      <c r="E182" s="6"/>
      <c r="F182" s="6"/>
      <c r="G182" s="6"/>
      <c r="H182" s="6"/>
      <c r="I182" s="6"/>
      <c r="J182" s="5"/>
      <c r="K182" s="104"/>
      <c r="L182" s="104"/>
      <c r="M182" s="105"/>
      <c r="N182" s="5"/>
      <c r="O182" s="5"/>
    </row>
  </sheetData>
  <mergeCells count="1">
    <mergeCell ref="A1:J1"/>
  </mergeCells>
  <pageMargins left="0.7" right="0.7" top="0.75" bottom="0.75" header="0.3" footer="0.3"/>
  <pageSetup paperSize="9" scale="21" orientation="landscape" horizontalDpi="4294967293" verticalDpi="4294967293" r:id="rId1"/>
  <headerFooter>
    <oddHeader>&amp;L&amp;G&amp;R&amp;G</oddHeader>
    <oddFooter>&amp;L&amp;8Collection Data v1_July24&amp;R&amp;8www.itinium.co.uk</oddFooter>
  </headerFooter>
  <legacyDrawingHF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43F3-FE89-402A-9210-73DF8D02BCE7}">
  <sheetPr>
    <tabColor theme="1"/>
  </sheetPr>
  <dimension ref="A1:M41"/>
  <sheetViews>
    <sheetView tabSelected="1" workbookViewId="0">
      <selection activeCell="L14" sqref="L14"/>
    </sheetView>
  </sheetViews>
  <sheetFormatPr defaultColWidth="9.140625" defaultRowHeight="15"/>
  <cols>
    <col min="1" max="1" width="16.140625" bestFit="1" customWidth="1"/>
    <col min="2" max="2" width="18" customWidth="1"/>
    <col min="3" max="3" width="20.85546875" bestFit="1" customWidth="1"/>
    <col min="4" max="4" width="16.7109375" customWidth="1"/>
    <col min="5" max="5" width="10.85546875" customWidth="1"/>
    <col min="6" max="6" width="14.5703125" customWidth="1"/>
    <col min="7" max="7" width="26.140625" customWidth="1"/>
    <col min="8" max="8" width="48.85546875" customWidth="1"/>
    <col min="9" max="9" width="3.42578125" customWidth="1"/>
    <col min="10" max="10" width="15.85546875" customWidth="1"/>
    <col min="11" max="11" width="10.85546875" style="1" customWidth="1"/>
    <col min="12" max="12" width="12.7109375" customWidth="1"/>
    <col min="13" max="13" width="46.28515625" customWidth="1"/>
  </cols>
  <sheetData>
    <row r="1" spans="1:13" s="2" customFormat="1" ht="54.75" customHeight="1">
      <c r="A1" s="341" t="e" vm="2">
        <v>#VALUE!</v>
      </c>
      <c r="B1" s="341"/>
      <c r="C1" s="342" t="s">
        <v>2130</v>
      </c>
      <c r="D1" s="342"/>
      <c r="E1" s="20"/>
      <c r="F1" s="8"/>
      <c r="G1" s="33" t="s">
        <v>2131</v>
      </c>
      <c r="H1" s="72" t="e" vm="3">
        <v>#VALUE!</v>
      </c>
      <c r="I1" s="23"/>
      <c r="K1" s="8"/>
      <c r="M1" s="32" t="e" vm="1">
        <v>#VALUE!</v>
      </c>
    </row>
    <row r="2" spans="1:13" s="2" customFormat="1" ht="15.6" customHeight="1">
      <c r="A2" s="16" t="s">
        <v>2158</v>
      </c>
      <c r="B2" s="17"/>
      <c r="C2" s="15"/>
      <c r="D2" s="21" t="s">
        <v>2133</v>
      </c>
      <c r="E2" s="343"/>
      <c r="F2" s="344"/>
      <c r="G2" s="344"/>
      <c r="H2" s="344"/>
      <c r="I2" s="27"/>
      <c r="J2" s="14"/>
      <c r="K2" s="14"/>
      <c r="L2" s="14"/>
      <c r="M2" s="14"/>
    </row>
    <row r="3" spans="1:13" ht="43.5" customHeight="1">
      <c r="A3" s="12" t="s">
        <v>2134</v>
      </c>
      <c r="B3" s="11" t="s">
        <v>2135</v>
      </c>
      <c r="C3" s="13" t="s">
        <v>2136</v>
      </c>
      <c r="D3" s="11" t="s">
        <v>28</v>
      </c>
      <c r="E3" s="147" t="s">
        <v>2137</v>
      </c>
      <c r="F3" s="148" t="s">
        <v>2138</v>
      </c>
      <c r="G3" s="149" t="s">
        <v>2139</v>
      </c>
      <c r="H3" s="11" t="s">
        <v>2140</v>
      </c>
      <c r="I3" s="345" t="s">
        <v>2159</v>
      </c>
      <c r="J3" s="18" t="s">
        <v>2160</v>
      </c>
      <c r="K3" s="18" t="s">
        <v>2161</v>
      </c>
      <c r="L3" s="19" t="s">
        <v>2162</v>
      </c>
      <c r="M3" s="19" t="s">
        <v>2140</v>
      </c>
    </row>
    <row r="4" spans="1:13" ht="16.5">
      <c r="A4" s="108"/>
      <c r="B4" s="110"/>
      <c r="C4" s="110"/>
      <c r="D4" s="110"/>
      <c r="E4" s="118"/>
      <c r="F4" s="110"/>
      <c r="G4" s="112"/>
      <c r="H4" s="112"/>
      <c r="I4" s="345"/>
      <c r="J4" s="73"/>
      <c r="K4" s="71" t="e">
        <f>VLOOKUP(G4,'CPYData Validation'!G:H,2,FALSE)*Table31018122[[#This Row],[If Complete Battery  - Voltage]]/2</f>
        <v>#N/A</v>
      </c>
      <c r="L4" s="30" t="e">
        <f>Table41119123[[#This Row],[Pb Content Kg]]*K1/1000</f>
        <v>#N/A</v>
      </c>
      <c r="M4" s="31"/>
    </row>
    <row r="5" spans="1:13" ht="16.5">
      <c r="A5" s="109"/>
      <c r="B5" s="111"/>
      <c r="C5" s="111"/>
      <c r="D5" s="111"/>
      <c r="E5" s="119"/>
      <c r="F5" s="111"/>
      <c r="G5" s="112"/>
      <c r="H5" s="112"/>
      <c r="I5" s="345"/>
      <c r="J5" s="73"/>
      <c r="K5" s="29" t="e">
        <f>VLOOKUP(G5,'CPYData Validation'!G:H,2,FALSE)*Table31018122[[#This Row],[If Complete Battery  - Voltage]]/2</f>
        <v>#N/A</v>
      </c>
      <c r="L5" s="30" t="e">
        <f>Table41119123[[#This Row],[Pb Content Kg]]*K1/1000</f>
        <v>#N/A</v>
      </c>
      <c r="M5" s="31"/>
    </row>
    <row r="6" spans="1:13" ht="16.5">
      <c r="A6" s="108"/>
      <c r="B6" s="110"/>
      <c r="C6" s="110"/>
      <c r="D6" s="110"/>
      <c r="E6" s="118"/>
      <c r="F6" s="110"/>
      <c r="G6" s="112"/>
      <c r="H6" s="10"/>
      <c r="I6" s="345"/>
      <c r="J6" s="73"/>
      <c r="K6" s="29" t="e">
        <f>VLOOKUP(G6,'CPYData Validation'!G:H,2,FALSE)*Table31018122[[#This Row],[If Complete Battery  - Voltage]]/2</f>
        <v>#N/A</v>
      </c>
      <c r="L6" s="30" t="e">
        <f>Table41119123[[#This Row],[Pb Content Kg]]*K1/1000</f>
        <v>#N/A</v>
      </c>
      <c r="M6" s="31"/>
    </row>
    <row r="7" spans="1:13" ht="16.5">
      <c r="A7" s="109"/>
      <c r="B7" s="111"/>
      <c r="C7" s="111"/>
      <c r="D7" s="111"/>
      <c r="E7" s="119"/>
      <c r="F7" s="111"/>
      <c r="G7" s="112"/>
      <c r="H7" s="10"/>
      <c r="I7" s="345"/>
      <c r="J7" s="73"/>
      <c r="K7" s="71" t="e">
        <f>VLOOKUP(G7,'CPYData Validation'!G:H,2,FALSE)*Table31018122[[#This Row],[If Complete Battery  - Voltage]]/2</f>
        <v>#N/A</v>
      </c>
      <c r="L7" s="30" t="e">
        <f>Table41119123[[#This Row],[Pb Content Kg]]*K1/1000</f>
        <v>#N/A</v>
      </c>
      <c r="M7" s="31"/>
    </row>
    <row r="8" spans="1:13" ht="16.5">
      <c r="A8" s="108"/>
      <c r="B8" s="110"/>
      <c r="C8" s="110"/>
      <c r="D8" s="110"/>
      <c r="E8" s="118"/>
      <c r="F8" s="110"/>
      <c r="G8" s="112"/>
      <c r="H8" s="10"/>
      <c r="I8" s="345"/>
      <c r="J8" s="73"/>
      <c r="K8" s="29" t="e">
        <f>VLOOKUP(G8,'CPYData Validation'!G:H,2,FALSE)*Table31018122[[#This Row],[If Complete Battery  - Voltage]]/2</f>
        <v>#N/A</v>
      </c>
      <c r="L8" s="30" t="e">
        <f>Table41119123[[#This Row],[Pb Content Kg]]*K1/1000</f>
        <v>#N/A</v>
      </c>
      <c r="M8" s="31"/>
    </row>
    <row r="9" spans="1:13" ht="16.5">
      <c r="A9" s="109"/>
      <c r="B9" s="111"/>
      <c r="C9" s="111"/>
      <c r="D9" s="111"/>
      <c r="E9" s="119"/>
      <c r="F9" s="111"/>
      <c r="G9" s="112"/>
      <c r="H9" s="10"/>
      <c r="I9" s="345"/>
      <c r="J9" s="73"/>
      <c r="K9" s="29" t="e">
        <f>VLOOKUP(G9,'CPYData Validation'!G:H,2,FALSE)*Table31018122[[#This Row],[If Complete Battery  - Voltage]]/2</f>
        <v>#N/A</v>
      </c>
      <c r="L9" s="30" t="e">
        <f>Table41119123[[#This Row],[Pb Content Kg]]*K1/1000</f>
        <v>#N/A</v>
      </c>
      <c r="M9" s="31"/>
    </row>
    <row r="10" spans="1:13" ht="16.5">
      <c r="A10" s="108"/>
      <c r="B10" s="110"/>
      <c r="C10" s="110"/>
      <c r="D10" s="110"/>
      <c r="E10" s="118"/>
      <c r="F10" s="110"/>
      <c r="G10" s="112"/>
      <c r="H10" s="10"/>
      <c r="I10" s="345"/>
      <c r="J10" s="73"/>
      <c r="K10" s="29" t="e">
        <f>VLOOKUP(G10,'CPYData Validation'!G:H,2,FALSE)*Table31018122[[#This Row],[If Complete Battery  - Voltage]]/2</f>
        <v>#N/A</v>
      </c>
      <c r="L10" s="30" t="e">
        <f>Table41119123[[#This Row],[Pb Content Kg]]*K1/1000</f>
        <v>#N/A</v>
      </c>
      <c r="M10" s="31"/>
    </row>
    <row r="11" spans="1:13" ht="16.5">
      <c r="A11" s="109"/>
      <c r="B11" s="111"/>
      <c r="C11" s="111"/>
      <c r="D11" s="111"/>
      <c r="E11" s="119"/>
      <c r="F11" s="111"/>
      <c r="G11" s="112"/>
      <c r="H11" s="10"/>
      <c r="I11" s="345"/>
      <c r="J11" s="73"/>
      <c r="K11" s="29" t="e">
        <f>VLOOKUP(G11,'CPYData Validation'!G:H,2,FALSE)*Table31018122[[#This Row],[If Complete Battery  - Voltage]]/2</f>
        <v>#N/A</v>
      </c>
      <c r="L11" s="30" t="e">
        <f>Table41119123[[#This Row],[Pb Content Kg]]*K1/1000</f>
        <v>#N/A</v>
      </c>
      <c r="M11" s="31"/>
    </row>
    <row r="12" spans="1:13" ht="16.5">
      <c r="A12" s="108"/>
      <c r="B12" s="110"/>
      <c r="C12" s="110"/>
      <c r="D12" s="110"/>
      <c r="E12" s="118"/>
      <c r="F12" s="110"/>
      <c r="G12" s="112"/>
      <c r="H12" s="10"/>
      <c r="I12" s="345"/>
      <c r="J12" s="73"/>
      <c r="K12" s="71" t="e">
        <f>VLOOKUP(G12,'CPYData Validation'!G:H,2,FALSE)*Table31018122[[#This Row],[If Complete Battery  - Voltage]]/2</f>
        <v>#N/A</v>
      </c>
      <c r="L12" s="30" t="e">
        <f>Table41119123[[#This Row],[Pb Content Kg]]*K1/1000</f>
        <v>#N/A</v>
      </c>
      <c r="M12" s="31"/>
    </row>
    <row r="13" spans="1:13" ht="16.5">
      <c r="A13" s="109"/>
      <c r="B13" s="111"/>
      <c r="C13" s="111"/>
      <c r="D13" s="111"/>
      <c r="E13" s="119"/>
      <c r="F13" s="111"/>
      <c r="G13" s="112"/>
      <c r="H13" s="10"/>
      <c r="I13" s="345"/>
      <c r="J13" s="73"/>
      <c r="K13" s="29" t="e">
        <f>VLOOKUP(G13,'CPYData Validation'!G:H,2,FALSE)*Table31018122[[#This Row],[If Complete Battery  - Voltage]]/2</f>
        <v>#N/A</v>
      </c>
      <c r="L13" s="30" t="e">
        <f>Table41119123[[#This Row],[Pb Content Kg]]*K1/1000</f>
        <v>#N/A</v>
      </c>
      <c r="M13" s="31"/>
    </row>
    <row r="14" spans="1:13" ht="16.5">
      <c r="A14" s="88"/>
      <c r="B14" s="112"/>
      <c r="C14" s="112"/>
      <c r="D14" s="112"/>
      <c r="E14" s="88"/>
      <c r="F14" s="110"/>
      <c r="G14" s="112"/>
      <c r="H14" s="10"/>
      <c r="I14" s="345"/>
      <c r="J14" s="73"/>
      <c r="K14" s="29" t="e">
        <f>VLOOKUP(G14,'CPYData Validation'!G:H,2,FALSE)*Table31018122[[#This Row],[If Complete Battery  - Voltage]]/2</f>
        <v>#N/A</v>
      </c>
      <c r="L14" s="30" t="e">
        <f>Table41119123[[#This Row],[Pb Content Kg]]*K1/1000</f>
        <v>#N/A</v>
      </c>
      <c r="M14" s="31"/>
    </row>
    <row r="15" spans="1:13" ht="16.5">
      <c r="A15" s="88"/>
      <c r="B15" s="112"/>
      <c r="C15" s="112"/>
      <c r="D15" s="112"/>
      <c r="E15" s="88"/>
      <c r="F15" s="111"/>
      <c r="G15" s="112"/>
      <c r="H15" s="10"/>
      <c r="I15" s="345"/>
      <c r="J15" s="73"/>
      <c r="K15" s="29" t="e">
        <f>VLOOKUP(G15,'CPYData Validation'!G:H,2,FALSE)*Table31018122[[#This Row],[If Complete Battery  - Voltage]]/2</f>
        <v>#N/A</v>
      </c>
      <c r="L15" s="30" t="e">
        <f>Table41119123[[#This Row],[Pb Content Kg]]*K1/1000</f>
        <v>#N/A</v>
      </c>
      <c r="M15" s="31"/>
    </row>
    <row r="16" spans="1:13" ht="16.5">
      <c r="A16" s="88"/>
      <c r="B16" s="112"/>
      <c r="C16" s="112"/>
      <c r="D16" s="112"/>
      <c r="E16" s="88"/>
      <c r="F16" s="110"/>
      <c r="G16" s="112"/>
      <c r="H16" s="10"/>
      <c r="I16" s="345"/>
      <c r="J16" s="73"/>
      <c r="K16" s="29" t="e">
        <f>VLOOKUP(G16,'CPYData Validation'!G:H,2,FALSE)*Table31018122[[#This Row],[If Complete Battery  - Voltage]]/2</f>
        <v>#N/A</v>
      </c>
      <c r="L16" s="30" t="e">
        <f>Table41119123[[#This Row],[Pb Content Kg]]*K1/1000</f>
        <v>#N/A</v>
      </c>
      <c r="M16" s="31"/>
    </row>
    <row r="17" spans="1:13" ht="16.5">
      <c r="A17" s="88"/>
      <c r="B17" s="112"/>
      <c r="C17" s="112"/>
      <c r="D17" s="112"/>
      <c r="E17" s="88"/>
      <c r="F17" s="111"/>
      <c r="G17" s="112"/>
      <c r="H17" s="10"/>
      <c r="I17" s="345"/>
      <c r="J17" s="73"/>
      <c r="K17" s="29" t="e">
        <f>VLOOKUP(G17,'CPYData Validation'!G:H,2,FALSE)*Table31018122[[#This Row],[If Complete Battery  - Voltage]]/2</f>
        <v>#N/A</v>
      </c>
      <c r="L17" s="30" t="e">
        <f>Table41119123[[#This Row],[Pb Content Kg]]*K1/1000</f>
        <v>#N/A</v>
      </c>
      <c r="M17" s="31"/>
    </row>
    <row r="18" spans="1:13" ht="16.5">
      <c r="A18" s="88"/>
      <c r="B18" s="112"/>
      <c r="C18" s="112"/>
      <c r="D18" s="112"/>
      <c r="E18" s="88"/>
      <c r="F18" s="110"/>
      <c r="G18" s="112"/>
      <c r="H18" s="10"/>
      <c r="I18" s="345"/>
      <c r="J18" s="73"/>
      <c r="K18" s="29" t="e">
        <f>VLOOKUP(G18,'CPYData Validation'!G:H,2,FALSE)*Table31018122[[#This Row],[If Complete Battery  - Voltage]]/2</f>
        <v>#N/A</v>
      </c>
      <c r="L18" s="30" t="e">
        <f>Table41119123[[#This Row],[Pb Content Kg]]*K1/1000</f>
        <v>#N/A</v>
      </c>
      <c r="M18" s="31"/>
    </row>
    <row r="19" spans="1:13" ht="16.5">
      <c r="A19" s="88"/>
      <c r="B19" s="112"/>
      <c r="C19" s="112"/>
      <c r="D19" s="112"/>
      <c r="E19" s="88"/>
      <c r="F19" s="111"/>
      <c r="G19" s="112"/>
      <c r="H19" s="10"/>
      <c r="I19" s="345"/>
      <c r="J19" s="73"/>
      <c r="K19" s="29" t="e">
        <f>VLOOKUP(G19,'CPYData Validation'!G:H,2,FALSE)*Table31018122[[#This Row],[If Complete Battery  - Voltage]]/2</f>
        <v>#N/A</v>
      </c>
      <c r="L19" s="30" t="e">
        <f>Table41119123[[#This Row],[Pb Content Kg]]*K1/1000</f>
        <v>#N/A</v>
      </c>
      <c r="M19" s="31"/>
    </row>
    <row r="20" spans="1:13" ht="16.5">
      <c r="A20" s="88"/>
      <c r="B20" s="112"/>
      <c r="C20" s="112"/>
      <c r="D20" s="112"/>
      <c r="E20" s="88"/>
      <c r="F20" s="110"/>
      <c r="G20" s="112"/>
      <c r="H20" s="10"/>
      <c r="I20" s="345"/>
      <c r="J20" s="73"/>
      <c r="K20" s="29" t="e">
        <f>VLOOKUP(G20,'CPYData Validation'!G:H,2,FALSE)*Table31018122[[#This Row],[If Complete Battery  - Voltage]]/2</f>
        <v>#N/A</v>
      </c>
      <c r="L20" s="30" t="e">
        <f>Table41119123[[#This Row],[Pb Content Kg]]*K1/1000</f>
        <v>#N/A</v>
      </c>
      <c r="M20" s="31"/>
    </row>
    <row r="21" spans="1:13" ht="16.5">
      <c r="A21" s="88"/>
      <c r="B21" s="112"/>
      <c r="C21" s="112"/>
      <c r="D21" s="112"/>
      <c r="E21" s="88"/>
      <c r="F21" s="111"/>
      <c r="G21" s="112"/>
      <c r="H21" s="10"/>
      <c r="I21" s="345"/>
      <c r="J21" s="73"/>
      <c r="K21" s="29" t="e">
        <f>VLOOKUP(G21,'CPYData Validation'!G:H,2,FALSE)*Table31018122[[#This Row],[If Complete Battery  - Voltage]]/2</f>
        <v>#N/A</v>
      </c>
      <c r="L21" s="30" t="e">
        <f>Table41119123[[#This Row],[Pb Content Kg]]*K1/1000</f>
        <v>#N/A</v>
      </c>
      <c r="M21" s="31"/>
    </row>
    <row r="22" spans="1:13" ht="16.5">
      <c r="A22" s="88"/>
      <c r="B22" s="112"/>
      <c r="C22" s="112"/>
      <c r="D22" s="112"/>
      <c r="E22" s="88"/>
      <c r="F22" s="110"/>
      <c r="G22" s="112"/>
      <c r="H22" s="10"/>
      <c r="I22" s="345"/>
      <c r="J22" s="73"/>
      <c r="K22" s="29" t="e">
        <f>VLOOKUP(G22,'CPYData Validation'!G:H,2,FALSE)*Table31018122[[#This Row],[If Complete Battery  - Voltage]]/2</f>
        <v>#N/A</v>
      </c>
      <c r="L22" s="30" t="e">
        <f>Table41119123[[#This Row],[Pb Content Kg]]*K1/1000</f>
        <v>#N/A</v>
      </c>
      <c r="M22" s="31"/>
    </row>
    <row r="23" spans="1:13" ht="16.5">
      <c r="A23" s="88"/>
      <c r="B23" s="112"/>
      <c r="C23" s="112"/>
      <c r="D23" s="112"/>
      <c r="E23" s="88"/>
      <c r="F23" s="111"/>
      <c r="G23" s="112"/>
      <c r="H23" s="10"/>
      <c r="I23" s="345"/>
      <c r="J23" s="73"/>
      <c r="K23" s="29" t="e">
        <f>VLOOKUP(G23,'CPYData Validation'!G:H,2,FALSE)*Table31018122[[#This Row],[If Complete Battery  - Voltage]]/2</f>
        <v>#N/A</v>
      </c>
      <c r="L23" s="30" t="e">
        <f>Table41119123[[#This Row],[Pb Content Kg]]*K1/1000</f>
        <v>#N/A</v>
      </c>
      <c r="M23" s="31"/>
    </row>
    <row r="24" spans="1:13" ht="16.5">
      <c r="A24" s="88"/>
      <c r="B24" s="112"/>
      <c r="C24" s="112"/>
      <c r="D24" s="112"/>
      <c r="E24" s="88"/>
      <c r="F24" s="110"/>
      <c r="G24" s="112"/>
      <c r="H24" s="10"/>
      <c r="I24" s="345"/>
      <c r="J24" s="73"/>
      <c r="K24" s="29" t="e">
        <f>VLOOKUP(G24,'CPYData Validation'!G:H,2,FALSE)*Table31018122[[#This Row],[If Complete Battery  - Voltage]]/2</f>
        <v>#N/A</v>
      </c>
      <c r="L24" s="30" t="e">
        <f>Table41119123[[#This Row],[Pb Content Kg]]*K1/1000</f>
        <v>#N/A</v>
      </c>
      <c r="M24" s="31"/>
    </row>
    <row r="25" spans="1:13" ht="16.5">
      <c r="A25" s="88"/>
      <c r="B25" s="112"/>
      <c r="C25" s="112"/>
      <c r="D25" s="112"/>
      <c r="E25" s="88"/>
      <c r="F25" s="111"/>
      <c r="G25" s="112"/>
      <c r="H25" s="10"/>
      <c r="I25" s="345"/>
      <c r="J25" s="73"/>
      <c r="K25" s="29" t="e">
        <f>VLOOKUP(G25,'CPYData Validation'!G:H,2,FALSE)*Table31018122[[#This Row],[If Complete Battery  - Voltage]]/2</f>
        <v>#N/A</v>
      </c>
      <c r="L25" s="30" t="e">
        <f>Table41119123[[#This Row],[Pb Content Kg]]*K1/1000</f>
        <v>#N/A</v>
      </c>
      <c r="M25" s="31"/>
    </row>
    <row r="26" spans="1:13" ht="16.5">
      <c r="A26" s="88"/>
      <c r="B26" s="112"/>
      <c r="C26" s="112"/>
      <c r="D26" s="112"/>
      <c r="E26" s="88"/>
      <c r="F26" s="110"/>
      <c r="G26" s="112"/>
      <c r="H26" s="10"/>
      <c r="I26" s="345"/>
      <c r="J26" s="73"/>
      <c r="K26" s="29" t="e">
        <f>VLOOKUP(G26,'CPYData Validation'!G:H,2,FALSE)*Table31018122[[#This Row],[If Complete Battery  - Voltage]]/2</f>
        <v>#N/A</v>
      </c>
      <c r="L26" s="30" t="e">
        <f>Table41119123[[#This Row],[Pb Content Kg]]*K1/1000</f>
        <v>#N/A</v>
      </c>
      <c r="M26" s="31"/>
    </row>
    <row r="27" spans="1:13">
      <c r="A27" s="88"/>
      <c r="B27" s="112"/>
      <c r="C27" s="112"/>
      <c r="D27" s="112"/>
      <c r="E27" s="88"/>
      <c r="F27" s="88"/>
      <c r="G27" s="112"/>
      <c r="H27" s="10"/>
      <c r="I27" s="345"/>
      <c r="J27" s="113"/>
      <c r="K27" s="29" t="e">
        <f>VLOOKUP(G27,'CPYData Validation'!G:H,2,FALSE)*Table31018122[[#This Row],[If Complete Battery  - Voltage]]/2</f>
        <v>#N/A</v>
      </c>
      <c r="L27" s="30" t="e">
        <f>Table41119123[[#This Row],[Pb Content Kg]]*K1/1000</f>
        <v>#N/A</v>
      </c>
      <c r="M27" s="31"/>
    </row>
    <row r="28" spans="1:13">
      <c r="A28" s="88"/>
      <c r="B28" s="112"/>
      <c r="C28" s="112"/>
      <c r="D28" s="112"/>
      <c r="E28" s="88"/>
      <c r="F28" s="88"/>
      <c r="G28" s="112"/>
      <c r="H28" s="10"/>
      <c r="I28" s="345"/>
      <c r="J28" s="113"/>
      <c r="K28" s="29" t="e">
        <f>VLOOKUP(G28,'CPYData Validation'!G:H,2,FALSE)*Table31018122[[#This Row],[If Complete Battery  - Voltage]]/2</f>
        <v>#N/A</v>
      </c>
      <c r="L28" s="30" t="e">
        <f>Table41119123[[#This Row],[Pb Content Kg]]*K1/1000</f>
        <v>#N/A</v>
      </c>
      <c r="M28" s="31"/>
    </row>
    <row r="29" spans="1:13">
      <c r="A29" s="9"/>
      <c r="B29" s="10"/>
      <c r="C29" s="10"/>
      <c r="D29" s="10"/>
      <c r="E29" s="9"/>
      <c r="F29" s="9"/>
      <c r="G29" s="10"/>
      <c r="H29" s="10"/>
      <c r="I29" s="345"/>
      <c r="J29" s="113"/>
      <c r="K29" s="29" t="e">
        <f>VLOOKUP(G29,'CPYData Validation'!G:H,2,FALSE)*Table31018122[[#This Row],[If Complete Battery  - Voltage]]/2</f>
        <v>#N/A</v>
      </c>
      <c r="L29" s="30" t="e">
        <f>Table41119123[[#This Row],[Pb Content Kg]]*K1/1000</f>
        <v>#N/A</v>
      </c>
      <c r="M29" s="31"/>
    </row>
    <row r="30" spans="1:13">
      <c r="A30" s="9"/>
      <c r="B30" s="10"/>
      <c r="C30" s="10"/>
      <c r="D30" s="10"/>
      <c r="E30" s="9"/>
      <c r="F30" s="9"/>
      <c r="G30" s="10"/>
      <c r="H30" s="10"/>
      <c r="I30" s="345"/>
      <c r="J30" s="113"/>
      <c r="K30" s="29" t="e">
        <f>VLOOKUP(G30,'CPYData Validation'!G:H,2,FALSE)*Table31018122[[#This Row],[If Complete Battery  - Voltage]]/2</f>
        <v>#N/A</v>
      </c>
      <c r="L30" s="30" t="e">
        <f>Table41119123[[#This Row],[Pb Content Kg]]*K1/1000</f>
        <v>#N/A</v>
      </c>
      <c r="M30" s="31"/>
    </row>
    <row r="31" spans="1:13">
      <c r="A31" s="9"/>
      <c r="B31" s="10"/>
      <c r="C31" s="10"/>
      <c r="D31" s="10"/>
      <c r="E31" s="9"/>
      <c r="F31" s="9"/>
      <c r="G31" s="10"/>
      <c r="H31" s="10"/>
      <c r="I31" s="345"/>
      <c r="J31" s="113"/>
      <c r="K31" s="29" t="e">
        <f>VLOOKUP(G31,'CPYData Validation'!G:H,2,FALSE)*Table31018122[[#This Row],[If Complete Battery  - Voltage]]/2</f>
        <v>#N/A</v>
      </c>
      <c r="L31" s="30" t="e">
        <f>Table41119123[[#This Row],[Pb Content Kg]]*K1/1000</f>
        <v>#N/A</v>
      </c>
      <c r="M31" s="31"/>
    </row>
    <row r="32" spans="1:13">
      <c r="A32" s="9"/>
      <c r="B32" s="10"/>
      <c r="C32" s="10"/>
      <c r="D32" s="10"/>
      <c r="E32" s="9"/>
      <c r="F32" s="9"/>
      <c r="G32" s="10"/>
      <c r="H32" s="10"/>
      <c r="I32" s="345"/>
      <c r="J32" s="113"/>
      <c r="K32" s="29" t="e">
        <f>VLOOKUP(G32,'CPYData Validation'!G:H,2,FALSE)*Table31018122[[#This Row],[If Complete Battery  - Voltage]]/2</f>
        <v>#N/A</v>
      </c>
      <c r="L32" s="30" t="e">
        <f>Table41119123[[#This Row],[Pb Content Kg]]*K1/1000</f>
        <v>#N/A</v>
      </c>
      <c r="M32" s="31"/>
    </row>
    <row r="33" spans="1:13">
      <c r="A33" s="9"/>
      <c r="B33" s="10"/>
      <c r="C33" s="10"/>
      <c r="D33" s="10"/>
      <c r="E33" s="9"/>
      <c r="F33" s="9"/>
      <c r="G33" s="10"/>
      <c r="H33" s="10"/>
      <c r="I33" s="345"/>
      <c r="J33" s="113"/>
      <c r="K33" s="29" t="e">
        <f>VLOOKUP(G33,'CPYData Validation'!G:H,2,FALSE)*Table31018122[[#This Row],[If Complete Battery  - Voltage]]/2</f>
        <v>#N/A</v>
      </c>
      <c r="L33" s="30" t="e">
        <f>Table41119123[[#This Row],[Pb Content Kg]]*K1/1000</f>
        <v>#N/A</v>
      </c>
      <c r="M33" s="31"/>
    </row>
    <row r="34" spans="1:13" ht="16.5">
      <c r="A34" s="75"/>
      <c r="B34" s="76"/>
      <c r="C34" s="86"/>
      <c r="D34" s="346" t="s">
        <v>2141</v>
      </c>
      <c r="E34" s="347"/>
      <c r="F34" s="348"/>
      <c r="G34" s="84"/>
      <c r="H34" s="77"/>
      <c r="I34" s="83"/>
      <c r="J34" s="28"/>
      <c r="K34" s="29"/>
      <c r="L34" s="30"/>
      <c r="M34" s="31"/>
    </row>
    <row r="35" spans="1:13" ht="16.5">
      <c r="A35" s="78" t="s">
        <v>2142</v>
      </c>
      <c r="B35" s="10"/>
      <c r="C35" s="87"/>
      <c r="D35" s="334"/>
      <c r="E35" s="332"/>
      <c r="F35" s="333"/>
      <c r="G35" s="9" t="s">
        <v>2143</v>
      </c>
      <c r="H35" s="79"/>
      <c r="I35" s="83"/>
      <c r="J35" s="28"/>
      <c r="K35" s="29"/>
      <c r="L35" s="30"/>
      <c r="M35" s="31"/>
    </row>
    <row r="36" spans="1:13" ht="16.5">
      <c r="A36" s="78" t="s">
        <v>20</v>
      </c>
      <c r="B36" s="10"/>
      <c r="C36" s="87"/>
      <c r="D36" s="334"/>
      <c r="E36" s="332"/>
      <c r="F36" s="333"/>
      <c r="G36" s="9" t="s">
        <v>20</v>
      </c>
      <c r="H36" s="79"/>
      <c r="I36" s="83"/>
      <c r="J36" s="28"/>
      <c r="K36" s="29"/>
      <c r="L36" s="30"/>
      <c r="M36" s="31"/>
    </row>
    <row r="37" spans="1:13" ht="16.5">
      <c r="A37" s="78"/>
      <c r="B37" s="10"/>
      <c r="C37" s="87"/>
      <c r="D37" s="334"/>
      <c r="E37" s="332"/>
      <c r="F37" s="333"/>
      <c r="G37" s="88"/>
      <c r="H37" s="79"/>
      <c r="I37" s="83"/>
      <c r="J37" s="28"/>
      <c r="K37" s="29"/>
      <c r="L37" s="30"/>
      <c r="M37" s="31"/>
    </row>
    <row r="38" spans="1:13">
      <c r="A38" s="80" t="s">
        <v>2144</v>
      </c>
      <c r="B38" s="81"/>
      <c r="C38" s="81"/>
      <c r="D38" s="335"/>
      <c r="E38" s="336"/>
      <c r="F38" s="337"/>
      <c r="G38" s="85" t="s">
        <v>2144</v>
      </c>
      <c r="H38" s="82"/>
    </row>
    <row r="39" spans="1:13">
      <c r="A39" s="9"/>
      <c r="B39" s="10"/>
      <c r="C39" s="10"/>
      <c r="D39" s="89"/>
      <c r="E39" s="9"/>
      <c r="F39" s="9"/>
      <c r="G39" s="10"/>
      <c r="J39" t="s">
        <v>9</v>
      </c>
      <c r="M39" s="24"/>
    </row>
    <row r="40" spans="1:13">
      <c r="A40" s="9"/>
      <c r="B40" s="10"/>
      <c r="C40" s="10"/>
      <c r="D40" s="10"/>
      <c r="E40" s="9"/>
      <c r="F40" s="9"/>
      <c r="G40" s="10"/>
      <c r="J40" s="3" t="s">
        <v>2163</v>
      </c>
      <c r="K40" s="26"/>
      <c r="M40" s="25" t="e">
        <f>SUM(L4:L39)-M39</f>
        <v>#N/A</v>
      </c>
    </row>
    <row r="41" spans="1:13">
      <c r="A41" s="9"/>
      <c r="B41" s="10"/>
      <c r="C41" s="10"/>
      <c r="D41" s="10"/>
      <c r="E41" s="9"/>
      <c r="F41" s="9"/>
      <c r="G41" s="10"/>
      <c r="J41" t="s">
        <v>2164</v>
      </c>
    </row>
  </sheetData>
  <mergeCells count="5">
    <mergeCell ref="A1:B1"/>
    <mergeCell ref="C1:D1"/>
    <mergeCell ref="E2:H2"/>
    <mergeCell ref="I3:I33"/>
    <mergeCell ref="D34:F38"/>
  </mergeCells>
  <phoneticPr fontId="35" type="noConversion"/>
  <dataValidations count="1">
    <dataValidation allowBlank="1" showInputMessage="1" showErrorMessage="1" sqref="G34:H38 H4:H33" xr:uid="{5A429A83-A927-4554-8744-5E0CB16841E3}"/>
  </dataValidations>
  <hyperlinks>
    <hyperlink ref="G1" r:id="rId1" xr:uid="{ED2B0899-EB9F-419D-BC86-D11CB963C19A}"/>
  </hyperlinks>
  <pageMargins left="0.7" right="0.7" top="0.75" bottom="0.75" header="0.3" footer="0.3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4FB18F3-C8C9-4EA8-90E7-4C4486E898D2}">
          <x14:formula1>
            <xm:f>'CPYData Validation'!$C$17:$C$116</xm:f>
          </x14:formula1>
          <xm:sqref>E4:E33</xm:sqref>
        </x14:dataValidation>
        <x14:dataValidation type="list" allowBlank="1" showInputMessage="1" showErrorMessage="1" xr:uid="{98ACCC8C-C370-427D-817D-30B641D4CB33}">
          <x14:formula1>
            <xm:f>'CPYData Validation'!$A$17:$A$23</xm:f>
          </x14:formula1>
          <xm:sqref>F4:F33</xm:sqref>
        </x14:dataValidation>
        <x14:dataValidation type="list" allowBlank="1" showInputMessage="1" showErrorMessage="1" xr:uid="{B828A626-0F69-47C5-976B-B4402C980E60}">
          <x14:formula1>
            <xm:f>'CPYData Validation'!$A$32:$A$33</xm:f>
          </x14:formula1>
          <xm:sqref>J4:J33</xm:sqref>
        </x14:dataValidation>
        <x14:dataValidation type="list" allowBlank="1" showInputMessage="1" showErrorMessage="1" xr:uid="{E3DB47B3-6CED-4F0F-B4D1-72B0587747B4}">
          <x14:formula1>
            <xm:f>'CPYData Validation'!$A$2:$A$13</xm:f>
          </x14:formula1>
          <xm:sqref>D14:D26</xm:sqref>
        </x14:dataValidation>
        <x14:dataValidation type="list" allowBlank="1" showInputMessage="1" showErrorMessage="1" xr:uid="{98EE623F-3076-4CAB-9456-C96B4416AF52}">
          <x14:formula1>
            <xm:f>'CPYData Validation'!$A$36:$A$48</xm:f>
          </x14:formula1>
          <xm:sqref>E2:H2</xm:sqref>
        </x14:dataValidation>
        <x14:dataValidation type="list" allowBlank="1" showInputMessage="1" showErrorMessage="1" xr:uid="{0BA37B89-001B-4E36-B8CD-152D71CD5ABA}">
          <x14:formula1>
            <xm:f>'CPYData Validation'!$G$20:$G$491</xm:f>
          </x14:formula1>
          <xm:sqref>G4:G33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BC29-2281-494B-8588-F3153D3D84A6}">
  <sheetPr>
    <tabColor rgb="FF00B050"/>
  </sheetPr>
  <dimension ref="A1:M55"/>
  <sheetViews>
    <sheetView workbookViewId="0">
      <selection activeCell="H23" sqref="H23"/>
    </sheetView>
  </sheetViews>
  <sheetFormatPr defaultColWidth="9.140625" defaultRowHeight="15"/>
  <cols>
    <col min="1" max="1" width="16.140625" bestFit="1" customWidth="1"/>
    <col min="2" max="2" width="18" customWidth="1"/>
    <col min="3" max="3" width="20.85546875" bestFit="1" customWidth="1"/>
    <col min="4" max="4" width="16.7109375" customWidth="1"/>
    <col min="5" max="5" width="10.85546875" customWidth="1"/>
    <col min="6" max="6" width="14.5703125" customWidth="1"/>
    <col min="7" max="7" width="26.140625" customWidth="1"/>
    <col min="8" max="8" width="48.85546875" customWidth="1"/>
    <col min="9" max="9" width="3.42578125" customWidth="1"/>
    <col min="10" max="10" width="15.85546875" customWidth="1"/>
    <col min="11" max="11" width="10.85546875" style="1" customWidth="1"/>
    <col min="12" max="12" width="12.7109375" customWidth="1"/>
    <col min="13" max="13" width="46.28515625" customWidth="1"/>
  </cols>
  <sheetData>
    <row r="1" spans="1:13" s="2" customFormat="1" ht="54.75" customHeight="1">
      <c r="A1" s="341" t="e" vm="2">
        <v>#VALUE!</v>
      </c>
      <c r="B1" s="341"/>
      <c r="C1" s="342" t="s">
        <v>2165</v>
      </c>
      <c r="D1" s="342"/>
      <c r="E1" s="20"/>
      <c r="F1" s="8"/>
      <c r="G1" s="33" t="s">
        <v>2131</v>
      </c>
      <c r="H1" s="72" t="e" vm="3">
        <v>#VALUE!</v>
      </c>
      <c r="I1" s="23"/>
      <c r="K1" s="8">
        <v>100</v>
      </c>
      <c r="M1" s="32" t="e" vm="1">
        <v>#VALUE!</v>
      </c>
    </row>
    <row r="2" spans="1:13" s="2" customFormat="1" ht="15.6" customHeight="1">
      <c r="A2" s="16" t="s">
        <v>2158</v>
      </c>
      <c r="B2" s="17">
        <v>46058</v>
      </c>
      <c r="C2" s="15"/>
      <c r="D2" s="21" t="s">
        <v>2133</v>
      </c>
      <c r="E2" s="343" t="s">
        <v>2166</v>
      </c>
      <c r="F2" s="344"/>
      <c r="G2" s="344"/>
      <c r="H2" s="344"/>
      <c r="I2" s="27"/>
      <c r="J2" s="14"/>
      <c r="K2" s="14"/>
      <c r="L2" s="14"/>
      <c r="M2" s="14"/>
    </row>
    <row r="3" spans="1:13" ht="43.5" customHeight="1">
      <c r="A3" s="12" t="s">
        <v>2134</v>
      </c>
      <c r="B3" s="11" t="s">
        <v>2135</v>
      </c>
      <c r="C3" s="13" t="s">
        <v>2136</v>
      </c>
      <c r="D3" s="11" t="s">
        <v>28</v>
      </c>
      <c r="E3" s="147" t="s">
        <v>2137</v>
      </c>
      <c r="F3" s="148" t="s">
        <v>2138</v>
      </c>
      <c r="G3" s="149" t="s">
        <v>2139</v>
      </c>
      <c r="H3" s="11" t="s">
        <v>2140</v>
      </c>
      <c r="I3" s="345" t="s">
        <v>2159</v>
      </c>
      <c r="J3" s="18" t="s">
        <v>2160</v>
      </c>
      <c r="K3" s="18" t="s">
        <v>2161</v>
      </c>
      <c r="L3" s="19" t="s">
        <v>2162</v>
      </c>
      <c r="M3" s="19" t="s">
        <v>2140</v>
      </c>
    </row>
    <row r="4" spans="1:13" ht="16.5">
      <c r="A4" s="96">
        <v>1</v>
      </c>
      <c r="B4" s="97" t="s">
        <v>2167</v>
      </c>
      <c r="C4" s="102" t="s">
        <v>2168</v>
      </c>
      <c r="D4" s="97" t="s">
        <v>2169</v>
      </c>
      <c r="E4" s="98"/>
      <c r="F4" s="97">
        <v>48</v>
      </c>
      <c r="G4" s="10" t="s">
        <v>2170</v>
      </c>
      <c r="H4" s="10" t="s">
        <v>2171</v>
      </c>
      <c r="I4" s="345"/>
      <c r="J4" s="73" t="s">
        <v>140</v>
      </c>
      <c r="K4" s="71" t="e">
        <f>VLOOKUP(G4,'CPYData Validation'!G:H,2,FALSE)*Table31018122324[[#This Row],[If Complete Battery  - Voltage]]/2</f>
        <v>#N/A</v>
      </c>
      <c r="L4" s="30" t="e">
        <f>Table41119123325[[#This Row],[Pb Content Kg]]*K1/1000</f>
        <v>#N/A</v>
      </c>
      <c r="M4" s="31"/>
    </row>
    <row r="5" spans="1:13" ht="16.5">
      <c r="A5" s="99">
        <v>2</v>
      </c>
      <c r="B5" s="100" t="s">
        <v>2172</v>
      </c>
      <c r="C5" s="103" t="s">
        <v>2173</v>
      </c>
      <c r="D5" s="100" t="s">
        <v>2169</v>
      </c>
      <c r="E5" s="101"/>
      <c r="F5" s="100">
        <v>24</v>
      </c>
      <c r="G5" s="10" t="s">
        <v>2174</v>
      </c>
      <c r="H5" s="10" t="s">
        <v>2175</v>
      </c>
      <c r="I5" s="345"/>
      <c r="J5" s="73" t="s">
        <v>140</v>
      </c>
      <c r="K5" s="29" t="e">
        <f>VLOOKUP(G5,'CPYData Validation'!G:H,2,FALSE)*Table31018122324[[#This Row],[If Complete Battery  - Voltage]]/2</f>
        <v>#N/A</v>
      </c>
      <c r="L5" s="30" t="e">
        <f>Table41119123325[[#This Row],[Pb Content Kg]]*K1/1000</f>
        <v>#N/A</v>
      </c>
      <c r="M5" s="31"/>
    </row>
    <row r="6" spans="1:13" ht="16.5">
      <c r="A6" s="96">
        <v>2</v>
      </c>
      <c r="B6" s="97" t="s">
        <v>2176</v>
      </c>
      <c r="C6" s="102" t="s">
        <v>2177</v>
      </c>
      <c r="D6" s="97" t="s">
        <v>2178</v>
      </c>
      <c r="E6" s="98"/>
      <c r="F6" s="97">
        <v>24</v>
      </c>
      <c r="G6" s="10" t="s">
        <v>2179</v>
      </c>
      <c r="H6" s="10" t="s">
        <v>2180</v>
      </c>
      <c r="I6" s="345"/>
      <c r="J6" s="73" t="s">
        <v>140</v>
      </c>
      <c r="K6" s="29" t="e">
        <f>VLOOKUP(G6,'CPYData Validation'!G:H,2,FALSE)*Table31018122324[[#This Row],[If Complete Battery  - Voltage]]/2</f>
        <v>#N/A</v>
      </c>
      <c r="L6" s="30" t="e">
        <f>Table41119123325[[#This Row],[Pb Content Kg]]*K1/1000</f>
        <v>#N/A</v>
      </c>
      <c r="M6" s="31"/>
    </row>
    <row r="7" spans="1:13" ht="16.5">
      <c r="A7" s="99">
        <v>2</v>
      </c>
      <c r="B7" s="100" t="s">
        <v>2181</v>
      </c>
      <c r="C7" s="103" t="s">
        <v>2182</v>
      </c>
      <c r="D7" s="100" t="s">
        <v>2169</v>
      </c>
      <c r="E7" s="101"/>
      <c r="F7" s="100">
        <v>24</v>
      </c>
      <c r="G7" s="10" t="s">
        <v>2179</v>
      </c>
      <c r="H7" s="10" t="s">
        <v>2180</v>
      </c>
      <c r="I7" s="345"/>
      <c r="J7" s="73" t="s">
        <v>140</v>
      </c>
      <c r="K7" s="71" t="e">
        <f>VLOOKUP(G7,'CPYData Validation'!G:H,2,FALSE)*Table31018122324[[#This Row],[If Complete Battery  - Voltage]]/2</f>
        <v>#N/A</v>
      </c>
      <c r="L7" s="30" t="e">
        <f>Table41119123325[[#This Row],[Pb Content Kg]]*K1/1000</f>
        <v>#N/A</v>
      </c>
      <c r="M7" s="31"/>
    </row>
    <row r="8" spans="1:13" ht="16.5">
      <c r="A8" s="96">
        <v>2</v>
      </c>
      <c r="B8" s="97" t="s">
        <v>2183</v>
      </c>
      <c r="C8" s="102" t="s">
        <v>2184</v>
      </c>
      <c r="D8" s="97" t="s">
        <v>2178</v>
      </c>
      <c r="E8" s="98"/>
      <c r="F8" s="97">
        <v>24</v>
      </c>
      <c r="G8" s="10" t="s">
        <v>2179</v>
      </c>
      <c r="H8" s="10" t="s">
        <v>2180</v>
      </c>
      <c r="I8" s="345"/>
      <c r="J8" s="73" t="s">
        <v>140</v>
      </c>
      <c r="K8" s="29" t="e">
        <f>VLOOKUP(G8,'CPYData Validation'!G:H,2,FALSE)*Table31018122324[[#This Row],[If Complete Battery  - Voltage]]/2</f>
        <v>#N/A</v>
      </c>
      <c r="L8" s="30" t="e">
        <f>Table41119123325[[#This Row],[Pb Content Kg]]*K1/1000</f>
        <v>#N/A</v>
      </c>
      <c r="M8" s="31"/>
    </row>
    <row r="9" spans="1:13" ht="16.5">
      <c r="A9" s="99">
        <v>3</v>
      </c>
      <c r="B9" s="100" t="s">
        <v>2185</v>
      </c>
      <c r="C9" s="103" t="s">
        <v>2186</v>
      </c>
      <c r="D9" s="100" t="s">
        <v>2169</v>
      </c>
      <c r="E9" s="101"/>
      <c r="F9" s="100">
        <v>24</v>
      </c>
      <c r="G9" s="10" t="s">
        <v>2174</v>
      </c>
      <c r="H9" s="10" t="s">
        <v>2175</v>
      </c>
      <c r="I9" s="345"/>
      <c r="J9" s="73" t="s">
        <v>140</v>
      </c>
      <c r="K9" s="29" t="e">
        <f>VLOOKUP(G9,'CPYData Validation'!G:H,2,FALSE)*Table31018122324[[#This Row],[If Complete Battery  - Voltage]]/2</f>
        <v>#N/A</v>
      </c>
      <c r="L9" s="30" t="e">
        <f>Table41119123325[[#This Row],[Pb Content Kg]]*K1/1000</f>
        <v>#N/A</v>
      </c>
      <c r="M9" s="31"/>
    </row>
    <row r="10" spans="1:13" ht="16.5">
      <c r="A10" s="96">
        <v>3</v>
      </c>
      <c r="B10" s="97" t="s">
        <v>2187</v>
      </c>
      <c r="C10" s="102" t="s">
        <v>2188</v>
      </c>
      <c r="D10" s="97" t="s">
        <v>2169</v>
      </c>
      <c r="E10" s="98"/>
      <c r="F10" s="97">
        <v>24</v>
      </c>
      <c r="G10" s="10" t="s">
        <v>2179</v>
      </c>
      <c r="H10" s="10" t="s">
        <v>2180</v>
      </c>
      <c r="I10" s="345"/>
      <c r="J10" s="73" t="s">
        <v>140</v>
      </c>
      <c r="K10" s="29" t="e">
        <f>VLOOKUP(G10,'CPYData Validation'!G:H,2,FALSE)*Table31018122324[[#This Row],[If Complete Battery  - Voltage]]/2</f>
        <v>#N/A</v>
      </c>
      <c r="L10" s="30" t="e">
        <f>Table41119123325[[#This Row],[Pb Content Kg]]*K1/1000</f>
        <v>#N/A</v>
      </c>
      <c r="M10" s="31"/>
    </row>
    <row r="11" spans="1:13" ht="16.5">
      <c r="A11" s="99">
        <v>3</v>
      </c>
      <c r="B11" s="100" t="s">
        <v>2189</v>
      </c>
      <c r="C11" s="103" t="s">
        <v>2190</v>
      </c>
      <c r="D11" s="100" t="s">
        <v>2169</v>
      </c>
      <c r="E11" s="101"/>
      <c r="F11" s="100">
        <v>24</v>
      </c>
      <c r="G11" s="10" t="s">
        <v>2191</v>
      </c>
      <c r="H11" s="10" t="s">
        <v>2192</v>
      </c>
      <c r="I11" s="345"/>
      <c r="J11" s="73" t="s">
        <v>140</v>
      </c>
      <c r="K11" s="29" t="e">
        <f>VLOOKUP(G11,'CPYData Validation'!G:H,2,FALSE)*Table31018122324[[#This Row],[If Complete Battery  - Voltage]]/2</f>
        <v>#N/A</v>
      </c>
      <c r="L11" s="30" t="e">
        <f>Table41119123325[[#This Row],[Pb Content Kg]]*K1/1000</f>
        <v>#N/A</v>
      </c>
      <c r="M11" s="31"/>
    </row>
    <row r="12" spans="1:13" ht="16.5">
      <c r="A12" s="96">
        <v>3</v>
      </c>
      <c r="B12" s="97" t="s">
        <v>2193</v>
      </c>
      <c r="C12" s="102">
        <v>6013202</v>
      </c>
      <c r="D12" s="97" t="s">
        <v>2169</v>
      </c>
      <c r="E12" s="98"/>
      <c r="F12" s="97">
        <v>24</v>
      </c>
      <c r="G12" s="10" t="s">
        <v>2194</v>
      </c>
      <c r="H12" s="10" t="s">
        <v>2195</v>
      </c>
      <c r="I12" s="345"/>
      <c r="J12" s="73" t="s">
        <v>140</v>
      </c>
      <c r="K12" s="71" t="e">
        <f>VLOOKUP(G12,'CPYData Validation'!G:H,2,FALSE)*Table31018122324[[#This Row],[If Complete Battery  - Voltage]]/2</f>
        <v>#N/A</v>
      </c>
      <c r="L12" s="30" t="e">
        <f>Table41119123325[[#This Row],[Pb Content Kg]]*K1/1000</f>
        <v>#N/A</v>
      </c>
      <c r="M12" s="31" t="s">
        <v>2196</v>
      </c>
    </row>
    <row r="13" spans="1:13" ht="16.5">
      <c r="A13" s="99">
        <v>4</v>
      </c>
      <c r="B13" s="100" t="s">
        <v>2197</v>
      </c>
      <c r="C13" s="103" t="s">
        <v>2198</v>
      </c>
      <c r="D13" s="100" t="s">
        <v>2199</v>
      </c>
      <c r="E13" s="101"/>
      <c r="F13" s="100">
        <v>24</v>
      </c>
      <c r="G13" s="10" t="s">
        <v>2179</v>
      </c>
      <c r="H13" s="10" t="s">
        <v>2180</v>
      </c>
      <c r="I13" s="345"/>
      <c r="J13" s="73" t="s">
        <v>140</v>
      </c>
      <c r="K13" s="29" t="e">
        <f>VLOOKUP(G13,'CPYData Validation'!G:H,2,FALSE)*Table31018122324[[#This Row],[If Complete Battery  - Voltage]]/2</f>
        <v>#N/A</v>
      </c>
      <c r="L13" s="30" t="e">
        <f>Table41119123325[[#This Row],[Pb Content Kg]]*K1/1000</f>
        <v>#N/A</v>
      </c>
      <c r="M13" s="31"/>
    </row>
    <row r="14" spans="1:13" ht="16.5">
      <c r="A14" s="9">
        <v>4</v>
      </c>
      <c r="B14" s="10" t="s">
        <v>2200</v>
      </c>
      <c r="C14" s="10" t="s">
        <v>2201</v>
      </c>
      <c r="D14" s="10" t="s">
        <v>2199</v>
      </c>
      <c r="E14" s="9"/>
      <c r="F14" s="97">
        <v>24</v>
      </c>
      <c r="G14" s="10" t="s">
        <v>2179</v>
      </c>
      <c r="H14" s="10" t="s">
        <v>2180</v>
      </c>
      <c r="I14" s="345"/>
      <c r="J14" s="73" t="s">
        <v>140</v>
      </c>
      <c r="K14" s="29" t="e">
        <f>VLOOKUP(G14,'CPYData Validation'!G:H,2,FALSE)*Table31018122324[[#This Row],[If Complete Battery  - Voltage]]/2</f>
        <v>#N/A</v>
      </c>
      <c r="L14" s="30" t="e">
        <f>Table41119123325[[#This Row],[Pb Content Kg]]*K1/1000</f>
        <v>#N/A</v>
      </c>
      <c r="M14" s="31"/>
    </row>
    <row r="15" spans="1:13" ht="16.5">
      <c r="A15" s="9">
        <v>4</v>
      </c>
      <c r="B15" s="10" t="s">
        <v>2202</v>
      </c>
      <c r="C15" s="10">
        <v>601945</v>
      </c>
      <c r="D15" s="10" t="s">
        <v>2169</v>
      </c>
      <c r="E15" s="9"/>
      <c r="F15" s="100">
        <v>24</v>
      </c>
      <c r="G15" s="10" t="s">
        <v>2179</v>
      </c>
      <c r="H15" s="10" t="s">
        <v>2180</v>
      </c>
      <c r="I15" s="345"/>
      <c r="J15" s="73" t="s">
        <v>140</v>
      </c>
      <c r="K15" s="29" t="e">
        <f>VLOOKUP(G15,'CPYData Validation'!G:H,2,FALSE)*Table31018122324[[#This Row],[If Complete Battery  - Voltage]]/2</f>
        <v>#N/A</v>
      </c>
      <c r="L15" s="30" t="e">
        <f>Table41119123325[[#This Row],[Pb Content Kg]]*K1/1000</f>
        <v>#N/A</v>
      </c>
      <c r="M15" s="31"/>
    </row>
    <row r="16" spans="1:13" ht="16.5">
      <c r="A16" s="9">
        <v>4</v>
      </c>
      <c r="B16" s="10" t="s">
        <v>2203</v>
      </c>
      <c r="C16" s="10" t="s">
        <v>2204</v>
      </c>
      <c r="D16" s="10" t="s">
        <v>2178</v>
      </c>
      <c r="E16" s="9"/>
      <c r="F16" s="97">
        <v>24</v>
      </c>
      <c r="G16" s="10" t="s">
        <v>2179</v>
      </c>
      <c r="H16" s="10" t="s">
        <v>2205</v>
      </c>
      <c r="I16" s="345"/>
      <c r="J16" s="73" t="s">
        <v>140</v>
      </c>
      <c r="K16" s="29" t="e">
        <f>VLOOKUP(G16,'CPYData Validation'!G:H,2,FALSE)*Table31018122324[[#This Row],[If Complete Battery  - Voltage]]/2</f>
        <v>#N/A</v>
      </c>
      <c r="L16" s="30" t="e">
        <f>Table41119123325[[#This Row],[Pb Content Kg]]*K1/1000</f>
        <v>#N/A</v>
      </c>
      <c r="M16" s="31"/>
    </row>
    <row r="17" spans="1:13" ht="16.5">
      <c r="A17" s="9">
        <v>5</v>
      </c>
      <c r="B17" s="10" t="s">
        <v>2206</v>
      </c>
      <c r="C17" s="10" t="s">
        <v>2207</v>
      </c>
      <c r="D17" s="10" t="s">
        <v>2208</v>
      </c>
      <c r="E17" s="9"/>
      <c r="F17" s="100">
        <v>48</v>
      </c>
      <c r="G17" s="10" t="s">
        <v>2209</v>
      </c>
      <c r="H17" s="10" t="s">
        <v>2210</v>
      </c>
      <c r="I17" s="345"/>
      <c r="J17" s="73" t="s">
        <v>140</v>
      </c>
      <c r="K17" s="29" t="e">
        <f>VLOOKUP(G17,'CPYData Validation'!G:H,2,FALSE)*Table31018122324[[#This Row],[If Complete Battery  - Voltage]]/2</f>
        <v>#N/A</v>
      </c>
      <c r="L17" s="30" t="e">
        <f>Table41119123325[[#This Row],[Pb Content Kg]]*K1/1000</f>
        <v>#N/A</v>
      </c>
      <c r="M17" s="31"/>
    </row>
    <row r="18" spans="1:13" ht="16.5">
      <c r="A18" s="9">
        <v>6</v>
      </c>
      <c r="B18" s="10" t="s">
        <v>2211</v>
      </c>
      <c r="C18" s="10" t="s">
        <v>2212</v>
      </c>
      <c r="D18" s="10" t="s">
        <v>2208</v>
      </c>
      <c r="E18" s="9"/>
      <c r="F18" s="97">
        <v>48</v>
      </c>
      <c r="G18" s="10" t="s">
        <v>2209</v>
      </c>
      <c r="H18" s="10" t="s">
        <v>2210</v>
      </c>
      <c r="I18" s="345"/>
      <c r="J18" s="73" t="s">
        <v>140</v>
      </c>
      <c r="K18" s="29" t="e">
        <f>VLOOKUP(G18,'CPYData Validation'!G:H,2,FALSE)*Table31018122324[[#This Row],[If Complete Battery  - Voltage]]/2</f>
        <v>#N/A</v>
      </c>
      <c r="L18" s="30" t="e">
        <f>Table41119123325[[#This Row],[Pb Content Kg]]*K1/1000</f>
        <v>#N/A</v>
      </c>
      <c r="M18" s="31"/>
    </row>
    <row r="19" spans="1:13" ht="16.5">
      <c r="A19" s="9">
        <v>7</v>
      </c>
      <c r="B19" s="10" t="s">
        <v>2213</v>
      </c>
      <c r="C19" s="10" t="s">
        <v>2214</v>
      </c>
      <c r="D19" s="10" t="s">
        <v>2169</v>
      </c>
      <c r="E19" s="9"/>
      <c r="F19" s="100">
        <v>24</v>
      </c>
      <c r="G19" s="10" t="s">
        <v>2191</v>
      </c>
      <c r="H19" s="10" t="s">
        <v>2192</v>
      </c>
      <c r="I19" s="345"/>
      <c r="J19" s="73" t="s">
        <v>140</v>
      </c>
      <c r="K19" s="29" t="e">
        <f>VLOOKUP(G19,'CPYData Validation'!G:H,2,FALSE)*Table31018122324[[#This Row],[If Complete Battery  - Voltage]]/2</f>
        <v>#N/A</v>
      </c>
      <c r="L19" s="30" t="e">
        <f>Table41119123325[[#This Row],[Pb Content Kg]]*K1/1000</f>
        <v>#N/A</v>
      </c>
      <c r="M19" s="31"/>
    </row>
    <row r="20" spans="1:13" ht="16.5">
      <c r="A20" s="9">
        <v>7</v>
      </c>
      <c r="B20" s="10" t="s">
        <v>2215</v>
      </c>
      <c r="C20" s="10" t="s">
        <v>2216</v>
      </c>
      <c r="D20" s="10" t="s">
        <v>2169</v>
      </c>
      <c r="E20" s="9"/>
      <c r="F20" s="97">
        <v>48</v>
      </c>
      <c r="G20" s="10" t="s">
        <v>2209</v>
      </c>
      <c r="H20" s="10" t="s">
        <v>2210</v>
      </c>
      <c r="I20" s="345"/>
      <c r="J20" s="73" t="s">
        <v>140</v>
      </c>
      <c r="K20" s="29" t="e">
        <f>VLOOKUP(G20,'CPYData Validation'!G:H,2,FALSE)*Table31018122324[[#This Row],[If Complete Battery  - Voltage]]/2</f>
        <v>#N/A</v>
      </c>
      <c r="L20" s="30" t="e">
        <f>Table41119123325[[#This Row],[Pb Content Kg]]*K1/1000</f>
        <v>#N/A</v>
      </c>
      <c r="M20" s="31"/>
    </row>
    <row r="21" spans="1:13" ht="16.5">
      <c r="A21" s="9">
        <v>8</v>
      </c>
      <c r="B21" s="10" t="s">
        <v>2217</v>
      </c>
      <c r="C21" s="10" t="s">
        <v>2218</v>
      </c>
      <c r="D21" s="10" t="s">
        <v>2208</v>
      </c>
      <c r="E21" s="9"/>
      <c r="F21" s="100">
        <v>48</v>
      </c>
      <c r="G21" s="10" t="s">
        <v>2209</v>
      </c>
      <c r="H21" s="10" t="s">
        <v>2210</v>
      </c>
      <c r="I21" s="345"/>
      <c r="J21" s="73" t="s">
        <v>140</v>
      </c>
      <c r="K21" s="29" t="e">
        <f>VLOOKUP(G21,'CPYData Validation'!G:H,2,FALSE)*Table31018122324[[#This Row],[If Complete Battery  - Voltage]]/2</f>
        <v>#N/A</v>
      </c>
      <c r="L21" s="30" t="e">
        <f>Table41119123325[[#This Row],[Pb Content Kg]]*K1/1000</f>
        <v>#N/A</v>
      </c>
      <c r="M21" s="31"/>
    </row>
    <row r="22" spans="1:13" ht="16.5">
      <c r="A22" s="9">
        <v>8</v>
      </c>
      <c r="B22" s="10" t="s">
        <v>2219</v>
      </c>
      <c r="C22" s="10" t="s">
        <v>2220</v>
      </c>
      <c r="D22" s="10" t="s">
        <v>2169</v>
      </c>
      <c r="E22" s="9"/>
      <c r="F22" s="97">
        <v>24</v>
      </c>
      <c r="G22" s="10" t="s">
        <v>2191</v>
      </c>
      <c r="H22" s="10" t="s">
        <v>2192</v>
      </c>
      <c r="I22" s="345"/>
      <c r="J22" s="73" t="s">
        <v>140</v>
      </c>
      <c r="K22" s="29" t="e">
        <f>VLOOKUP(G22,'CPYData Validation'!G:H,2,FALSE)*Table31018122324[[#This Row],[If Complete Battery  - Voltage]]/2</f>
        <v>#N/A</v>
      </c>
      <c r="L22" s="30" t="e">
        <f>Table41119123325[[#This Row],[Pb Content Kg]]*K1/1000</f>
        <v>#N/A</v>
      </c>
      <c r="M22" s="31"/>
    </row>
    <row r="23" spans="1:13" ht="16.5">
      <c r="A23" s="9">
        <v>9</v>
      </c>
      <c r="B23" s="10" t="s">
        <v>2221</v>
      </c>
      <c r="C23" s="10" t="s">
        <v>2222</v>
      </c>
      <c r="D23" s="10" t="s">
        <v>2169</v>
      </c>
      <c r="E23" s="9"/>
      <c r="F23" s="100">
        <v>48</v>
      </c>
      <c r="G23" s="10" t="s">
        <v>2209</v>
      </c>
      <c r="H23" s="10" t="s">
        <v>2210</v>
      </c>
      <c r="I23" s="345"/>
      <c r="J23" s="73" t="s">
        <v>140</v>
      </c>
      <c r="K23" s="29" t="e">
        <f>VLOOKUP(G23,'CPYData Validation'!G:H,2,FALSE)*Table31018122324[[#This Row],[If Complete Battery  - Voltage]]/2</f>
        <v>#N/A</v>
      </c>
      <c r="L23" s="30" t="e">
        <f>Table41119123325[[#This Row],[Pb Content Kg]]*K1/1000</f>
        <v>#N/A</v>
      </c>
      <c r="M23" s="31"/>
    </row>
    <row r="24" spans="1:13" ht="16.5">
      <c r="A24" s="9">
        <v>9</v>
      </c>
      <c r="B24" s="10" t="s">
        <v>2223</v>
      </c>
      <c r="C24" s="10" t="s">
        <v>2224</v>
      </c>
      <c r="D24" s="10" t="s">
        <v>2169</v>
      </c>
      <c r="E24" s="9"/>
      <c r="F24" s="97">
        <v>24</v>
      </c>
      <c r="G24" s="10" t="s">
        <v>2191</v>
      </c>
      <c r="H24" s="10" t="s">
        <v>2192</v>
      </c>
      <c r="I24" s="345"/>
      <c r="J24" s="73" t="s">
        <v>140</v>
      </c>
      <c r="K24" s="29" t="e">
        <f>VLOOKUP(G24,'CPYData Validation'!G:H,2,FALSE)*Table31018122324[[#This Row],[If Complete Battery  - Voltage]]/2</f>
        <v>#N/A</v>
      </c>
      <c r="L24" s="30" t="e">
        <f>Table41119123325[[#This Row],[Pb Content Kg]]*K1/1000</f>
        <v>#N/A</v>
      </c>
      <c r="M24" s="31"/>
    </row>
    <row r="25" spans="1:13" ht="16.5">
      <c r="A25" s="9">
        <v>10</v>
      </c>
      <c r="B25" s="10" t="s">
        <v>2225</v>
      </c>
      <c r="C25" s="10" t="s">
        <v>2226</v>
      </c>
      <c r="D25" s="10" t="s">
        <v>2227</v>
      </c>
      <c r="E25" s="9"/>
      <c r="F25" s="100">
        <v>48</v>
      </c>
      <c r="G25" s="10" t="s">
        <v>2209</v>
      </c>
      <c r="H25" s="10" t="s">
        <v>2210</v>
      </c>
      <c r="I25" s="345"/>
      <c r="J25" s="73" t="s">
        <v>140</v>
      </c>
      <c r="K25" s="29" t="e">
        <f>VLOOKUP(G25,'CPYData Validation'!G:H,2,FALSE)*Table31018122324[[#This Row],[If Complete Battery  - Voltage]]/2</f>
        <v>#N/A</v>
      </c>
      <c r="L25" s="30" t="e">
        <f>Table41119123325[[#This Row],[Pb Content Kg]]*K1/1000</f>
        <v>#N/A</v>
      </c>
      <c r="M25" s="31"/>
    </row>
    <row r="26" spans="1:13" ht="16.5">
      <c r="A26" s="9"/>
      <c r="B26" s="10"/>
      <c r="C26" s="10"/>
      <c r="D26" s="10"/>
      <c r="E26" s="9"/>
      <c r="F26" s="97"/>
      <c r="G26" s="10"/>
      <c r="H26" s="188" t="s">
        <v>2228</v>
      </c>
      <c r="I26" s="345"/>
      <c r="J26" s="73" t="s">
        <v>140</v>
      </c>
      <c r="K26" s="29">
        <v>1218</v>
      </c>
      <c r="L26" s="30">
        <v>353.22</v>
      </c>
      <c r="M26" s="31"/>
    </row>
    <row r="27" spans="1:13" ht="16.5">
      <c r="A27" s="9">
        <v>11</v>
      </c>
      <c r="B27" s="10" t="s">
        <v>2229</v>
      </c>
      <c r="C27" s="10" t="s">
        <v>2230</v>
      </c>
      <c r="D27" s="10" t="s">
        <v>2169</v>
      </c>
      <c r="E27" s="9"/>
      <c r="F27" s="9">
        <v>48</v>
      </c>
      <c r="G27" s="10" t="s">
        <v>2231</v>
      </c>
      <c r="H27" s="10" t="s">
        <v>2210</v>
      </c>
      <c r="I27" s="345"/>
      <c r="J27" s="73" t="s">
        <v>140</v>
      </c>
      <c r="K27" s="29" t="e">
        <f>VLOOKUP(G27,'CPYData Validation'!G:H,2,FALSE)*Table31018122324[[#This Row],[If Complete Battery  - Voltage]]/2</f>
        <v>#N/A</v>
      </c>
      <c r="L27" s="30" t="e">
        <f>Table41119123325[[#This Row],[Pb Content Kg]]*K1/1000</f>
        <v>#N/A</v>
      </c>
      <c r="M27" s="31"/>
    </row>
    <row r="28" spans="1:13" ht="16.5">
      <c r="A28" s="9">
        <v>12</v>
      </c>
      <c r="B28" s="10" t="s">
        <v>2232</v>
      </c>
      <c r="C28" s="10" t="s">
        <v>2233</v>
      </c>
      <c r="D28" s="10" t="s">
        <v>2169</v>
      </c>
      <c r="E28" s="9"/>
      <c r="F28" s="9">
        <v>48</v>
      </c>
      <c r="G28" s="10" t="s">
        <v>2231</v>
      </c>
      <c r="H28" s="10" t="s">
        <v>2210</v>
      </c>
      <c r="I28" s="345"/>
      <c r="J28" s="73" t="s">
        <v>140</v>
      </c>
      <c r="K28" s="29" t="e">
        <f>VLOOKUP(G28,'CPYData Validation'!G:H,2,FALSE)*Table31018122324[[#This Row],[If Complete Battery  - Voltage]]/2</f>
        <v>#N/A</v>
      </c>
      <c r="L28" s="30" t="e">
        <f>Table41119123325[[#This Row],[Pb Content Kg]]*K1/1000</f>
        <v>#N/A</v>
      </c>
      <c r="M28" s="31"/>
    </row>
    <row r="29" spans="1:13" ht="16.5">
      <c r="A29" s="152">
        <v>13</v>
      </c>
      <c r="B29" s="176" t="s">
        <v>2234</v>
      </c>
      <c r="C29" s="176" t="s">
        <v>2235</v>
      </c>
      <c r="D29" s="176" t="s">
        <v>2169</v>
      </c>
      <c r="E29" s="152"/>
      <c r="F29" s="152">
        <v>48</v>
      </c>
      <c r="G29" s="176" t="s">
        <v>2231</v>
      </c>
      <c r="H29" s="176" t="s">
        <v>2210</v>
      </c>
      <c r="I29" s="345"/>
      <c r="J29" s="73" t="s">
        <v>148</v>
      </c>
      <c r="K29" s="29"/>
      <c r="L29" s="30"/>
      <c r="M29" s="31" t="s">
        <v>2236</v>
      </c>
    </row>
    <row r="30" spans="1:13" ht="16.5">
      <c r="A30" s="152">
        <v>14</v>
      </c>
      <c r="B30" s="176" t="s">
        <v>2237</v>
      </c>
      <c r="C30" s="176" t="s">
        <v>2238</v>
      </c>
      <c r="D30" s="176" t="s">
        <v>2169</v>
      </c>
      <c r="E30" s="152"/>
      <c r="F30" s="152">
        <v>48</v>
      </c>
      <c r="G30" s="176" t="s">
        <v>2231</v>
      </c>
      <c r="H30" s="176" t="s">
        <v>2210</v>
      </c>
      <c r="I30" s="345"/>
      <c r="J30" s="73" t="s">
        <v>148</v>
      </c>
      <c r="K30" s="29"/>
      <c r="L30" s="30"/>
      <c r="M30" s="31" t="s">
        <v>2236</v>
      </c>
    </row>
    <row r="31" spans="1:13" ht="16.5">
      <c r="A31" s="9">
        <v>15</v>
      </c>
      <c r="B31" s="10" t="s">
        <v>2239</v>
      </c>
      <c r="C31" s="10" t="s">
        <v>2240</v>
      </c>
      <c r="D31" s="10" t="s">
        <v>2169</v>
      </c>
      <c r="E31" s="9"/>
      <c r="F31" s="9">
        <v>48</v>
      </c>
      <c r="G31" s="10" t="s">
        <v>2231</v>
      </c>
      <c r="H31" s="10" t="s">
        <v>2210</v>
      </c>
      <c r="I31" s="345"/>
      <c r="J31" s="73" t="s">
        <v>140</v>
      </c>
      <c r="K31" s="29" t="e">
        <f>VLOOKUP(G31,'CPYData Validation'!G:H,2,FALSE)*Table31018122324[[#This Row],[If Complete Battery  - Voltage]]/2</f>
        <v>#N/A</v>
      </c>
      <c r="L31" s="30" t="e">
        <f>Table41119123325[[#This Row],[Pb Content Kg]]*K1/1000</f>
        <v>#N/A</v>
      </c>
      <c r="M31" s="31"/>
    </row>
    <row r="32" spans="1:13" ht="16.5">
      <c r="A32" s="9">
        <v>16</v>
      </c>
      <c r="B32" s="10" t="s">
        <v>2241</v>
      </c>
      <c r="C32" s="10" t="s">
        <v>2242</v>
      </c>
      <c r="D32" s="10" t="s">
        <v>2169</v>
      </c>
      <c r="E32" s="9"/>
      <c r="F32" s="9">
        <v>24</v>
      </c>
      <c r="G32" s="10" t="s">
        <v>2191</v>
      </c>
      <c r="H32" s="10" t="s">
        <v>2192</v>
      </c>
      <c r="I32" s="345"/>
      <c r="J32" s="73" t="s">
        <v>140</v>
      </c>
      <c r="K32" s="29" t="e">
        <f>VLOOKUP(G32,'CPYData Validation'!G:H,2,FALSE)*Table31018122324[[#This Row],[If Complete Battery  - Voltage]]/2</f>
        <v>#N/A</v>
      </c>
      <c r="L32" s="30" t="e">
        <f>Table41119123325[[#This Row],[Pb Content Kg]]*K1/1000</f>
        <v>#N/A</v>
      </c>
      <c r="M32" s="31"/>
    </row>
    <row r="33" spans="1:13" ht="16.5">
      <c r="A33" s="9">
        <v>17</v>
      </c>
      <c r="B33" s="10" t="s">
        <v>2243</v>
      </c>
      <c r="C33" s="10" t="s">
        <v>2244</v>
      </c>
      <c r="D33" s="10" t="s">
        <v>2169</v>
      </c>
      <c r="E33" s="9"/>
      <c r="F33" s="9">
        <v>24</v>
      </c>
      <c r="G33" s="10" t="s">
        <v>2245</v>
      </c>
      <c r="H33" s="10" t="s">
        <v>2246</v>
      </c>
      <c r="I33" s="345"/>
      <c r="J33" s="73" t="s">
        <v>140</v>
      </c>
      <c r="K33" s="29" t="e">
        <f>VLOOKUP(G33,'CPYData Validation'!G:H,2,FALSE)*Table31018122324[[#This Row],[If Complete Battery  - Voltage]]/2</f>
        <v>#N/A</v>
      </c>
      <c r="L33" s="30" t="e">
        <f>Table41119123325[[#This Row],[Pb Content Kg]]*K1/1000</f>
        <v>#N/A</v>
      </c>
      <c r="M33" s="31"/>
    </row>
    <row r="34" spans="1:13" ht="16.5">
      <c r="A34" s="9">
        <v>17</v>
      </c>
      <c r="B34" s="10" t="s">
        <v>2247</v>
      </c>
      <c r="C34" s="10" t="s">
        <v>2248</v>
      </c>
      <c r="D34" s="10" t="s">
        <v>2169</v>
      </c>
      <c r="E34" s="9"/>
      <c r="F34" s="9">
        <v>24</v>
      </c>
      <c r="G34" s="10" t="s">
        <v>2245</v>
      </c>
      <c r="H34" s="10" t="s">
        <v>2246</v>
      </c>
      <c r="I34" s="345"/>
      <c r="J34" s="73" t="s">
        <v>140</v>
      </c>
      <c r="K34" s="29" t="e">
        <f>VLOOKUP(G34,'CPYData Validation'!G:H,2,FALSE)*Table31018122324[[#This Row],[If Complete Battery  - Voltage]]/2</f>
        <v>#N/A</v>
      </c>
      <c r="L34" s="30" t="e">
        <f>Table41119123325[[#This Row],[Pb Content Kg]]*K1/1000</f>
        <v>#N/A</v>
      </c>
      <c r="M34" s="31"/>
    </row>
    <row r="35" spans="1:13" ht="16.5">
      <c r="A35" s="9">
        <v>17</v>
      </c>
      <c r="B35" s="10" t="s">
        <v>2249</v>
      </c>
      <c r="C35" s="10" t="s">
        <v>2250</v>
      </c>
      <c r="D35" s="10" t="s">
        <v>2169</v>
      </c>
      <c r="E35" s="9"/>
      <c r="F35" s="9">
        <v>24</v>
      </c>
      <c r="G35" s="10" t="s">
        <v>2245</v>
      </c>
      <c r="H35" s="10" t="s">
        <v>2246</v>
      </c>
      <c r="I35" s="345"/>
      <c r="J35" s="73" t="s">
        <v>140</v>
      </c>
      <c r="K35" s="29" t="e">
        <f>VLOOKUP(G35,'CPYData Validation'!G:H,2,FALSE)*Table31018122324[[#This Row],[If Complete Battery  - Voltage]]/2</f>
        <v>#N/A</v>
      </c>
      <c r="L35" s="30" t="e">
        <f>Table41119123325[[#This Row],[Pb Content Kg]]*K1/1000</f>
        <v>#N/A</v>
      </c>
      <c r="M35" s="31"/>
    </row>
    <row r="36" spans="1:13" ht="16.5">
      <c r="A36" s="9">
        <v>18</v>
      </c>
      <c r="B36" s="10" t="s">
        <v>2251</v>
      </c>
      <c r="C36" s="10" t="s">
        <v>2252</v>
      </c>
      <c r="D36" s="10" t="s">
        <v>2169</v>
      </c>
      <c r="E36" s="9"/>
      <c r="F36" s="9">
        <v>48</v>
      </c>
      <c r="G36" s="10" t="s">
        <v>2191</v>
      </c>
      <c r="H36" s="10" t="s">
        <v>2253</v>
      </c>
      <c r="I36" s="345"/>
      <c r="J36" s="73" t="s">
        <v>140</v>
      </c>
      <c r="K36" s="29" t="e">
        <f>VLOOKUP(G36,'CPYData Validation'!G:H,2,FALSE)*Table31018122324[[#This Row],[If Complete Battery  - Voltage]]/2</f>
        <v>#N/A</v>
      </c>
      <c r="L36" s="30" t="e">
        <f>Table41119123325[[#This Row],[Pb Content Kg]]*K1/1000</f>
        <v>#N/A</v>
      </c>
      <c r="M36" s="31"/>
    </row>
    <row r="37" spans="1:13" ht="16.5">
      <c r="A37" s="152">
        <v>19</v>
      </c>
      <c r="B37" s="176" t="s">
        <v>2254</v>
      </c>
      <c r="C37" s="176" t="s">
        <v>2255</v>
      </c>
      <c r="D37" s="176" t="s">
        <v>2169</v>
      </c>
      <c r="E37" s="152"/>
      <c r="F37" s="152">
        <v>24</v>
      </c>
      <c r="G37" s="176" t="s">
        <v>2191</v>
      </c>
      <c r="H37" s="176" t="s">
        <v>2192</v>
      </c>
      <c r="I37" s="345"/>
      <c r="J37" s="73" t="s">
        <v>148</v>
      </c>
      <c r="K37" s="29"/>
      <c r="L37" s="30"/>
      <c r="M37" s="31" t="s">
        <v>2236</v>
      </c>
    </row>
    <row r="38" spans="1:13" ht="16.5">
      <c r="A38" s="152">
        <v>19</v>
      </c>
      <c r="B38" s="176" t="s">
        <v>2256</v>
      </c>
      <c r="C38" s="176" t="s">
        <v>2257</v>
      </c>
      <c r="D38" s="176" t="s">
        <v>2169</v>
      </c>
      <c r="E38" s="152"/>
      <c r="F38" s="152">
        <v>24</v>
      </c>
      <c r="G38" s="176" t="s">
        <v>2245</v>
      </c>
      <c r="H38" s="176" t="s">
        <v>2246</v>
      </c>
      <c r="I38" s="345"/>
      <c r="J38" s="73" t="s">
        <v>148</v>
      </c>
      <c r="K38" s="29"/>
      <c r="L38" s="30"/>
      <c r="M38" s="31" t="s">
        <v>2236</v>
      </c>
    </row>
    <row r="39" spans="1:13" ht="16.5">
      <c r="A39" s="152">
        <v>19</v>
      </c>
      <c r="B39" s="176" t="s">
        <v>2258</v>
      </c>
      <c r="C39" s="176" t="s">
        <v>2259</v>
      </c>
      <c r="D39" s="176" t="s">
        <v>2169</v>
      </c>
      <c r="E39" s="152"/>
      <c r="F39" s="152">
        <v>24</v>
      </c>
      <c r="G39" s="176" t="s">
        <v>2191</v>
      </c>
      <c r="H39" s="176" t="s">
        <v>2192</v>
      </c>
      <c r="I39" s="345"/>
      <c r="J39" s="73" t="s">
        <v>148</v>
      </c>
      <c r="K39" s="29"/>
      <c r="L39" s="30"/>
      <c r="M39" s="31" t="s">
        <v>2236</v>
      </c>
    </row>
    <row r="40" spans="1:13" ht="16.5">
      <c r="A40" s="88" t="s">
        <v>2260</v>
      </c>
      <c r="B40" s="10" t="s">
        <v>2261</v>
      </c>
      <c r="C40" s="10" t="s">
        <v>2262</v>
      </c>
      <c r="D40" s="10" t="s">
        <v>2262</v>
      </c>
      <c r="E40" s="9"/>
      <c r="F40" s="9">
        <v>24</v>
      </c>
      <c r="G40" s="10" t="s">
        <v>2179</v>
      </c>
      <c r="H40" s="10"/>
      <c r="I40" s="345"/>
      <c r="J40" s="73" t="s">
        <v>140</v>
      </c>
      <c r="K40" s="29" t="e">
        <f>VLOOKUP(G40,'CPYData Validation'!G:H,2,FALSE)*Table31018122324[[#This Row],[If Complete Battery  - Voltage]]/2</f>
        <v>#N/A</v>
      </c>
      <c r="L40" s="30" t="e">
        <f>Table41119123325[[#This Row],[Pb Content Kg]]*K1/1000</f>
        <v>#N/A</v>
      </c>
      <c r="M40" s="31" t="s">
        <v>2263</v>
      </c>
    </row>
    <row r="41" spans="1:13" ht="16.5">
      <c r="A41" s="88" t="s">
        <v>2260</v>
      </c>
      <c r="B41" s="10" t="s">
        <v>2264</v>
      </c>
      <c r="C41" s="10" t="s">
        <v>2262</v>
      </c>
      <c r="D41" s="10" t="s">
        <v>2262</v>
      </c>
      <c r="E41" s="9"/>
      <c r="F41" s="9">
        <v>24</v>
      </c>
      <c r="G41" s="10" t="s">
        <v>2191</v>
      </c>
      <c r="H41" s="10"/>
      <c r="I41" s="345"/>
      <c r="J41" s="73" t="s">
        <v>140</v>
      </c>
      <c r="K41" s="29" t="e">
        <f>VLOOKUP(G41,'CPYData Validation'!G:H,2,FALSE)*Table31018122324[[#This Row],[If Complete Battery  - Voltage]]/2</f>
        <v>#N/A</v>
      </c>
      <c r="L41" s="30" t="e">
        <f>Table41119123325[[#This Row],[Pb Content Kg]]*K1/1000</f>
        <v>#N/A</v>
      </c>
      <c r="M41" s="31" t="s">
        <v>2263</v>
      </c>
    </row>
    <row r="42" spans="1:13" ht="16.5">
      <c r="A42" s="88" t="s">
        <v>2265</v>
      </c>
      <c r="B42" s="10" t="s">
        <v>2266</v>
      </c>
      <c r="C42" s="10" t="s">
        <v>2262</v>
      </c>
      <c r="D42" s="10" t="s">
        <v>2262</v>
      </c>
      <c r="E42" s="9"/>
      <c r="F42" s="9">
        <v>24</v>
      </c>
      <c r="G42" s="10" t="s">
        <v>2245</v>
      </c>
      <c r="H42" s="10"/>
      <c r="I42" s="345"/>
      <c r="J42" s="73" t="s">
        <v>140</v>
      </c>
      <c r="K42" s="29" t="e">
        <f>VLOOKUP(G42,'CPYData Validation'!G:H,2,FALSE)*Table31018122324[[#This Row],[If Complete Battery  - Voltage]]/2</f>
        <v>#N/A</v>
      </c>
      <c r="L42" s="30" t="e">
        <f>Table41119123325[[#This Row],[Pb Content Kg]]*K1/1000</f>
        <v>#N/A</v>
      </c>
      <c r="M42" s="31" t="s">
        <v>2263</v>
      </c>
    </row>
    <row r="43" spans="1:13" ht="16.5">
      <c r="A43" s="88" t="s">
        <v>2265</v>
      </c>
      <c r="B43" s="10" t="s">
        <v>2267</v>
      </c>
      <c r="C43" s="10" t="s">
        <v>2262</v>
      </c>
      <c r="D43" s="10" t="s">
        <v>2262</v>
      </c>
      <c r="E43" s="9"/>
      <c r="F43" s="9">
        <v>24</v>
      </c>
      <c r="G43" s="10" t="s">
        <v>2245</v>
      </c>
      <c r="H43" s="10"/>
      <c r="I43" s="345"/>
      <c r="J43" s="73" t="s">
        <v>140</v>
      </c>
      <c r="K43" s="29" t="e">
        <f>VLOOKUP(G43,'CPYData Validation'!G:H,2,FALSE)*Table31018122324[[#This Row],[If Complete Battery  - Voltage]]/2</f>
        <v>#N/A</v>
      </c>
      <c r="L43" s="30" t="e">
        <f>Table41119123325[[#This Row],[Pb Content Kg]]*K1/1000</f>
        <v>#N/A</v>
      </c>
      <c r="M43" s="31" t="s">
        <v>2263</v>
      </c>
    </row>
    <row r="44" spans="1:13" ht="16.5">
      <c r="A44" s="88" t="s">
        <v>2265</v>
      </c>
      <c r="B44" s="10" t="s">
        <v>2268</v>
      </c>
      <c r="C44" s="10" t="s">
        <v>2262</v>
      </c>
      <c r="D44" s="10" t="s">
        <v>2262</v>
      </c>
      <c r="E44" s="9"/>
      <c r="F44" s="9">
        <v>24</v>
      </c>
      <c r="G44" s="10" t="s">
        <v>2245</v>
      </c>
      <c r="H44" s="10"/>
      <c r="I44" s="345"/>
      <c r="J44" s="73" t="s">
        <v>140</v>
      </c>
      <c r="K44" s="29" t="e">
        <f>VLOOKUP(G44,'CPYData Validation'!G:H,2,FALSE)*Table31018122324[[#This Row],[If Complete Battery  - Voltage]]/2</f>
        <v>#N/A</v>
      </c>
      <c r="L44" s="30" t="e">
        <f>Table41119123325[[#This Row],[Pb Content Kg]]*K1/1000</f>
        <v>#N/A</v>
      </c>
      <c r="M44" s="31" t="s">
        <v>2263</v>
      </c>
    </row>
    <row r="45" spans="1:13" ht="16.5">
      <c r="A45" s="88" t="s">
        <v>2269</v>
      </c>
      <c r="B45" s="10" t="s">
        <v>2270</v>
      </c>
      <c r="C45" s="10" t="s">
        <v>2262</v>
      </c>
      <c r="D45" s="10" t="s">
        <v>2262</v>
      </c>
      <c r="E45" s="9"/>
      <c r="F45" s="9">
        <v>48</v>
      </c>
      <c r="G45" s="10" t="s">
        <v>2231</v>
      </c>
      <c r="H45" s="10"/>
      <c r="I45" s="345"/>
      <c r="J45" s="73" t="s">
        <v>140</v>
      </c>
      <c r="K45" s="29" t="e">
        <f>VLOOKUP(G45,'CPYData Validation'!G:H,2,FALSE)*Table31018122324[[#This Row],[If Complete Battery  - Voltage]]/2</f>
        <v>#N/A</v>
      </c>
      <c r="L45" s="30" t="e">
        <f>Table41119123325[[#This Row],[Pb Content Kg]]*K1/1000</f>
        <v>#N/A</v>
      </c>
      <c r="M45" s="31" t="s">
        <v>2263</v>
      </c>
    </row>
    <row r="46" spans="1:13">
      <c r="A46" s="9"/>
      <c r="B46" s="10"/>
      <c r="C46" s="10"/>
      <c r="D46" s="10"/>
      <c r="E46" s="9"/>
      <c r="F46" s="9"/>
      <c r="G46" s="10"/>
      <c r="H46" s="10"/>
      <c r="I46" s="345"/>
      <c r="J46" s="31"/>
      <c r="K46" s="71"/>
      <c r="L46" s="30"/>
      <c r="M46" s="31"/>
    </row>
    <row r="47" spans="1:13">
      <c r="A47" s="9"/>
      <c r="B47" s="10"/>
      <c r="C47" s="10"/>
      <c r="D47" s="10"/>
      <c r="E47" s="9"/>
      <c r="F47" s="9"/>
      <c r="G47" s="10"/>
      <c r="H47" s="10"/>
      <c r="I47" s="345"/>
      <c r="J47" s="31"/>
      <c r="K47" s="71"/>
      <c r="L47" s="30"/>
      <c r="M47" s="31"/>
    </row>
    <row r="48" spans="1:13" ht="16.5">
      <c r="A48" s="75"/>
      <c r="B48" s="76"/>
      <c r="C48" s="86"/>
      <c r="D48" s="346" t="s">
        <v>2141</v>
      </c>
      <c r="E48" s="347"/>
      <c r="F48" s="348"/>
      <c r="G48" s="84"/>
      <c r="H48" s="77"/>
      <c r="I48" s="83"/>
      <c r="J48" s="28"/>
      <c r="K48" s="29"/>
      <c r="L48" s="30"/>
      <c r="M48" s="31"/>
    </row>
    <row r="49" spans="1:13" ht="16.5">
      <c r="A49" s="78" t="s">
        <v>2142</v>
      </c>
      <c r="B49" s="10"/>
      <c r="C49" s="87"/>
      <c r="D49" s="334"/>
      <c r="E49" s="332"/>
      <c r="F49" s="333"/>
      <c r="G49" s="9" t="s">
        <v>2143</v>
      </c>
      <c r="H49" s="79"/>
      <c r="I49" s="83"/>
      <c r="J49" s="28"/>
      <c r="K49" s="29"/>
      <c r="L49" s="30"/>
      <c r="M49" s="31"/>
    </row>
    <row r="50" spans="1:13" ht="16.5">
      <c r="A50" s="78" t="s">
        <v>20</v>
      </c>
      <c r="B50" s="10"/>
      <c r="C50" s="87"/>
      <c r="D50" s="334"/>
      <c r="E50" s="332"/>
      <c r="F50" s="333"/>
      <c r="G50" s="9" t="s">
        <v>20</v>
      </c>
      <c r="H50" s="79"/>
      <c r="I50" s="83"/>
      <c r="J50" s="28"/>
      <c r="K50" s="29"/>
      <c r="L50" s="30"/>
      <c r="M50" s="31"/>
    </row>
    <row r="51" spans="1:13" ht="16.5">
      <c r="A51" s="78"/>
      <c r="B51" s="10"/>
      <c r="C51" s="87"/>
      <c r="D51" s="334"/>
      <c r="E51" s="332"/>
      <c r="F51" s="333"/>
      <c r="G51" s="88"/>
      <c r="H51" s="79"/>
      <c r="I51" s="83"/>
      <c r="J51" s="28"/>
      <c r="K51" s="29"/>
      <c r="L51" s="30"/>
      <c r="M51" s="31"/>
    </row>
    <row r="52" spans="1:13">
      <c r="A52" s="80" t="s">
        <v>2144</v>
      </c>
      <c r="B52" s="81"/>
      <c r="C52" s="81"/>
      <c r="D52" s="335"/>
      <c r="E52" s="336"/>
      <c r="F52" s="337"/>
      <c r="G52" s="85" t="s">
        <v>2144</v>
      </c>
      <c r="H52" s="82"/>
    </row>
    <row r="53" spans="1:13">
      <c r="A53" s="9"/>
      <c r="B53" s="10"/>
      <c r="C53" s="10"/>
      <c r="D53" s="89"/>
      <c r="E53" s="9"/>
      <c r="F53" s="9"/>
      <c r="G53" s="10"/>
      <c r="J53" t="s">
        <v>9</v>
      </c>
      <c r="M53" s="24">
        <v>0</v>
      </c>
    </row>
    <row r="54" spans="1:13">
      <c r="A54" s="9"/>
      <c r="B54" s="10"/>
      <c r="C54" s="10"/>
      <c r="D54" s="10"/>
      <c r="E54" s="9"/>
      <c r="F54" s="9"/>
      <c r="G54" s="10"/>
      <c r="J54" s="3" t="s">
        <v>2163</v>
      </c>
      <c r="K54" s="26"/>
      <c r="M54" s="25" t="e">
        <f>SUM(L4:L53)-M53</f>
        <v>#N/A</v>
      </c>
    </row>
    <row r="55" spans="1:13">
      <c r="A55" s="9"/>
      <c r="B55" s="10"/>
      <c r="C55" s="10"/>
      <c r="D55" s="10"/>
      <c r="E55" s="9"/>
      <c r="F55" s="9"/>
      <c r="G55" s="10"/>
      <c r="J55" t="s">
        <v>2164</v>
      </c>
      <c r="M55" s="185">
        <v>3293761156</v>
      </c>
    </row>
  </sheetData>
  <mergeCells count="5">
    <mergeCell ref="A1:B1"/>
    <mergeCell ref="C1:D1"/>
    <mergeCell ref="E2:H2"/>
    <mergeCell ref="D48:F52"/>
    <mergeCell ref="I3:I47"/>
  </mergeCells>
  <phoneticPr fontId="35" type="noConversion"/>
  <dataValidations count="1">
    <dataValidation allowBlank="1" showInputMessage="1" showErrorMessage="1" sqref="G48:H52 H4:H47" xr:uid="{D6189FC5-A9A1-4437-8F12-FA0428F478BD}"/>
  </dataValidations>
  <hyperlinks>
    <hyperlink ref="G1" r:id="rId1" xr:uid="{098CFD6B-FC22-44B1-8EEA-CFDC9CC8E16C}"/>
  </hyperlinks>
  <pageMargins left="0.7" right="0.7" top="0.75" bottom="0.75" header="0.3" footer="0.3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AEC12A7-C5AD-44A5-B17E-7953B8AC37C6}">
          <x14:formula1>
            <xm:f>'CPYData Validation'!$A$36:$A$48</xm:f>
          </x14:formula1>
          <xm:sqref>E2:H2</xm:sqref>
        </x14:dataValidation>
        <x14:dataValidation type="list" allowBlank="1" showInputMessage="1" showErrorMessage="1" xr:uid="{C1EBBB96-9532-4B46-B2D5-A500A3F68F11}">
          <x14:formula1>
            <xm:f>'CPYData Validation'!$A$2:$A$13</xm:f>
          </x14:formula1>
          <xm:sqref>D14:D26</xm:sqref>
        </x14:dataValidation>
        <x14:dataValidation type="list" allowBlank="1" showInputMessage="1" showErrorMessage="1" xr:uid="{C51E4E4D-4BAA-4327-B982-65B475DAC854}">
          <x14:formula1>
            <xm:f>'CPYData Validation'!$A$32:$A$33</xm:f>
          </x14:formula1>
          <xm:sqref>J4:J47</xm:sqref>
        </x14:dataValidation>
        <x14:dataValidation type="list" allowBlank="1" showInputMessage="1" showErrorMessage="1" xr:uid="{2AAEA4F4-2885-4A2E-8AD6-38C8D520DC92}">
          <x14:formula1>
            <xm:f>'CPYData Validation'!$A$17:$A$23</xm:f>
          </x14:formula1>
          <xm:sqref>F4:F47</xm:sqref>
        </x14:dataValidation>
        <x14:dataValidation type="list" allowBlank="1" showInputMessage="1" showErrorMessage="1" xr:uid="{0300A313-915D-4080-8F11-A21D2C8B6030}">
          <x14:formula1>
            <xm:f>'CPYData Validation'!$C$17:$C$116</xm:f>
          </x14:formula1>
          <xm:sqref>E4:E47</xm:sqref>
        </x14:dataValidation>
        <x14:dataValidation type="list" allowBlank="1" showInputMessage="1" showErrorMessage="1" xr:uid="{6FACF416-FFD2-41B3-A6B7-ABFFFA57ACF0}">
          <x14:formula1>
            <xm:f>'CPYData Validation'!$G$20:$G$491</xm:f>
          </x14:formula1>
          <xm:sqref>G4:G47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D1A6-A79E-414B-9E47-792C0E52D152}">
  <sheetPr>
    <tabColor theme="9"/>
    <pageSetUpPr fitToPage="1"/>
  </sheetPr>
  <dimension ref="A1:M41"/>
  <sheetViews>
    <sheetView workbookViewId="0">
      <selection activeCell="K2" sqref="K2"/>
    </sheetView>
  </sheetViews>
  <sheetFormatPr defaultColWidth="9.140625" defaultRowHeight="15"/>
  <cols>
    <col min="1" max="1" width="16.140625" bestFit="1" customWidth="1"/>
    <col min="2" max="2" width="18" customWidth="1"/>
    <col min="3" max="3" width="20.85546875" bestFit="1" customWidth="1"/>
    <col min="4" max="4" width="16.7109375" customWidth="1"/>
    <col min="5" max="5" width="10.85546875" customWidth="1"/>
    <col min="6" max="6" width="14.5703125" customWidth="1"/>
    <col min="7" max="7" width="26.140625" customWidth="1"/>
    <col min="8" max="8" width="48.85546875" customWidth="1"/>
    <col min="9" max="9" width="3.42578125" customWidth="1"/>
    <col min="10" max="10" width="15.85546875" customWidth="1"/>
    <col min="11" max="11" width="10.85546875" style="1" customWidth="1"/>
    <col min="12" max="12" width="12.7109375" customWidth="1"/>
    <col min="13" max="13" width="46.28515625" customWidth="1"/>
  </cols>
  <sheetData>
    <row r="1" spans="1:13" s="2" customFormat="1" ht="54.75" customHeight="1">
      <c r="A1" s="341" t="e" vm="2">
        <v>#VALUE!</v>
      </c>
      <c r="B1" s="341"/>
      <c r="C1" s="342" t="s">
        <v>2271</v>
      </c>
      <c r="D1" s="342"/>
      <c r="E1" s="20"/>
      <c r="F1" s="8"/>
      <c r="G1" s="33" t="s">
        <v>2131</v>
      </c>
      <c r="H1" s="72" t="e" vm="3">
        <v>#VALUE!</v>
      </c>
      <c r="I1" s="23"/>
      <c r="K1" s="8">
        <v>100</v>
      </c>
      <c r="M1" s="32" t="e" vm="1">
        <v>#VALUE!</v>
      </c>
    </row>
    <row r="2" spans="1:13" s="2" customFormat="1" ht="15.6" customHeight="1">
      <c r="A2" s="16" t="s">
        <v>2158</v>
      </c>
      <c r="B2" s="17">
        <v>46085</v>
      </c>
      <c r="C2" s="15"/>
      <c r="D2" s="21" t="s">
        <v>2133</v>
      </c>
      <c r="E2" s="343" t="s">
        <v>2272</v>
      </c>
      <c r="F2" s="344"/>
      <c r="G2" s="344"/>
      <c r="H2" s="344"/>
      <c r="I2" s="27"/>
      <c r="J2" s="14"/>
      <c r="K2" s="14"/>
      <c r="L2" s="14"/>
      <c r="M2" s="14"/>
    </row>
    <row r="3" spans="1:13" ht="43.5" customHeight="1">
      <c r="A3" s="12" t="s">
        <v>2134</v>
      </c>
      <c r="B3" s="11" t="s">
        <v>2135</v>
      </c>
      <c r="C3" s="13" t="s">
        <v>2136</v>
      </c>
      <c r="D3" s="11" t="s">
        <v>28</v>
      </c>
      <c r="E3" s="147" t="s">
        <v>2137</v>
      </c>
      <c r="F3" s="148" t="s">
        <v>2138</v>
      </c>
      <c r="G3" s="149" t="s">
        <v>2139</v>
      </c>
      <c r="H3" s="11" t="s">
        <v>2140</v>
      </c>
      <c r="I3" s="345" t="s">
        <v>2159</v>
      </c>
      <c r="J3" s="18" t="s">
        <v>2160</v>
      </c>
      <c r="K3" s="18" t="s">
        <v>2161</v>
      </c>
      <c r="L3" s="19" t="s">
        <v>2162</v>
      </c>
      <c r="M3" s="19" t="s">
        <v>2140</v>
      </c>
    </row>
    <row r="4" spans="1:13" ht="16.5">
      <c r="A4" s="108" t="s">
        <v>2273</v>
      </c>
      <c r="B4" s="110" t="s">
        <v>2262</v>
      </c>
      <c r="C4" s="110" t="s">
        <v>2262</v>
      </c>
      <c r="D4" s="110" t="s">
        <v>2262</v>
      </c>
      <c r="E4" s="98"/>
      <c r="F4" s="110">
        <v>48</v>
      </c>
      <c r="G4" s="112" t="s">
        <v>2274</v>
      </c>
      <c r="H4" s="10"/>
      <c r="I4" s="345"/>
      <c r="J4" s="73" t="s">
        <v>140</v>
      </c>
      <c r="K4" s="71" t="e">
        <f>VLOOKUP(G4,'CPYData Validation'!G:H,2,FALSE)*Table31018122346[[#This Row],[If Complete Battery  - Voltage]]/2</f>
        <v>#N/A</v>
      </c>
      <c r="L4" s="30" t="e">
        <f>Table41119123347[[#This Row],[Pb Content Kg]]*K1/1000</f>
        <v>#N/A</v>
      </c>
      <c r="M4" s="31"/>
    </row>
    <row r="5" spans="1:13" ht="16.5">
      <c r="A5" s="109" t="s">
        <v>2275</v>
      </c>
      <c r="B5" s="111" t="s">
        <v>2262</v>
      </c>
      <c r="C5" s="111" t="s">
        <v>2262</v>
      </c>
      <c r="D5" s="111" t="s">
        <v>2262</v>
      </c>
      <c r="E5" s="119"/>
      <c r="F5" s="111">
        <v>48</v>
      </c>
      <c r="G5" s="112" t="s">
        <v>2274</v>
      </c>
      <c r="H5" s="10"/>
      <c r="I5" s="345"/>
      <c r="J5" s="73" t="s">
        <v>140</v>
      </c>
      <c r="K5" s="29" t="e">
        <f>VLOOKUP(G5,'CPYData Validation'!G:H,2,FALSE)*Table31018122346[[#This Row],[If Complete Battery  - Voltage]]/2</f>
        <v>#N/A</v>
      </c>
      <c r="L5" s="30" t="e">
        <f>Table41119123347[[#This Row],[Pb Content Kg]]*K1/1000</f>
        <v>#N/A</v>
      </c>
      <c r="M5" s="31"/>
    </row>
    <row r="6" spans="1:13" ht="16.5">
      <c r="A6" s="108" t="s">
        <v>2276</v>
      </c>
      <c r="B6" s="110" t="s">
        <v>2277</v>
      </c>
      <c r="C6" s="110">
        <v>101408447</v>
      </c>
      <c r="D6" s="110" t="s">
        <v>2169</v>
      </c>
      <c r="E6" s="118"/>
      <c r="F6" s="110">
        <v>80</v>
      </c>
      <c r="G6" s="112" t="s">
        <v>2278</v>
      </c>
      <c r="H6" s="10"/>
      <c r="I6" s="345"/>
      <c r="J6" s="73" t="s">
        <v>140</v>
      </c>
      <c r="K6" s="29" t="e">
        <f>VLOOKUP(G6,'CPYData Validation'!G:H,2,FALSE)*Table31018122346[[#This Row],[If Complete Battery  - Voltage]]/2</f>
        <v>#N/A</v>
      </c>
      <c r="L6" s="30" t="e">
        <f>Table41119123347[[#This Row],[Pb Content Kg]]*K1/1000</f>
        <v>#N/A</v>
      </c>
      <c r="M6" s="31"/>
    </row>
    <row r="7" spans="1:13" ht="16.5">
      <c r="A7" s="109" t="s">
        <v>2279</v>
      </c>
      <c r="B7" s="111" t="s">
        <v>2280</v>
      </c>
      <c r="C7" s="111">
        <v>101408469</v>
      </c>
      <c r="D7" s="111" t="s">
        <v>2169</v>
      </c>
      <c r="E7" s="119"/>
      <c r="F7" s="111">
        <v>80</v>
      </c>
      <c r="G7" s="112" t="s">
        <v>2278</v>
      </c>
      <c r="H7" s="10"/>
      <c r="I7" s="345"/>
      <c r="J7" s="73" t="s">
        <v>140</v>
      </c>
      <c r="K7" s="71" t="e">
        <f>VLOOKUP(G7,'CPYData Validation'!G:H,2,FALSE)*Table31018122346[[#This Row],[If Complete Battery  - Voltage]]/2</f>
        <v>#N/A</v>
      </c>
      <c r="L7" s="30" t="e">
        <f>Table41119123347[[#This Row],[Pb Content Kg]]*K1/1000</f>
        <v>#N/A</v>
      </c>
      <c r="M7" s="31"/>
    </row>
    <row r="8" spans="1:13" ht="16.5">
      <c r="A8" s="108" t="s">
        <v>2281</v>
      </c>
      <c r="B8" s="110" t="s">
        <v>2282</v>
      </c>
      <c r="C8" s="110">
        <v>101408461</v>
      </c>
      <c r="D8" s="110" t="s">
        <v>2169</v>
      </c>
      <c r="E8" s="118"/>
      <c r="F8" s="110">
        <v>80</v>
      </c>
      <c r="G8" s="112" t="s">
        <v>2278</v>
      </c>
      <c r="H8" s="10"/>
      <c r="I8" s="345"/>
      <c r="J8" s="73" t="s">
        <v>140</v>
      </c>
      <c r="K8" s="29" t="e">
        <f>VLOOKUP(G8,'CPYData Validation'!G:H,2,FALSE)*Table31018122346[[#This Row],[If Complete Battery  - Voltage]]/2</f>
        <v>#N/A</v>
      </c>
      <c r="L8" s="30" t="e">
        <f>Table41119123347[[#This Row],[Pb Content Kg]]*K1/1000</f>
        <v>#N/A</v>
      </c>
      <c r="M8" s="31"/>
    </row>
    <row r="9" spans="1:13" ht="16.5">
      <c r="A9" s="109" t="s">
        <v>2283</v>
      </c>
      <c r="B9" s="111" t="s">
        <v>2284</v>
      </c>
      <c r="C9" s="111">
        <v>101408455</v>
      </c>
      <c r="D9" s="111" t="s">
        <v>2169</v>
      </c>
      <c r="E9" s="119"/>
      <c r="F9" s="111">
        <v>80</v>
      </c>
      <c r="G9" s="112" t="s">
        <v>2278</v>
      </c>
      <c r="H9" s="10"/>
      <c r="I9" s="345"/>
      <c r="J9" s="73" t="s">
        <v>140</v>
      </c>
      <c r="K9" s="29" t="e">
        <f>VLOOKUP(G9,'CPYData Validation'!G:H,2,FALSE)*Table31018122346[[#This Row],[If Complete Battery  - Voltage]]/2</f>
        <v>#N/A</v>
      </c>
      <c r="L9" s="30" t="e">
        <f>Table41119123347[[#This Row],[Pb Content Kg]]*K1/1000</f>
        <v>#N/A</v>
      </c>
      <c r="M9" s="31"/>
    </row>
    <row r="10" spans="1:13" ht="16.5">
      <c r="A10" s="108" t="s">
        <v>2285</v>
      </c>
      <c r="B10" s="110" t="s">
        <v>2286</v>
      </c>
      <c r="C10" s="110">
        <v>101408427</v>
      </c>
      <c r="D10" s="110" t="s">
        <v>2169</v>
      </c>
      <c r="E10" s="118"/>
      <c r="F10" s="110">
        <v>80</v>
      </c>
      <c r="G10" s="112" t="s">
        <v>2278</v>
      </c>
      <c r="H10" s="10"/>
      <c r="I10" s="345"/>
      <c r="J10" s="73" t="s">
        <v>140</v>
      </c>
      <c r="K10" s="29" t="e">
        <f>VLOOKUP(G10,'CPYData Validation'!G:H,2,FALSE)*Table31018122346[[#This Row],[If Complete Battery  - Voltage]]/2</f>
        <v>#N/A</v>
      </c>
      <c r="L10" s="30" t="e">
        <f>Table41119123347[[#This Row],[Pb Content Kg]]*K1/1000</f>
        <v>#N/A</v>
      </c>
      <c r="M10" s="31"/>
    </row>
    <row r="11" spans="1:13" ht="16.5">
      <c r="A11" s="109" t="s">
        <v>2287</v>
      </c>
      <c r="B11" s="111" t="s">
        <v>2288</v>
      </c>
      <c r="C11" s="111" t="s">
        <v>2289</v>
      </c>
      <c r="D11" s="111" t="s">
        <v>2290</v>
      </c>
      <c r="E11" s="119"/>
      <c r="F11" s="111">
        <v>80</v>
      </c>
      <c r="G11" s="112" t="s">
        <v>2278</v>
      </c>
      <c r="H11" s="10"/>
      <c r="I11" s="345"/>
      <c r="J11" s="73" t="s">
        <v>140</v>
      </c>
      <c r="K11" s="29" t="e">
        <f>VLOOKUP(G11,'CPYData Validation'!G:H,2,FALSE)*Table31018122346[[#This Row],[If Complete Battery  - Voltage]]/2</f>
        <v>#N/A</v>
      </c>
      <c r="L11" s="30" t="e">
        <f>Table41119123347[[#This Row],[Pb Content Kg]]*K1/1000</f>
        <v>#N/A</v>
      </c>
      <c r="M11" s="31"/>
    </row>
    <row r="12" spans="1:13" ht="16.5">
      <c r="A12" s="108" t="s">
        <v>2291</v>
      </c>
      <c r="B12" s="110" t="s">
        <v>2292</v>
      </c>
      <c r="C12" s="110">
        <v>100654494</v>
      </c>
      <c r="D12" s="110" t="s">
        <v>2169</v>
      </c>
      <c r="E12" s="118"/>
      <c r="F12" s="110">
        <v>80</v>
      </c>
      <c r="G12" s="112" t="s">
        <v>2293</v>
      </c>
      <c r="H12" s="10"/>
      <c r="I12" s="345"/>
      <c r="J12" s="73" t="s">
        <v>140</v>
      </c>
      <c r="K12" s="71" t="e">
        <f>VLOOKUP(G12,'CPYData Validation'!G:H,2,FALSE)*Table31018122346[[#This Row],[If Complete Battery  - Voltage]]/2</f>
        <v>#N/A</v>
      </c>
      <c r="L12" s="30" t="e">
        <f>Table41119123347[[#This Row],[Pb Content Kg]]*K1/1000</f>
        <v>#N/A</v>
      </c>
      <c r="M12" s="31"/>
    </row>
    <row r="13" spans="1:13" ht="16.5">
      <c r="A13" s="109" t="s">
        <v>2294</v>
      </c>
      <c r="B13" s="111" t="s">
        <v>2295</v>
      </c>
      <c r="C13" s="111" t="s">
        <v>2296</v>
      </c>
      <c r="D13" s="111" t="s">
        <v>2290</v>
      </c>
      <c r="E13" s="119"/>
      <c r="F13" s="111">
        <v>48</v>
      </c>
      <c r="G13" s="112" t="s">
        <v>2209</v>
      </c>
      <c r="H13" s="10"/>
      <c r="I13" s="345"/>
      <c r="J13" s="73" t="s">
        <v>140</v>
      </c>
      <c r="K13" s="29" t="e">
        <f>VLOOKUP(G13,'CPYData Validation'!G:H,2,FALSE)*Table31018122346[[#This Row],[If Complete Battery  - Voltage]]/2</f>
        <v>#N/A</v>
      </c>
      <c r="L13" s="30" t="e">
        <f>Table41119123347[[#This Row],[Pb Content Kg]]*K1/1000</f>
        <v>#N/A</v>
      </c>
      <c r="M13" s="31"/>
    </row>
    <row r="14" spans="1:13" ht="16.5">
      <c r="A14" s="88" t="s">
        <v>2297</v>
      </c>
      <c r="B14" s="112" t="s">
        <v>2298</v>
      </c>
      <c r="C14" s="112" t="s">
        <v>2262</v>
      </c>
      <c r="D14" s="112" t="s">
        <v>2262</v>
      </c>
      <c r="E14" s="88"/>
      <c r="F14" s="110">
        <v>48</v>
      </c>
      <c r="G14" s="112" t="s">
        <v>2209</v>
      </c>
      <c r="H14" s="10"/>
      <c r="I14" s="345"/>
      <c r="J14" s="73" t="s">
        <v>140</v>
      </c>
      <c r="K14" s="29" t="e">
        <f>VLOOKUP(G14,'CPYData Validation'!G:H,2,FALSE)*Table31018122346[[#This Row],[If Complete Battery  - Voltage]]/2</f>
        <v>#N/A</v>
      </c>
      <c r="L14" s="30" t="e">
        <f>Table41119123347[[#This Row],[Pb Content Kg]]*K1/1000</f>
        <v>#N/A</v>
      </c>
      <c r="M14" s="31"/>
    </row>
    <row r="15" spans="1:13" ht="16.5">
      <c r="A15" s="88"/>
      <c r="B15" s="112"/>
      <c r="C15" s="112"/>
      <c r="D15" s="112"/>
      <c r="E15" s="88"/>
      <c r="F15" s="111"/>
      <c r="G15" s="112"/>
      <c r="H15" s="10"/>
      <c r="I15" s="345"/>
      <c r="J15" s="28"/>
      <c r="K15" s="29"/>
      <c r="L15" s="30"/>
      <c r="M15" s="31"/>
    </row>
    <row r="16" spans="1:13" ht="16.5">
      <c r="A16" s="88"/>
      <c r="B16" s="112"/>
      <c r="C16" s="112"/>
      <c r="D16" s="112"/>
      <c r="E16" s="88"/>
      <c r="F16" s="110"/>
      <c r="G16" s="112"/>
      <c r="H16" s="10"/>
      <c r="I16" s="345"/>
      <c r="J16" s="28"/>
      <c r="K16" s="29"/>
      <c r="L16" s="30"/>
      <c r="M16" s="31"/>
    </row>
    <row r="17" spans="1:13" ht="16.5">
      <c r="A17" s="88"/>
      <c r="B17" s="112"/>
      <c r="C17" s="112"/>
      <c r="D17" s="112"/>
      <c r="E17" s="88"/>
      <c r="F17" s="111"/>
      <c r="G17" s="112"/>
      <c r="H17" s="10"/>
      <c r="I17" s="345"/>
      <c r="J17" s="28"/>
      <c r="K17" s="29"/>
      <c r="L17" s="30"/>
      <c r="M17" s="31"/>
    </row>
    <row r="18" spans="1:13" ht="16.5">
      <c r="A18" s="88"/>
      <c r="B18" s="112"/>
      <c r="C18" s="112"/>
      <c r="D18" s="112"/>
      <c r="E18" s="88"/>
      <c r="F18" s="110"/>
      <c r="G18" s="112"/>
      <c r="H18" s="10"/>
      <c r="I18" s="345"/>
      <c r="J18" s="28"/>
      <c r="K18" s="29"/>
      <c r="L18" s="30"/>
      <c r="M18" s="31"/>
    </row>
    <row r="19" spans="1:13" ht="16.5">
      <c r="A19" s="88"/>
      <c r="B19" s="112"/>
      <c r="C19" s="112"/>
      <c r="D19" s="112"/>
      <c r="E19" s="88"/>
      <c r="F19" s="111"/>
      <c r="G19" s="112"/>
      <c r="H19" s="10"/>
      <c r="I19" s="345"/>
      <c r="J19" s="28"/>
      <c r="K19" s="29"/>
      <c r="L19" s="30"/>
      <c r="M19" s="31"/>
    </row>
    <row r="20" spans="1:13" ht="16.5">
      <c r="A20" s="88"/>
      <c r="B20" s="112"/>
      <c r="C20" s="112"/>
      <c r="D20" s="112"/>
      <c r="E20" s="88"/>
      <c r="F20" s="110"/>
      <c r="G20" s="112"/>
      <c r="H20" s="10"/>
      <c r="I20" s="345"/>
      <c r="J20" s="28"/>
      <c r="K20" s="29"/>
      <c r="L20" s="30"/>
      <c r="M20" s="31"/>
    </row>
    <row r="21" spans="1:13" ht="16.5">
      <c r="A21" s="88"/>
      <c r="B21" s="112"/>
      <c r="C21" s="112"/>
      <c r="D21" s="112"/>
      <c r="E21" s="88"/>
      <c r="F21" s="111"/>
      <c r="G21" s="112"/>
      <c r="H21" s="10"/>
      <c r="I21" s="345"/>
      <c r="J21" s="28"/>
      <c r="K21" s="29"/>
      <c r="L21" s="30"/>
      <c r="M21" s="31"/>
    </row>
    <row r="22" spans="1:13" ht="16.5">
      <c r="A22" s="88"/>
      <c r="B22" s="112"/>
      <c r="C22" s="112"/>
      <c r="D22" s="112"/>
      <c r="E22" s="88"/>
      <c r="F22" s="110"/>
      <c r="G22" s="112"/>
      <c r="H22" s="10"/>
      <c r="I22" s="345"/>
      <c r="J22" s="28"/>
      <c r="K22" s="29"/>
      <c r="L22" s="30"/>
      <c r="M22" s="31"/>
    </row>
    <row r="23" spans="1:13" ht="16.5">
      <c r="A23" s="88"/>
      <c r="B23" s="112"/>
      <c r="C23" s="112"/>
      <c r="D23" s="112"/>
      <c r="E23" s="88"/>
      <c r="F23" s="111"/>
      <c r="G23" s="112"/>
      <c r="H23" s="10"/>
      <c r="I23" s="345"/>
      <c r="J23" s="28"/>
      <c r="K23" s="29"/>
      <c r="L23" s="30"/>
      <c r="M23" s="31"/>
    </row>
    <row r="24" spans="1:13" ht="16.5">
      <c r="A24" s="88"/>
      <c r="B24" s="112"/>
      <c r="C24" s="112"/>
      <c r="D24" s="112"/>
      <c r="E24" s="88"/>
      <c r="F24" s="110"/>
      <c r="G24" s="112"/>
      <c r="H24" s="10"/>
      <c r="I24" s="345"/>
      <c r="J24" s="28"/>
      <c r="K24" s="29"/>
      <c r="L24" s="30"/>
      <c r="M24" s="31"/>
    </row>
    <row r="25" spans="1:13" ht="16.5">
      <c r="A25" s="88"/>
      <c r="B25" s="112"/>
      <c r="C25" s="112"/>
      <c r="D25" s="112"/>
      <c r="E25" s="88"/>
      <c r="F25" s="111"/>
      <c r="G25" s="112"/>
      <c r="H25" s="10"/>
      <c r="I25" s="345"/>
      <c r="J25" s="28"/>
      <c r="K25" s="29"/>
      <c r="L25" s="30"/>
      <c r="M25" s="31"/>
    </row>
    <row r="26" spans="1:13" ht="16.5">
      <c r="A26" s="88"/>
      <c r="B26" s="112"/>
      <c r="C26" s="112"/>
      <c r="D26" s="112"/>
      <c r="E26" s="88"/>
      <c r="F26" s="110"/>
      <c r="G26" s="112"/>
      <c r="H26" s="10"/>
      <c r="I26" s="345"/>
      <c r="J26" s="28"/>
      <c r="K26" s="29"/>
      <c r="L26" s="30"/>
      <c r="M26" s="31"/>
    </row>
    <row r="27" spans="1:13">
      <c r="A27" s="88"/>
      <c r="B27" s="112"/>
      <c r="C27" s="112"/>
      <c r="D27" s="112"/>
      <c r="E27" s="88"/>
      <c r="F27" s="88"/>
      <c r="G27" s="112"/>
      <c r="H27" s="10"/>
      <c r="I27" s="345"/>
      <c r="J27" s="31"/>
      <c r="K27" s="71"/>
      <c r="L27" s="30"/>
      <c r="M27" s="31"/>
    </row>
    <row r="28" spans="1:13">
      <c r="A28" s="88"/>
      <c r="B28" s="112"/>
      <c r="C28" s="112"/>
      <c r="D28" s="112"/>
      <c r="E28" s="88"/>
      <c r="F28" s="88"/>
      <c r="G28" s="112"/>
      <c r="H28" s="10"/>
      <c r="I28" s="345"/>
      <c r="J28" s="31"/>
      <c r="K28" s="71"/>
      <c r="L28" s="30"/>
      <c r="M28" s="31"/>
    </row>
    <row r="29" spans="1:13">
      <c r="A29" s="9"/>
      <c r="B29" s="10"/>
      <c r="C29" s="10"/>
      <c r="D29" s="10"/>
      <c r="E29" s="9"/>
      <c r="F29" s="9"/>
      <c r="G29" s="10"/>
      <c r="H29" s="10"/>
      <c r="I29" s="345"/>
      <c r="J29" s="31"/>
      <c r="K29" s="71"/>
      <c r="L29" s="30"/>
      <c r="M29" s="31"/>
    </row>
    <row r="30" spans="1:13">
      <c r="A30" s="9"/>
      <c r="B30" s="10"/>
      <c r="C30" s="10"/>
      <c r="D30" s="10"/>
      <c r="E30" s="9"/>
      <c r="F30" s="9"/>
      <c r="G30" s="10"/>
      <c r="H30" s="10"/>
      <c r="I30" s="345"/>
      <c r="J30" s="31"/>
      <c r="K30" s="71"/>
      <c r="L30" s="30"/>
      <c r="M30" s="31"/>
    </row>
    <row r="31" spans="1:13">
      <c r="A31" s="9"/>
      <c r="B31" s="10"/>
      <c r="C31" s="10"/>
      <c r="D31" s="10"/>
      <c r="E31" s="9"/>
      <c r="F31" s="9"/>
      <c r="G31" s="10"/>
      <c r="H31" s="10"/>
      <c r="I31" s="345"/>
      <c r="J31" s="31"/>
      <c r="K31" s="71"/>
      <c r="L31" s="30"/>
      <c r="M31" s="31"/>
    </row>
    <row r="32" spans="1:13">
      <c r="A32" s="9"/>
      <c r="B32" s="10"/>
      <c r="C32" s="10"/>
      <c r="D32" s="10"/>
      <c r="E32" s="9"/>
      <c r="F32" s="9"/>
      <c r="G32" s="10"/>
      <c r="H32" s="10"/>
      <c r="I32" s="345"/>
      <c r="J32" s="31"/>
      <c r="K32" s="71"/>
      <c r="L32" s="30"/>
      <c r="M32" s="31"/>
    </row>
    <row r="33" spans="1:13">
      <c r="A33" s="9"/>
      <c r="B33" s="10"/>
      <c r="C33" s="10"/>
      <c r="D33" s="10"/>
      <c r="E33" s="9"/>
      <c r="F33" s="9"/>
      <c r="G33" s="10"/>
      <c r="H33" s="10"/>
      <c r="I33" s="345"/>
      <c r="J33" s="31"/>
      <c r="K33" s="71"/>
      <c r="L33" s="30"/>
      <c r="M33" s="31"/>
    </row>
    <row r="34" spans="1:13" ht="16.5">
      <c r="A34" s="75"/>
      <c r="B34" s="76"/>
      <c r="C34" s="86"/>
      <c r="D34" s="346" t="s">
        <v>2141</v>
      </c>
      <c r="E34" s="347"/>
      <c r="F34" s="348"/>
      <c r="G34" s="84"/>
      <c r="H34" s="77"/>
      <c r="I34" s="83"/>
      <c r="J34" s="28"/>
      <c r="K34" s="29"/>
      <c r="L34" s="30"/>
      <c r="M34" s="31"/>
    </row>
    <row r="35" spans="1:13" ht="16.5">
      <c r="A35" s="78" t="s">
        <v>2142</v>
      </c>
      <c r="B35" s="10"/>
      <c r="C35" s="87"/>
      <c r="D35" s="334"/>
      <c r="E35" s="332"/>
      <c r="F35" s="333"/>
      <c r="G35" s="9" t="s">
        <v>2143</v>
      </c>
      <c r="H35" s="79"/>
      <c r="I35" s="83"/>
      <c r="J35" s="28"/>
      <c r="K35" s="29"/>
      <c r="L35" s="30"/>
      <c r="M35" s="31"/>
    </row>
    <row r="36" spans="1:13" ht="16.5">
      <c r="A36" s="78" t="s">
        <v>20</v>
      </c>
      <c r="B36" s="10"/>
      <c r="C36" s="87"/>
      <c r="D36" s="334"/>
      <c r="E36" s="332"/>
      <c r="F36" s="333"/>
      <c r="G36" s="9" t="s">
        <v>20</v>
      </c>
      <c r="H36" s="79"/>
      <c r="I36" s="83"/>
      <c r="J36" s="28"/>
      <c r="K36" s="29"/>
      <c r="L36" s="30"/>
      <c r="M36" s="31"/>
    </row>
    <row r="37" spans="1:13" ht="16.5">
      <c r="A37" s="78"/>
      <c r="B37" s="10"/>
      <c r="C37" s="87"/>
      <c r="D37" s="334"/>
      <c r="E37" s="332"/>
      <c r="F37" s="333"/>
      <c r="G37" s="88"/>
      <c r="H37" s="79"/>
      <c r="I37" s="83"/>
      <c r="J37" s="28"/>
      <c r="K37" s="29"/>
      <c r="L37" s="30"/>
      <c r="M37" s="31"/>
    </row>
    <row r="38" spans="1:13">
      <c r="A38" s="80" t="s">
        <v>2144</v>
      </c>
      <c r="B38" s="81"/>
      <c r="C38" s="81"/>
      <c r="D38" s="335"/>
      <c r="E38" s="336"/>
      <c r="F38" s="337"/>
      <c r="G38" s="85" t="s">
        <v>2144</v>
      </c>
      <c r="H38" s="82"/>
    </row>
    <row r="39" spans="1:13">
      <c r="A39" s="9"/>
      <c r="B39" s="10"/>
      <c r="C39" s="10"/>
      <c r="D39" s="89"/>
      <c r="E39" s="9"/>
      <c r="F39" s="9"/>
      <c r="G39" s="10"/>
      <c r="J39" t="s">
        <v>9</v>
      </c>
      <c r="M39" s="24">
        <v>0</v>
      </c>
    </row>
    <row r="40" spans="1:13">
      <c r="A40" s="9"/>
      <c r="B40" s="10"/>
      <c r="C40" s="10"/>
      <c r="D40" s="10"/>
      <c r="E40" s="9"/>
      <c r="F40" s="9"/>
      <c r="G40" s="10"/>
      <c r="J40" s="3" t="s">
        <v>2163</v>
      </c>
      <c r="K40" s="26"/>
      <c r="M40" s="25" t="e">
        <f>SUM(L4:L39)-M39</f>
        <v>#N/A</v>
      </c>
    </row>
    <row r="41" spans="1:13">
      <c r="A41" s="9"/>
      <c r="B41" s="10"/>
      <c r="C41" s="10"/>
      <c r="D41" s="10"/>
      <c r="E41" s="9"/>
      <c r="F41" s="9"/>
      <c r="G41" s="10"/>
      <c r="J41" t="s">
        <v>2164</v>
      </c>
    </row>
  </sheetData>
  <mergeCells count="5">
    <mergeCell ref="A1:B1"/>
    <mergeCell ref="C1:D1"/>
    <mergeCell ref="E2:H2"/>
    <mergeCell ref="I3:I33"/>
    <mergeCell ref="D34:F38"/>
  </mergeCells>
  <phoneticPr fontId="35" type="noConversion"/>
  <dataValidations count="1">
    <dataValidation allowBlank="1" showInputMessage="1" showErrorMessage="1" sqref="G34:H38 H4:H33" xr:uid="{48EAFADD-1FCD-4A9D-B6FD-30FC8D686DC3}"/>
  </dataValidations>
  <hyperlinks>
    <hyperlink ref="G1" r:id="rId1" xr:uid="{F56DEBED-CCB0-4E30-AF5F-95A016C3F904}"/>
  </hyperlinks>
  <pageMargins left="0.7" right="0.7" top="0.75" bottom="0.75" header="0.3" footer="0.3"/>
  <pageSetup paperSize="9" orientation="landscape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C15C1F2-DDEE-49B8-B1E8-2A2DE48E35E7}">
          <x14:formula1>
            <xm:f>'CPYData Validation'!$A$36:$A$48</xm:f>
          </x14:formula1>
          <xm:sqref>E2:H2</xm:sqref>
        </x14:dataValidation>
        <x14:dataValidation type="list" allowBlank="1" showInputMessage="1" showErrorMessage="1" xr:uid="{BDB6FD65-8CD4-4308-B6FE-6B4B69F9D21D}">
          <x14:formula1>
            <xm:f>'CPYData Validation'!$A$2:$A$13</xm:f>
          </x14:formula1>
          <xm:sqref>D14:D26</xm:sqref>
        </x14:dataValidation>
        <x14:dataValidation type="list" allowBlank="1" showInputMessage="1" showErrorMessage="1" xr:uid="{EC53CAF0-5CBB-43D6-9EF7-3B39B32AA00B}">
          <x14:formula1>
            <xm:f>'CPYData Validation'!$A$32:$A$33</xm:f>
          </x14:formula1>
          <xm:sqref>J4:J33</xm:sqref>
        </x14:dataValidation>
        <x14:dataValidation type="list" allowBlank="1" showInputMessage="1" showErrorMessage="1" xr:uid="{7C59B321-C97E-4461-8CA7-078F8591C1F1}">
          <x14:formula1>
            <xm:f>'CPYData Validation'!$A$17:$A$23</xm:f>
          </x14:formula1>
          <xm:sqref>F4:F33</xm:sqref>
        </x14:dataValidation>
        <x14:dataValidation type="list" allowBlank="1" showInputMessage="1" showErrorMessage="1" xr:uid="{617E7AAF-96D3-4CEA-A6DD-50D2E13AD8FD}">
          <x14:formula1>
            <xm:f>'CPYData Validation'!$C$17:$C$116</xm:f>
          </x14:formula1>
          <xm:sqref>E4:E33</xm:sqref>
        </x14:dataValidation>
        <x14:dataValidation type="list" allowBlank="1" showInputMessage="1" showErrorMessage="1" xr:uid="{AA4A6070-E860-4864-8027-36AC593BD7ED}">
          <x14:formula1>
            <xm:f>'CPYData Validation'!$G$20:$G$491</xm:f>
          </x14:formula1>
          <xm:sqref>G4:G33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0458-CD47-7F4D-9C78-DCE0019D4AC7}">
  <sheetPr>
    <tabColor theme="5"/>
  </sheetPr>
  <dimension ref="A1:M41"/>
  <sheetViews>
    <sheetView workbookViewId="0">
      <selection activeCell="K2" sqref="K2"/>
    </sheetView>
  </sheetViews>
  <sheetFormatPr defaultColWidth="9.140625" defaultRowHeight="15"/>
  <cols>
    <col min="1" max="1" width="16.140625" bestFit="1" customWidth="1"/>
    <col min="2" max="2" width="18" customWidth="1"/>
    <col min="3" max="3" width="20.85546875" bestFit="1" customWidth="1"/>
    <col min="4" max="4" width="16.7109375" customWidth="1"/>
    <col min="5" max="5" width="10.85546875" customWidth="1"/>
    <col min="6" max="6" width="14.5703125" customWidth="1"/>
    <col min="7" max="7" width="26.140625" customWidth="1"/>
    <col min="8" max="8" width="59.42578125" bestFit="1" customWidth="1"/>
    <col min="9" max="9" width="3.42578125" customWidth="1"/>
    <col min="10" max="10" width="15.85546875" customWidth="1"/>
    <col min="11" max="11" width="10.85546875" style="1" customWidth="1"/>
    <col min="12" max="12" width="12.7109375" customWidth="1"/>
    <col min="13" max="13" width="46.28515625" customWidth="1"/>
  </cols>
  <sheetData>
    <row r="1" spans="1:13" s="2" customFormat="1" ht="54.75" customHeight="1">
      <c r="A1" s="341" t="e" vm="2">
        <v>#VALUE!</v>
      </c>
      <c r="B1" s="341"/>
      <c r="C1" s="342" t="s">
        <v>2299</v>
      </c>
      <c r="D1" s="342"/>
      <c r="E1" s="20"/>
      <c r="F1" s="8"/>
      <c r="G1" s="33" t="s">
        <v>2131</v>
      </c>
      <c r="H1" s="72" t="e" vm="3">
        <v>#VALUE!</v>
      </c>
      <c r="I1" s="23"/>
      <c r="K1" s="8">
        <v>100</v>
      </c>
      <c r="M1" s="32" t="e" vm="1">
        <v>#VALUE!</v>
      </c>
    </row>
    <row r="2" spans="1:13" s="2" customFormat="1" ht="15.6" customHeight="1">
      <c r="A2" s="16" t="s">
        <v>2158</v>
      </c>
      <c r="B2" s="17">
        <v>46099</v>
      </c>
      <c r="C2" s="15"/>
      <c r="D2" s="21" t="s">
        <v>2133</v>
      </c>
      <c r="E2" s="343" t="s">
        <v>2300</v>
      </c>
      <c r="F2" s="344"/>
      <c r="G2" s="344"/>
      <c r="H2" s="344"/>
      <c r="I2" s="27"/>
      <c r="J2" s="14"/>
      <c r="K2" s="14"/>
      <c r="L2" s="14"/>
      <c r="M2" s="14"/>
    </row>
    <row r="3" spans="1:13" ht="43.5" customHeight="1">
      <c r="A3" s="12" t="s">
        <v>2134</v>
      </c>
      <c r="B3" s="11" t="s">
        <v>2135</v>
      </c>
      <c r="C3" s="13" t="s">
        <v>2136</v>
      </c>
      <c r="D3" s="11" t="s">
        <v>28</v>
      </c>
      <c r="E3" s="147" t="s">
        <v>2137</v>
      </c>
      <c r="F3" s="148" t="s">
        <v>2138</v>
      </c>
      <c r="G3" s="149" t="s">
        <v>2139</v>
      </c>
      <c r="H3" s="11" t="s">
        <v>2140</v>
      </c>
      <c r="I3" s="345" t="s">
        <v>2159</v>
      </c>
      <c r="J3" s="18" t="s">
        <v>2160</v>
      </c>
      <c r="K3" s="18" t="s">
        <v>2161</v>
      </c>
      <c r="L3" s="19" t="s">
        <v>2162</v>
      </c>
      <c r="M3" s="19" t="s">
        <v>2140</v>
      </c>
    </row>
    <row r="4" spans="1:13" ht="16.5">
      <c r="A4" s="195">
        <v>1</v>
      </c>
      <c r="B4" s="196">
        <v>201430841</v>
      </c>
      <c r="C4" s="196"/>
      <c r="D4" s="196" t="s">
        <v>2169</v>
      </c>
      <c r="E4" s="197"/>
      <c r="F4" s="196">
        <v>48</v>
      </c>
      <c r="G4" s="355" t="s">
        <v>2301</v>
      </c>
      <c r="H4" s="356" t="s">
        <v>2302</v>
      </c>
      <c r="I4" s="345"/>
      <c r="J4" s="28"/>
      <c r="K4" s="71" t="e">
        <f>VLOOKUP(G4,'CPYData Validation'!G:H,2,FALSE)*Table31018122350[[#This Row],[If Complete Battery  - Voltage]]/2</f>
        <v>#N/A</v>
      </c>
      <c r="L4" s="30" t="e">
        <f>Table41119123351[[#This Row],[Pb Content Kg]]*K1/1000</f>
        <v>#N/A</v>
      </c>
      <c r="M4" s="31"/>
    </row>
    <row r="5" spans="1:13" ht="16.5">
      <c r="A5" s="198">
        <v>2</v>
      </c>
      <c r="B5" s="199">
        <v>201445472</v>
      </c>
      <c r="C5" s="199"/>
      <c r="D5" s="199" t="s">
        <v>2169</v>
      </c>
      <c r="E5" s="200"/>
      <c r="F5" s="199">
        <v>48</v>
      </c>
      <c r="G5" s="355" t="s">
        <v>2303</v>
      </c>
      <c r="H5" s="356" t="s">
        <v>2302</v>
      </c>
      <c r="I5" s="345"/>
      <c r="J5" s="28"/>
      <c r="K5" s="29" t="e">
        <f>VLOOKUP(G5,'CPYData Validation'!G:H,2,FALSE)*Table31018122350[[#This Row],[If Complete Battery  - Voltage]]/2</f>
        <v>#N/A</v>
      </c>
      <c r="L5" s="30" t="e">
        <f>Table41119123351[[#This Row],[Pb Content Kg]]*K1/1000</f>
        <v>#N/A</v>
      </c>
      <c r="M5" s="31"/>
    </row>
    <row r="6" spans="1:13" ht="16.5">
      <c r="A6" s="195">
        <v>3</v>
      </c>
      <c r="B6" s="196" t="s">
        <v>2304</v>
      </c>
      <c r="C6" s="196"/>
      <c r="D6" s="196" t="s">
        <v>2169</v>
      </c>
      <c r="E6" s="201"/>
      <c r="F6" s="196">
        <v>48</v>
      </c>
      <c r="G6" s="355" t="s">
        <v>2303</v>
      </c>
      <c r="H6" s="356" t="s">
        <v>2302</v>
      </c>
      <c r="I6" s="345"/>
      <c r="J6" s="28"/>
      <c r="K6" s="29" t="e">
        <f>VLOOKUP(G6,'CPYData Validation'!G:H,2,FALSE)*Table31018122350[[#This Row],[If Complete Battery  - Voltage]]/2</f>
        <v>#N/A</v>
      </c>
      <c r="L6" s="30" t="e">
        <f>Table41119123351[[#This Row],[Pb Content Kg]]*K1/1000</f>
        <v>#N/A</v>
      </c>
      <c r="M6" s="31"/>
    </row>
    <row r="7" spans="1:13" ht="16.5">
      <c r="A7" s="198">
        <v>4</v>
      </c>
      <c r="B7" s="199" t="s">
        <v>2305</v>
      </c>
      <c r="C7" s="199"/>
      <c r="D7" s="199" t="s">
        <v>2169</v>
      </c>
      <c r="E7" s="200"/>
      <c r="F7" s="199">
        <v>48</v>
      </c>
      <c r="G7" s="355" t="s">
        <v>2306</v>
      </c>
      <c r="H7" s="356" t="s">
        <v>2307</v>
      </c>
      <c r="I7" s="345"/>
      <c r="J7" s="28"/>
      <c r="K7" s="71" t="e">
        <f>VLOOKUP(G7,'CPYData Validation'!G:H,2,FALSE)*Table31018122350[[#This Row],[If Complete Battery  - Voltage]]/2</f>
        <v>#N/A</v>
      </c>
      <c r="L7" s="30" t="e">
        <f>Table41119123351[[#This Row],[Pb Content Kg]]*K1/1000</f>
        <v>#N/A</v>
      </c>
      <c r="M7" s="31"/>
    </row>
    <row r="8" spans="1:13" ht="16.5">
      <c r="A8" s="195">
        <v>5</v>
      </c>
      <c r="B8" s="196">
        <v>201445473</v>
      </c>
      <c r="C8" s="196"/>
      <c r="D8" s="196" t="s">
        <v>2169</v>
      </c>
      <c r="E8" s="201"/>
      <c r="F8" s="196">
        <v>48</v>
      </c>
      <c r="G8" s="355" t="s">
        <v>2303</v>
      </c>
      <c r="H8" s="356" t="s">
        <v>2302</v>
      </c>
      <c r="I8" s="345"/>
      <c r="J8" s="28"/>
      <c r="K8" s="29" t="e">
        <f>VLOOKUP(G8,'CPYData Validation'!G:H,2,FALSE)*Table31018122350[[#This Row],[If Complete Battery  - Voltage]]/2</f>
        <v>#N/A</v>
      </c>
      <c r="L8" s="30" t="e">
        <f>Table41119123351[[#This Row],[Pb Content Kg]]*K1/1000</f>
        <v>#N/A</v>
      </c>
      <c r="M8" s="31"/>
    </row>
    <row r="9" spans="1:13" ht="16.5">
      <c r="A9" s="198">
        <v>6</v>
      </c>
      <c r="B9" s="199">
        <v>201445376</v>
      </c>
      <c r="C9" s="199"/>
      <c r="D9" s="199" t="s">
        <v>2169</v>
      </c>
      <c r="E9" s="200"/>
      <c r="F9" s="199">
        <v>48</v>
      </c>
      <c r="G9" s="355" t="s">
        <v>2303</v>
      </c>
      <c r="H9" s="356" t="s">
        <v>2302</v>
      </c>
      <c r="I9" s="345"/>
      <c r="J9" s="28"/>
      <c r="K9" s="29" t="e">
        <f>VLOOKUP(G9,'CPYData Validation'!G:H,2,FALSE)*Table31018122350[[#This Row],[If Complete Battery  - Voltage]]/2</f>
        <v>#N/A</v>
      </c>
      <c r="L9" s="30" t="e">
        <f>Table41119123351[[#This Row],[Pb Content Kg]]*K1/1000</f>
        <v>#N/A</v>
      </c>
      <c r="M9" s="31"/>
    </row>
    <row r="10" spans="1:13" ht="16.5">
      <c r="A10" s="195">
        <v>7</v>
      </c>
      <c r="B10" s="196">
        <v>201430786</v>
      </c>
      <c r="C10" s="196"/>
      <c r="D10" s="196" t="s">
        <v>2169</v>
      </c>
      <c r="E10" s="201"/>
      <c r="F10" s="196">
        <v>48</v>
      </c>
      <c r="G10" s="355" t="s">
        <v>2303</v>
      </c>
      <c r="H10" s="356" t="s">
        <v>2302</v>
      </c>
      <c r="I10" s="345"/>
      <c r="J10" s="28"/>
      <c r="K10" s="29" t="e">
        <f>VLOOKUP(G10,'CPYData Validation'!G:H,2,FALSE)*Table31018122350[[#This Row],[If Complete Battery  - Voltage]]/2</f>
        <v>#N/A</v>
      </c>
      <c r="L10" s="30" t="e">
        <f>Table41119123351[[#This Row],[Pb Content Kg]]*K1/1000</f>
        <v>#N/A</v>
      </c>
      <c r="M10" s="31"/>
    </row>
    <row r="11" spans="1:13" ht="16.5">
      <c r="A11" s="198">
        <v>8</v>
      </c>
      <c r="B11" s="199">
        <v>201445480</v>
      </c>
      <c r="C11" s="199"/>
      <c r="D11" s="199" t="s">
        <v>2169</v>
      </c>
      <c r="E11" s="200"/>
      <c r="F11" s="199">
        <v>48</v>
      </c>
      <c r="G11" s="355" t="s">
        <v>2303</v>
      </c>
      <c r="H11" s="356" t="s">
        <v>2302</v>
      </c>
      <c r="I11" s="345"/>
      <c r="J11" s="28"/>
      <c r="K11" s="29" t="e">
        <f>VLOOKUP(G11,'CPYData Validation'!G:H,2,FALSE)*Table31018122350[[#This Row],[If Complete Battery  - Voltage]]/2</f>
        <v>#N/A</v>
      </c>
      <c r="L11" s="30" t="e">
        <f>Table41119123351[[#This Row],[Pb Content Kg]]*K1/1000</f>
        <v>#N/A</v>
      </c>
      <c r="M11" s="31"/>
    </row>
    <row r="12" spans="1:13" ht="16.5">
      <c r="A12" s="195">
        <v>9</v>
      </c>
      <c r="B12" s="196"/>
      <c r="C12" s="196"/>
      <c r="D12" s="196" t="s">
        <v>2169</v>
      </c>
      <c r="E12" s="201">
        <v>21</v>
      </c>
      <c r="F12" s="196"/>
      <c r="G12" s="355" t="s">
        <v>2303</v>
      </c>
      <c r="H12" s="356" t="s">
        <v>2308</v>
      </c>
      <c r="I12" s="345"/>
      <c r="J12" s="28"/>
      <c r="K12" s="71" t="e">
        <f>VLOOKUP(G12,'CPYData Validation'!G:H,2,FALSE)*Table31018122350[[#This Row],[If Complete Battery  - Voltage]]/2</f>
        <v>#N/A</v>
      </c>
      <c r="L12" s="30" t="e">
        <f>Table41119123351[[#This Row],[Pb Content Kg]]*K1/1000</f>
        <v>#N/A</v>
      </c>
      <c r="M12" s="31"/>
    </row>
    <row r="13" spans="1:13" ht="16.5">
      <c r="A13" s="357">
        <v>9</v>
      </c>
      <c r="B13" s="358"/>
      <c r="C13" s="358"/>
      <c r="D13" s="355" t="s">
        <v>2169</v>
      </c>
      <c r="E13" s="357">
        <v>3</v>
      </c>
      <c r="F13" s="359"/>
      <c r="G13" s="355" t="s">
        <v>2306</v>
      </c>
      <c r="H13" s="358"/>
      <c r="I13" s="345"/>
      <c r="J13" s="28"/>
      <c r="K13" s="29" t="e">
        <f>VLOOKUP(G13,'CPYData Validation'!G:H,2,FALSE)*Table31018122350[[#This Row],[If Complete Battery  - Voltage]]/2</f>
        <v>#N/A</v>
      </c>
      <c r="L13" s="30" t="e">
        <f>Table41119123351[[#This Row],[Pb Content Kg]]*K1/1000</f>
        <v>#N/A</v>
      </c>
      <c r="M13" s="31"/>
    </row>
    <row r="14" spans="1:13" ht="16.5">
      <c r="A14" s="202">
        <v>10</v>
      </c>
      <c r="B14" s="203">
        <v>201430784</v>
      </c>
      <c r="C14" s="203"/>
      <c r="D14" s="203" t="s">
        <v>2169</v>
      </c>
      <c r="E14" s="202"/>
      <c r="F14" s="204">
        <v>48</v>
      </c>
      <c r="G14" s="355" t="s">
        <v>2303</v>
      </c>
      <c r="H14" s="356" t="s">
        <v>2302</v>
      </c>
      <c r="I14" s="345"/>
      <c r="J14" s="28"/>
      <c r="K14" s="29" t="e">
        <f>VLOOKUP(G14,'CPYData Validation'!G:H,2,FALSE)*Table31018122350[[#This Row],[If Complete Battery  - Voltage]]/2</f>
        <v>#N/A</v>
      </c>
      <c r="L14" s="30" t="e">
        <f>Table41119123351[[#This Row],[Pb Content Kg]]*K1/1000</f>
        <v>#N/A</v>
      </c>
      <c r="M14" s="31"/>
    </row>
    <row r="15" spans="1:13" ht="16.5">
      <c r="A15" s="357">
        <v>11</v>
      </c>
      <c r="B15" s="355">
        <v>201445457</v>
      </c>
      <c r="C15" s="355"/>
      <c r="D15" s="355" t="s">
        <v>2169</v>
      </c>
      <c r="E15" s="357"/>
      <c r="F15" s="204">
        <v>48</v>
      </c>
      <c r="G15" s="355" t="s">
        <v>2303</v>
      </c>
      <c r="H15" s="356" t="s">
        <v>2302</v>
      </c>
      <c r="I15" s="345"/>
      <c r="J15" s="28"/>
      <c r="K15" s="29" t="e">
        <f>VLOOKUP(G15,'CPYData Validation'!G:H,2,FALSE)*Table31018122350[[#This Row],[If Complete Battery  - Voltage]]/2</f>
        <v>#N/A</v>
      </c>
      <c r="L15" s="30" t="e">
        <f>Table41119123351[[#This Row],[Pb Content Kg]]*K1/1000</f>
        <v>#N/A</v>
      </c>
      <c r="M15" s="31"/>
    </row>
    <row r="16" spans="1:13" ht="16.5">
      <c r="A16" s="357">
        <v>12</v>
      </c>
      <c r="B16" s="355">
        <v>201430855</v>
      </c>
      <c r="C16" s="355"/>
      <c r="D16" s="355" t="s">
        <v>2169</v>
      </c>
      <c r="E16" s="357"/>
      <c r="F16" s="204">
        <v>48</v>
      </c>
      <c r="G16" s="355" t="s">
        <v>2303</v>
      </c>
      <c r="H16" s="356" t="s">
        <v>2302</v>
      </c>
      <c r="I16" s="345"/>
      <c r="J16" s="28"/>
      <c r="K16" s="29" t="e">
        <f>VLOOKUP(G16,'CPYData Validation'!G:H,2,FALSE)*Table31018122350[[#This Row],[If Complete Battery  - Voltage]]/2</f>
        <v>#N/A</v>
      </c>
      <c r="L16" s="30" t="e">
        <f>Table41119123351[[#This Row],[Pb Content Kg]]*K1/1000</f>
        <v>#N/A</v>
      </c>
      <c r="M16" s="31"/>
    </row>
    <row r="17" spans="1:13" ht="16.5">
      <c r="A17" s="357">
        <v>13</v>
      </c>
      <c r="B17" s="355">
        <v>201430856</v>
      </c>
      <c r="C17" s="355"/>
      <c r="D17" s="355" t="s">
        <v>2169</v>
      </c>
      <c r="E17" s="357"/>
      <c r="F17" s="204">
        <v>48</v>
      </c>
      <c r="G17" s="355" t="s">
        <v>2303</v>
      </c>
      <c r="H17" s="356" t="s">
        <v>2302</v>
      </c>
      <c r="I17" s="345"/>
      <c r="J17" s="28"/>
      <c r="K17" s="29" t="e">
        <f>VLOOKUP(G17,'CPYData Validation'!G:H,2,FALSE)*Table31018122350[[#This Row],[If Complete Battery  - Voltage]]/2</f>
        <v>#N/A</v>
      </c>
      <c r="L17" s="30" t="e">
        <f>Table41119123351[[#This Row],[Pb Content Kg]]*K1/1000</f>
        <v>#N/A</v>
      </c>
      <c r="M17" s="31"/>
    </row>
    <row r="18" spans="1:13" ht="16.5">
      <c r="A18" s="357">
        <v>14</v>
      </c>
      <c r="B18" s="355">
        <v>201430857</v>
      </c>
      <c r="C18" s="355"/>
      <c r="D18" s="355" t="s">
        <v>2169</v>
      </c>
      <c r="E18" s="357"/>
      <c r="F18" s="204">
        <v>48</v>
      </c>
      <c r="G18" s="355" t="s">
        <v>2303</v>
      </c>
      <c r="H18" s="356" t="s">
        <v>2302</v>
      </c>
      <c r="I18" s="345"/>
      <c r="J18" s="28"/>
      <c r="K18" s="29" t="e">
        <f>VLOOKUP(G18,'CPYData Validation'!G:H,2,FALSE)*Table31018122350[[#This Row],[If Complete Battery  - Voltage]]/2</f>
        <v>#N/A</v>
      </c>
      <c r="L18" s="30" t="e">
        <f>Table41119123351[[#This Row],[Pb Content Kg]]*K1/1000</f>
        <v>#N/A</v>
      </c>
      <c r="M18" s="31"/>
    </row>
    <row r="19" spans="1:13" ht="16.5">
      <c r="A19" s="357">
        <v>15</v>
      </c>
      <c r="B19" s="355">
        <v>201430844</v>
      </c>
      <c r="C19" s="355"/>
      <c r="D19" s="355" t="s">
        <v>2169</v>
      </c>
      <c r="E19" s="357"/>
      <c r="F19" s="204">
        <v>48</v>
      </c>
      <c r="G19" s="355" t="s">
        <v>2303</v>
      </c>
      <c r="H19" s="356" t="s">
        <v>2302</v>
      </c>
      <c r="I19" s="345"/>
      <c r="J19" s="28"/>
      <c r="K19" s="29" t="e">
        <f>VLOOKUP(G19,'CPYData Validation'!G:H,2,FALSE)*Table31018122350[[#This Row],[If Complete Battery  - Voltage]]/2</f>
        <v>#N/A</v>
      </c>
      <c r="L19" s="30" t="e">
        <f>Table41119123351[[#This Row],[Pb Content Kg]]*K1/1000</f>
        <v>#N/A</v>
      </c>
      <c r="M19" s="31"/>
    </row>
    <row r="20" spans="1:13" ht="16.5">
      <c r="A20" s="357">
        <v>16</v>
      </c>
      <c r="B20" s="355">
        <v>201445468</v>
      </c>
      <c r="C20" s="355"/>
      <c r="D20" s="355" t="s">
        <v>2169</v>
      </c>
      <c r="E20" s="357"/>
      <c r="F20" s="204">
        <v>48</v>
      </c>
      <c r="G20" s="355" t="s">
        <v>2303</v>
      </c>
      <c r="H20" s="356" t="s">
        <v>2302</v>
      </c>
      <c r="I20" s="345"/>
      <c r="J20" s="28"/>
      <c r="K20" s="29" t="e">
        <f>VLOOKUP(G20,'CPYData Validation'!G:H,2,FALSE)*Table31018122350[[#This Row],[If Complete Battery  - Voltage]]/2</f>
        <v>#N/A</v>
      </c>
      <c r="L20" s="30" t="e">
        <f>Table41119123351[[#This Row],[Pb Content Kg]]*K1/1000</f>
        <v>#N/A</v>
      </c>
      <c r="M20" s="31"/>
    </row>
    <row r="21" spans="1:13" ht="16.5">
      <c r="A21" s="357">
        <v>17</v>
      </c>
      <c r="B21" s="355">
        <v>201430847</v>
      </c>
      <c r="C21" s="355"/>
      <c r="D21" s="355" t="s">
        <v>2169</v>
      </c>
      <c r="E21" s="357"/>
      <c r="F21" s="204">
        <v>48</v>
      </c>
      <c r="G21" s="355" t="s">
        <v>2303</v>
      </c>
      <c r="H21" s="356" t="s">
        <v>2302</v>
      </c>
      <c r="I21" s="345"/>
      <c r="J21" s="28"/>
      <c r="K21" s="29" t="e">
        <f>VLOOKUP(G21,'CPYData Validation'!G:H,2,FALSE)*Table31018122350[[#This Row],[If Complete Battery  - Voltage]]/2</f>
        <v>#N/A</v>
      </c>
      <c r="L21" s="30" t="e">
        <f>Table41119123351[[#This Row],[Pb Content Kg]]*K1/1000</f>
        <v>#N/A</v>
      </c>
      <c r="M21" s="31"/>
    </row>
    <row r="22" spans="1:13" ht="16.5">
      <c r="A22" s="357">
        <v>18</v>
      </c>
      <c r="B22" s="355">
        <v>201430840</v>
      </c>
      <c r="C22" s="355"/>
      <c r="D22" s="355" t="s">
        <v>2169</v>
      </c>
      <c r="E22" s="357"/>
      <c r="F22" s="204">
        <v>48</v>
      </c>
      <c r="G22" s="355" t="s">
        <v>2303</v>
      </c>
      <c r="H22" s="356" t="s">
        <v>2302</v>
      </c>
      <c r="I22" s="345"/>
      <c r="J22" s="28"/>
      <c r="K22" s="29" t="e">
        <f>VLOOKUP(G22,'CPYData Validation'!G:H,2,FALSE)*Table31018122350[[#This Row],[If Complete Battery  - Voltage]]/2</f>
        <v>#N/A</v>
      </c>
      <c r="L22" s="30" t="e">
        <f>Table41119123351[[#This Row],[Pb Content Kg]]*K1/1000</f>
        <v>#N/A</v>
      </c>
      <c r="M22" s="31"/>
    </row>
    <row r="23" spans="1:13" ht="16.5">
      <c r="A23" s="357">
        <v>19</v>
      </c>
      <c r="B23" s="355">
        <v>101484446</v>
      </c>
      <c r="C23" s="355"/>
      <c r="D23" s="355" t="s">
        <v>2169</v>
      </c>
      <c r="E23" s="357"/>
      <c r="F23" s="204">
        <v>80</v>
      </c>
      <c r="G23" s="355" t="s">
        <v>2303</v>
      </c>
      <c r="H23" s="356" t="s">
        <v>2309</v>
      </c>
      <c r="I23" s="345"/>
      <c r="J23" s="28"/>
      <c r="K23" s="29" t="e">
        <f>VLOOKUP(G23,'CPYData Validation'!G:H,2,FALSE)*Table31018122350[[#This Row],[If Complete Battery  - Voltage]]/2</f>
        <v>#N/A</v>
      </c>
      <c r="L23" s="30" t="e">
        <f>Table41119123351[[#This Row],[Pb Content Kg]]*K1/1000</f>
        <v>#N/A</v>
      </c>
      <c r="M23" s="31"/>
    </row>
    <row r="24" spans="1:13" ht="16.5">
      <c r="A24" s="357">
        <v>20</v>
      </c>
      <c r="B24" s="355">
        <v>101484440</v>
      </c>
      <c r="C24" s="355"/>
      <c r="D24" s="355" t="s">
        <v>2169</v>
      </c>
      <c r="E24" s="357"/>
      <c r="F24" s="199">
        <v>80</v>
      </c>
      <c r="G24" s="355" t="s">
        <v>2303</v>
      </c>
      <c r="H24" s="356" t="s">
        <v>2309</v>
      </c>
      <c r="I24" s="345"/>
      <c r="J24" s="28"/>
      <c r="K24" s="29" t="e">
        <f>VLOOKUP(G24,'CPYData Validation'!G:H,2,FALSE)*Table31018122350[[#This Row],[If Complete Battery  - Voltage]]/2</f>
        <v>#N/A</v>
      </c>
      <c r="L24" s="30" t="e">
        <f>Table41119123351[[#This Row],[Pb Content Kg]]*K1/1000</f>
        <v>#N/A</v>
      </c>
      <c r="M24" s="31"/>
    </row>
    <row r="25" spans="1:13" ht="16.5">
      <c r="A25" s="357"/>
      <c r="B25" s="355"/>
      <c r="C25" s="355"/>
      <c r="D25" s="355"/>
      <c r="E25" s="357"/>
      <c r="F25" s="199"/>
      <c r="G25" s="355"/>
      <c r="H25" s="356"/>
      <c r="I25" s="345"/>
      <c r="J25" s="28"/>
      <c r="K25" s="29"/>
      <c r="L25" s="30"/>
      <c r="M25" s="31"/>
    </row>
    <row r="26" spans="1:13" ht="16.5">
      <c r="A26" s="88"/>
      <c r="B26" s="112"/>
      <c r="C26" s="112"/>
      <c r="D26" s="112"/>
      <c r="E26" s="88"/>
      <c r="F26" s="110"/>
      <c r="G26" s="112"/>
      <c r="H26" s="74"/>
      <c r="I26" s="345"/>
      <c r="J26" s="28"/>
      <c r="K26" s="29"/>
      <c r="L26" s="30"/>
      <c r="M26" s="31"/>
    </row>
    <row r="27" spans="1:13">
      <c r="A27" s="88"/>
      <c r="B27" s="112"/>
      <c r="C27" s="112"/>
      <c r="D27" s="112"/>
      <c r="E27" s="88"/>
      <c r="F27" s="88"/>
      <c r="G27" s="112"/>
      <c r="H27" s="10"/>
      <c r="I27" s="345"/>
      <c r="J27" s="31"/>
      <c r="K27" s="29"/>
      <c r="L27" s="30"/>
      <c r="M27" s="31"/>
    </row>
    <row r="28" spans="1:13">
      <c r="A28" s="88"/>
      <c r="B28" s="112"/>
      <c r="C28" s="112"/>
      <c r="D28" s="112"/>
      <c r="E28" s="88"/>
      <c r="F28" s="88"/>
      <c r="G28" s="112"/>
      <c r="H28" s="10"/>
      <c r="I28" s="345"/>
      <c r="J28" s="31"/>
      <c r="K28" s="29"/>
      <c r="L28" s="30"/>
      <c r="M28" s="31"/>
    </row>
    <row r="29" spans="1:13">
      <c r="A29" s="9"/>
      <c r="B29" s="10"/>
      <c r="C29" s="10"/>
      <c r="D29" s="10"/>
      <c r="E29" s="9"/>
      <c r="F29" s="9"/>
      <c r="G29" s="10"/>
      <c r="H29" s="10"/>
      <c r="I29" s="345"/>
      <c r="J29" s="31"/>
      <c r="K29" s="29"/>
      <c r="L29" s="30"/>
      <c r="M29" s="31"/>
    </row>
    <row r="30" spans="1:13">
      <c r="A30" s="9"/>
      <c r="B30" s="10"/>
      <c r="C30" s="10"/>
      <c r="D30" s="10"/>
      <c r="E30" s="9"/>
      <c r="F30" s="9"/>
      <c r="G30" s="10"/>
      <c r="H30" s="10"/>
      <c r="I30" s="345"/>
      <c r="J30" s="31"/>
      <c r="K30" s="29"/>
      <c r="L30" s="30"/>
      <c r="M30" s="31"/>
    </row>
    <row r="31" spans="1:13">
      <c r="A31" s="9"/>
      <c r="B31" s="10"/>
      <c r="C31" s="10"/>
      <c r="D31" s="10"/>
      <c r="E31" s="9"/>
      <c r="F31" s="9"/>
      <c r="G31" s="10"/>
      <c r="H31" s="10"/>
      <c r="I31" s="345"/>
      <c r="J31" s="31"/>
      <c r="K31" s="29"/>
      <c r="L31" s="30"/>
      <c r="M31" s="31"/>
    </row>
    <row r="32" spans="1:13">
      <c r="A32" s="9"/>
      <c r="B32" s="10"/>
      <c r="C32" s="10"/>
      <c r="D32" s="10"/>
      <c r="E32" s="9"/>
      <c r="F32" s="9"/>
      <c r="G32" s="10"/>
      <c r="H32" s="10"/>
      <c r="I32" s="345"/>
      <c r="J32" s="31"/>
      <c r="K32" s="29"/>
      <c r="L32" s="30"/>
      <c r="M32" s="31"/>
    </row>
    <row r="33" spans="1:13">
      <c r="A33" s="9"/>
      <c r="B33" s="10"/>
      <c r="C33" s="10"/>
      <c r="D33" s="10"/>
      <c r="E33" s="9"/>
      <c r="F33" s="9"/>
      <c r="G33" s="10"/>
      <c r="H33" s="10"/>
      <c r="I33" s="345"/>
      <c r="J33" s="31"/>
      <c r="K33" s="29"/>
      <c r="L33" s="30"/>
      <c r="M33" s="31"/>
    </row>
    <row r="34" spans="1:13" ht="16.5">
      <c r="A34" s="75"/>
      <c r="B34" s="76"/>
      <c r="C34" s="86"/>
      <c r="D34" s="346" t="s">
        <v>2141</v>
      </c>
      <c r="E34" s="347"/>
      <c r="F34" s="348"/>
      <c r="G34" s="84"/>
      <c r="H34" s="77"/>
      <c r="I34" s="83"/>
      <c r="J34" s="28"/>
      <c r="K34" s="29"/>
      <c r="L34" s="30"/>
      <c r="M34" s="31"/>
    </row>
    <row r="35" spans="1:13" ht="16.5">
      <c r="A35" s="78" t="s">
        <v>2142</v>
      </c>
      <c r="B35" s="10"/>
      <c r="C35" s="87"/>
      <c r="D35" s="334"/>
      <c r="E35" s="332"/>
      <c r="F35" s="333"/>
      <c r="G35" s="9" t="s">
        <v>2143</v>
      </c>
      <c r="H35" s="79"/>
      <c r="I35" s="83"/>
      <c r="J35" s="28"/>
      <c r="K35" s="29"/>
      <c r="L35" s="30"/>
      <c r="M35" s="31"/>
    </row>
    <row r="36" spans="1:13" ht="16.5">
      <c r="A36" s="78" t="s">
        <v>20</v>
      </c>
      <c r="B36" s="10"/>
      <c r="C36" s="87"/>
      <c r="D36" s="334"/>
      <c r="E36" s="332"/>
      <c r="F36" s="333"/>
      <c r="G36" s="9" t="s">
        <v>20</v>
      </c>
      <c r="H36" s="79"/>
      <c r="I36" s="83"/>
      <c r="J36" s="28"/>
      <c r="K36" s="29"/>
      <c r="L36" s="30"/>
      <c r="M36" s="31"/>
    </row>
    <row r="37" spans="1:13" ht="16.5">
      <c r="A37" s="78"/>
      <c r="B37" s="10"/>
      <c r="C37" s="87"/>
      <c r="D37" s="334"/>
      <c r="E37" s="332"/>
      <c r="F37" s="333"/>
      <c r="G37" s="88"/>
      <c r="H37" s="79"/>
      <c r="I37" s="83"/>
      <c r="J37" s="28"/>
      <c r="K37" s="29"/>
      <c r="L37" s="30"/>
      <c r="M37" s="31"/>
    </row>
    <row r="38" spans="1:13">
      <c r="A38" s="80" t="s">
        <v>2144</v>
      </c>
      <c r="B38" s="81"/>
      <c r="C38" s="81"/>
      <c r="D38" s="335"/>
      <c r="E38" s="336"/>
      <c r="F38" s="337"/>
      <c r="G38" s="85" t="s">
        <v>2144</v>
      </c>
      <c r="H38" s="82"/>
    </row>
    <row r="39" spans="1:13">
      <c r="A39" s="9"/>
      <c r="B39" s="10"/>
      <c r="C39" s="10"/>
      <c r="D39" s="89"/>
      <c r="E39" s="9"/>
      <c r="F39" s="9"/>
      <c r="G39" s="10"/>
      <c r="J39" t="s">
        <v>9</v>
      </c>
      <c r="M39" s="24">
        <v>0</v>
      </c>
    </row>
    <row r="40" spans="1:13">
      <c r="A40" s="9"/>
      <c r="B40" s="10"/>
      <c r="C40" s="10"/>
      <c r="D40" s="10"/>
      <c r="E40" s="9"/>
      <c r="F40" s="9"/>
      <c r="G40" s="10"/>
      <c r="J40" s="3" t="s">
        <v>2163</v>
      </c>
      <c r="K40" s="26"/>
      <c r="M40" s="25" t="e">
        <f>SUM(L4:L39)-M39</f>
        <v>#N/A</v>
      </c>
    </row>
    <row r="41" spans="1:13">
      <c r="A41" s="9"/>
      <c r="B41" s="10"/>
      <c r="C41" s="10"/>
      <c r="D41" s="10"/>
      <c r="E41" s="9"/>
      <c r="F41" s="9"/>
      <c r="G41" s="10"/>
      <c r="J41" t="s">
        <v>2164</v>
      </c>
    </row>
  </sheetData>
  <mergeCells count="5">
    <mergeCell ref="A1:B1"/>
    <mergeCell ref="C1:D1"/>
    <mergeCell ref="E2:H2"/>
    <mergeCell ref="I3:I33"/>
    <mergeCell ref="D34:F38"/>
  </mergeCells>
  <phoneticPr fontId="35" type="noConversion"/>
  <dataValidations count="1">
    <dataValidation allowBlank="1" showInputMessage="1" showErrorMessage="1" sqref="G34:H38 H4:H12 H14:H33" xr:uid="{D1D5187D-FA88-3F41-8F33-C0F50BE1124C}"/>
  </dataValidations>
  <hyperlinks>
    <hyperlink ref="G1" r:id="rId1" xr:uid="{CEEB82DB-FBBA-EA4D-AD24-E5876BA94A44}"/>
  </hyperlinks>
  <pageMargins left="0.7" right="0.7" top="0.75" bottom="0.75" header="0.3" footer="0.3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AD6707B-577B-3F49-BBFD-E003B4111A6D}">
          <x14:formula1>
            <xm:f>'CPYData Validation'!$A$36:$A$48</xm:f>
          </x14:formula1>
          <xm:sqref>E2:H2</xm:sqref>
        </x14:dataValidation>
        <x14:dataValidation type="list" allowBlank="1" showInputMessage="1" showErrorMessage="1" xr:uid="{C3AC0575-78B4-8A49-B13D-AAE2754B8F15}">
          <x14:formula1>
            <xm:f>'CPYData Validation'!$A$32:$A$33</xm:f>
          </x14:formula1>
          <xm:sqref>J4:J33</xm:sqref>
        </x14:dataValidation>
        <x14:dataValidation type="list" allowBlank="1" showInputMessage="1" showErrorMessage="1" xr:uid="{03CF7A9E-381D-0144-AAC0-027E23D40555}">
          <x14:formula1>
            <xm:f>'CPYData Validation'!$A$2:$A$13</xm:f>
          </x14:formula1>
          <xm:sqref>D15:D26</xm:sqref>
        </x14:dataValidation>
        <x14:dataValidation type="list" allowBlank="1" showInputMessage="1" showErrorMessage="1" xr:uid="{5A130D4F-9814-644D-A2A2-D70982CC698E}">
          <x14:formula1>
            <xm:f>'CPYData Validation'!$A$17:$A$23</xm:f>
          </x14:formula1>
          <xm:sqref>F4:F12 F14:F33</xm:sqref>
        </x14:dataValidation>
        <x14:dataValidation type="list" allowBlank="1" showInputMessage="1" showErrorMessage="1" xr:uid="{ECBC43A5-0A1A-4846-B97E-95BD4C5D679B}">
          <x14:formula1>
            <xm:f>'CPYData Validation'!$C$17:$C$116</xm:f>
          </x14:formula1>
          <xm:sqref>E4:E12 E14:E33</xm:sqref>
        </x14:dataValidation>
        <x14:dataValidation type="list" allowBlank="1" showInputMessage="1" showErrorMessage="1" xr:uid="{0E3DA1DB-DA6C-E04C-BF54-49EB23D41354}">
          <x14:formula1>
            <xm:f>'CPYData Validation'!$G$20:$G$491</xm:f>
          </x14:formula1>
          <xm:sqref>G4:G12 G14:G33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AC36-2B49-4AAE-8FDD-F662EF916B8A}">
  <dimension ref="A1"/>
  <sheetViews>
    <sheetView workbookViewId="0">
      <selection activeCell="J22" sqref="J22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ed27968-b3c0-482f-a2b5-876db19aba56">
      <UserInfo>
        <DisplayName>Ingrid Anderson</DisplayName>
        <AccountId>12</AccountId>
        <AccountType/>
      </UserInfo>
    </SharedWithUsers>
    <TaxCatchAll xmlns="3ed27968-b3c0-482f-a2b5-876db19aba56" xsi:nil="true"/>
    <lcf76f155ced4ddcb4097134ff3c332f xmlns="7b8936cc-391a-46fb-b3ed-a2605c5c8c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4FBC4A91701B4A992D3C177582C4FF" ma:contentTypeVersion="14" ma:contentTypeDescription="Create a new document." ma:contentTypeScope="" ma:versionID="620cc88f528f3d3de15ec17365419ec2">
  <xsd:schema xmlns:xsd="http://www.w3.org/2001/XMLSchema" xmlns:xs="http://www.w3.org/2001/XMLSchema" xmlns:p="http://schemas.microsoft.com/office/2006/metadata/properties" xmlns:ns2="7b8936cc-391a-46fb-b3ed-a2605c5c8cbb" xmlns:ns3="3ed27968-b3c0-482f-a2b5-876db19aba56" targetNamespace="http://schemas.microsoft.com/office/2006/metadata/properties" ma:root="true" ma:fieldsID="eea1ef151d0324abaa95cb22948a153e" ns2:_="" ns3:_="">
    <xsd:import namespace="7b8936cc-391a-46fb-b3ed-a2605c5c8cbb"/>
    <xsd:import namespace="3ed27968-b3c0-482f-a2b5-876db19aba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936cc-391a-46fb-b3ed-a2605c5c8c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ef4b488-818f-4c4e-898b-52e130db9a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27968-b3c0-482f-a2b5-876db19aba5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711809f-4d52-4242-9ef7-9baa0ca5fc4e}" ma:internalName="TaxCatchAll" ma:showField="CatchAllData" ma:web="3ed27968-b3c0-482f-a2b5-876db19aba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DCCF98-CAD2-4D8A-B2F4-E6A37A94041F}"/>
</file>

<file path=customXml/itemProps2.xml><?xml version="1.0" encoding="utf-8"?>
<ds:datastoreItem xmlns:ds="http://schemas.openxmlformats.org/officeDocument/2006/customXml" ds:itemID="{BD03F8B6-797A-447C-8846-E4E0934762F3}"/>
</file>

<file path=customXml/itemProps3.xml><?xml version="1.0" encoding="utf-8"?>
<ds:datastoreItem xmlns:ds="http://schemas.openxmlformats.org/officeDocument/2006/customXml" ds:itemID="{1CCF8448-B5CB-4B81-9D58-A02E5BFBD3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Derek Anderson</dc:creator>
  <cp:keywords/>
  <dc:description/>
  <cp:lastModifiedBy>Ingrid Anderson</cp:lastModifiedBy>
  <cp:revision/>
  <dcterms:created xsi:type="dcterms:W3CDTF">2016-11-27T10:43:02Z</dcterms:created>
  <dcterms:modified xsi:type="dcterms:W3CDTF">2026-03-12T13:07:59Z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0x0101006F4FBC4A91701B4A992D3C177582C4FF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_activity">
    <vt:lpwstr>{"FileActivityType":"9","FileActivityTimeStamp":"2024-01-15T12:14:31.637Z","FileActivityUsersOnPage":[{"DisplayName":"Derek Anderson","Id":"da@itinium.co.uk"},{"DisplayName":"Ingrid Anderson","Id":"ia@itinium.co.uk"}],"FileActivityNavigationId":null}</vt:lpwstr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