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IRACLE\Documents\M4ACE DATA ANALYSIS\"/>
    </mc:Choice>
  </mc:AlternateContent>
  <xr:revisionPtr revIDLastSave="0" documentId="13_ncr:1_{69B30DF7-3CE8-49DD-A7C4-42FA31C4CB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</sheets>
  <definedNames>
    <definedName name="_xlchart.v1.0" hidden="1">Sheet1!$A$2:$B$71</definedName>
    <definedName name="_xlchart.v1.1" hidden="1">Sheet1!$C$2:$C$71</definedName>
    <definedName name="_xlchart.v1.10" hidden="1">Sheet1!$F$2:$F$71</definedName>
    <definedName name="_xlchart.v1.11" hidden="1">Sheet1!$G$2:$G$71</definedName>
    <definedName name="_xlchart.v1.12" hidden="1">Sheet1!$A$2:$B$71</definedName>
    <definedName name="_xlchart.v1.13" hidden="1">Sheet1!$C$2:$C$71</definedName>
    <definedName name="_xlchart.v1.14" hidden="1">Sheet1!$D$2:$D$71</definedName>
    <definedName name="_xlchart.v1.15" hidden="1">Sheet1!$E$2:$E$71</definedName>
    <definedName name="_xlchart.v1.16" hidden="1">Sheet1!$F$2:$F$71</definedName>
    <definedName name="_xlchart.v1.17" hidden="1">Sheet1!$G$2:$G$71</definedName>
    <definedName name="_xlchart.v1.18" hidden="1">Sheet1!$A$2:$B$71</definedName>
    <definedName name="_xlchart.v1.19" hidden="1">Sheet1!$C$2:$C$71</definedName>
    <definedName name="_xlchart.v1.2" hidden="1">Sheet1!$D$2:$D$71</definedName>
    <definedName name="_xlchart.v1.20" hidden="1">Sheet1!$D$2:$D$71</definedName>
    <definedName name="_xlchart.v1.21" hidden="1">Sheet1!$E$2:$E$71</definedName>
    <definedName name="_xlchart.v1.22" hidden="1">Sheet1!$F$2:$F$71</definedName>
    <definedName name="_xlchart.v1.23" hidden="1">Sheet1!$G$2:$G$71</definedName>
    <definedName name="_xlchart.v1.24" hidden="1">Sheet1!$A$2:$B$71</definedName>
    <definedName name="_xlchart.v1.25" hidden="1">Sheet1!$C$2:$C$71</definedName>
    <definedName name="_xlchart.v1.26" hidden="1">Sheet1!$D$2:$D$71</definedName>
    <definedName name="_xlchart.v1.27" hidden="1">Sheet1!$E$2:$E$71</definedName>
    <definedName name="_xlchart.v1.28" hidden="1">Sheet1!$F$2:$F$71</definedName>
    <definedName name="_xlchart.v1.29" hidden="1">Sheet1!$G$2:$G$71</definedName>
    <definedName name="_xlchart.v1.3" hidden="1">Sheet1!$E$2:$E$71</definedName>
    <definedName name="_xlchart.v1.4" hidden="1">Sheet1!$F$2:$F$71</definedName>
    <definedName name="_xlchart.v1.5" hidden="1">Sheet1!$G$2:$G$71</definedName>
    <definedName name="_xlchart.v1.6" hidden="1">Sheet1!$A$2:$B$71</definedName>
    <definedName name="_xlchart.v1.7" hidden="1">Sheet1!$C$2:$C$71</definedName>
    <definedName name="_xlchart.v1.8" hidden="1">Sheet1!$D$2:$D$71</definedName>
    <definedName name="_xlchart.v1.9" hidden="1">Sheet1!$E$2:$E$71</definedName>
    <definedName name="_xlnm.Print_Area" localSheetId="0">Sheet1!$A$1:$U$76</definedName>
    <definedName name="TaxesOwed">Sheet1!$F$2:$F$71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It5Lv/YflHcFXvIsUClD3cQCR1j5sKJi1AqcfQyPV5A="/>
    </ext>
  </extLst>
</workbook>
</file>

<file path=xl/calcChain.xml><?xml version="1.0" encoding="utf-8"?>
<calcChain xmlns="http://schemas.openxmlformats.org/spreadsheetml/2006/main">
  <c r="G76" i="1" l="1"/>
  <c r="G75" i="1"/>
  <c r="G74" i="1"/>
  <c r="G73" i="1"/>
  <c r="G72" i="1"/>
  <c r="E72" i="1"/>
  <c r="E73" i="1"/>
  <c r="F73" i="1"/>
  <c r="E74" i="1"/>
  <c r="F74" i="1"/>
  <c r="F72" i="1"/>
  <c r="G2" i="1" a="1"/>
  <c r="G2" i="1" s="1"/>
  <c r="F71" i="1"/>
  <c r="E2" i="1"/>
  <c r="E3" i="1"/>
  <c r="E4" i="1"/>
  <c r="E5" i="1"/>
  <c r="E6" i="1"/>
  <c r="E7" i="1"/>
  <c r="E8" i="1"/>
  <c r="F8" i="1" s="1"/>
  <c r="E9" i="1"/>
  <c r="F9" i="1" s="1"/>
  <c r="E10" i="1"/>
  <c r="E11" i="1"/>
  <c r="E12" i="1"/>
  <c r="E13" i="1"/>
  <c r="F13" i="1" s="1"/>
  <c r="E14" i="1"/>
  <c r="E15" i="1"/>
  <c r="E16" i="1"/>
  <c r="E17" i="1"/>
  <c r="F17" i="1" s="1"/>
  <c r="E18" i="1"/>
  <c r="E19" i="1"/>
  <c r="E20" i="1"/>
  <c r="F20" i="1" s="1"/>
  <c r="E21" i="1"/>
  <c r="E22" i="1"/>
  <c r="E23" i="1"/>
  <c r="E24" i="1"/>
  <c r="F24" i="1" s="1"/>
  <c r="E25" i="1"/>
  <c r="F25" i="1" s="1"/>
  <c r="E26" i="1"/>
  <c r="E27" i="1"/>
  <c r="E28" i="1"/>
  <c r="E29" i="1"/>
  <c r="F29" i="1" s="1"/>
  <c r="E30" i="1"/>
  <c r="E31" i="1"/>
  <c r="E32" i="1"/>
  <c r="E33" i="1"/>
  <c r="F33" i="1" s="1"/>
  <c r="E34" i="1"/>
  <c r="E35" i="1"/>
  <c r="E36" i="1"/>
  <c r="F36" i="1" s="1"/>
  <c r="E37" i="1"/>
  <c r="E38" i="1"/>
  <c r="E39" i="1"/>
  <c r="E40" i="1"/>
  <c r="F40" i="1" s="1"/>
  <c r="E41" i="1"/>
  <c r="F41" i="1" s="1"/>
  <c r="E42" i="1"/>
  <c r="E43" i="1"/>
  <c r="E44" i="1"/>
  <c r="E45" i="1"/>
  <c r="F45" i="1" s="1"/>
  <c r="E46" i="1"/>
  <c r="E47" i="1"/>
  <c r="E48" i="1"/>
  <c r="E49" i="1"/>
  <c r="F49" i="1" s="1"/>
  <c r="E50" i="1"/>
  <c r="E51" i="1"/>
  <c r="E52" i="1"/>
  <c r="F52" i="1" s="1"/>
  <c r="E53" i="1"/>
  <c r="E54" i="1"/>
  <c r="E55" i="1"/>
  <c r="E56" i="1"/>
  <c r="F56" i="1" s="1"/>
  <c r="E57" i="1"/>
  <c r="F57" i="1" s="1"/>
  <c r="E58" i="1"/>
  <c r="E59" i="1"/>
  <c r="E60" i="1"/>
  <c r="E61" i="1"/>
  <c r="F61" i="1" s="1"/>
  <c r="E62" i="1"/>
  <c r="E63" i="1"/>
  <c r="E64" i="1"/>
  <c r="E65" i="1"/>
  <c r="F65" i="1" s="1"/>
  <c r="E66" i="1"/>
  <c r="E67" i="1"/>
  <c r="E68" i="1"/>
  <c r="F68" i="1" s="1"/>
  <c r="E69" i="1"/>
  <c r="E70" i="1"/>
  <c r="E71" i="1"/>
  <c r="F6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2" i="1"/>
  <c r="D76" i="1"/>
  <c r="D75" i="1"/>
  <c r="D74" i="1"/>
  <c r="D73" i="1"/>
  <c r="D72" i="1"/>
  <c r="F69" i="1"/>
  <c r="F67" i="1"/>
  <c r="F64" i="1"/>
  <c r="F63" i="1"/>
  <c r="F60" i="1"/>
  <c r="F59" i="1"/>
  <c r="F55" i="1"/>
  <c r="F53" i="1"/>
  <c r="F51" i="1"/>
  <c r="F48" i="1"/>
  <c r="F47" i="1"/>
  <c r="F44" i="1"/>
  <c r="F43" i="1"/>
  <c r="F39" i="1"/>
  <c r="F37" i="1"/>
  <c r="F35" i="1"/>
  <c r="F32" i="1"/>
  <c r="F31" i="1"/>
  <c r="F28" i="1"/>
  <c r="F27" i="1"/>
  <c r="F23" i="1"/>
  <c r="F21" i="1"/>
  <c r="F19" i="1"/>
  <c r="F16" i="1"/>
  <c r="F15" i="1"/>
  <c r="F12" i="1"/>
  <c r="F11" i="1"/>
  <c r="F7" i="1"/>
  <c r="F5" i="1"/>
  <c r="F3" i="1"/>
  <c r="E76" i="1" l="1"/>
  <c r="E75" i="1"/>
  <c r="F4" i="1"/>
  <c r="F76" i="1"/>
  <c r="F7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<sst xmlns="http://schemas.openxmlformats.org/spreadsheetml/2006/main" count="83" uniqueCount="82">
  <si>
    <t>Employee ID</t>
  </si>
  <si>
    <t>Name</t>
  </si>
  <si>
    <t>Hourly Wage</t>
  </si>
  <si>
    <t>Hours Worked</t>
  </si>
  <si>
    <t>Taxable Income</t>
  </si>
  <si>
    <t>Taxes to Be Paid</t>
  </si>
  <si>
    <t>Tax Rate:</t>
  </si>
  <si>
    <t>Hello</t>
  </si>
  <si>
    <t>Julia</t>
  </si>
  <si>
    <t>James</t>
  </si>
  <si>
    <t>Amelia</t>
  </si>
  <si>
    <t>Freddy</t>
  </si>
  <si>
    <t>Jeff</t>
  </si>
  <si>
    <t>Jefferson</t>
  </si>
  <si>
    <t>Clifford</t>
  </si>
  <si>
    <t>Janay</t>
  </si>
  <si>
    <t>Tanisha</t>
  </si>
  <si>
    <t>Tre</t>
  </si>
  <si>
    <t>Ariana</t>
  </si>
  <si>
    <t>Marisela</t>
  </si>
  <si>
    <t>Adrienne</t>
  </si>
  <si>
    <t>Keegan</t>
  </si>
  <si>
    <t>Nestor</t>
  </si>
  <si>
    <t>Mari</t>
  </si>
  <si>
    <t>Jerod</t>
  </si>
  <si>
    <t>Graciela</t>
  </si>
  <si>
    <t>Kenan</t>
  </si>
  <si>
    <t>Andrea</t>
  </si>
  <si>
    <t>Kolton</t>
  </si>
  <si>
    <t>Dangelo</t>
  </si>
  <si>
    <t>Louis</t>
  </si>
  <si>
    <t>Kerry</t>
  </si>
  <si>
    <t>Anne</t>
  </si>
  <si>
    <t>Keisha</t>
  </si>
  <si>
    <t>Dymond</t>
  </si>
  <si>
    <t>Ingrid</t>
  </si>
  <si>
    <t>Jaime</t>
  </si>
  <si>
    <t>Lilly</t>
  </si>
  <si>
    <t>Rogelio</t>
  </si>
  <si>
    <t>Joshua</t>
  </si>
  <si>
    <t>Lindsay</t>
  </si>
  <si>
    <t>Audra</t>
  </si>
  <si>
    <t>Aubrie</t>
  </si>
  <si>
    <t>Pranav</t>
  </si>
  <si>
    <t>Jordyn</t>
  </si>
  <si>
    <t>Macie</t>
  </si>
  <si>
    <t>Glen</t>
  </si>
  <si>
    <t>Zayne</t>
  </si>
  <si>
    <t>Samuel</t>
  </si>
  <si>
    <t>Ester</t>
  </si>
  <si>
    <t>Leandra</t>
  </si>
  <si>
    <t>Emma</t>
  </si>
  <si>
    <t>Efrain</t>
  </si>
  <si>
    <t>Phillip</t>
  </si>
  <si>
    <t>Judah</t>
  </si>
  <si>
    <t>Keaton</t>
  </si>
  <si>
    <t>Kavon</t>
  </si>
  <si>
    <t>Allan</t>
  </si>
  <si>
    <t>Jacinda</t>
  </si>
  <si>
    <t>Caden</t>
  </si>
  <si>
    <t>Tanya</t>
  </si>
  <si>
    <t>Rosalinda</t>
  </si>
  <si>
    <t>Raekwon</t>
  </si>
  <si>
    <t>Jude</t>
  </si>
  <si>
    <t>Dante</t>
  </si>
  <si>
    <t>Jayden</t>
  </si>
  <si>
    <t>Tianna</t>
  </si>
  <si>
    <t>Dean Ling</t>
  </si>
  <si>
    <t>Danae</t>
  </si>
  <si>
    <t>Alvaro</t>
  </si>
  <si>
    <t>Jayce</t>
  </si>
  <si>
    <t>Tanner</t>
  </si>
  <si>
    <t>Derek</t>
  </si>
  <si>
    <t>Ellie</t>
  </si>
  <si>
    <t>Alek</t>
  </si>
  <si>
    <t>Riya</t>
  </si>
  <si>
    <t>Cortney</t>
  </si>
  <si>
    <t>Totals:</t>
  </si>
  <si>
    <t>Average:</t>
  </si>
  <si>
    <t>Highest:</t>
  </si>
  <si>
    <t>Lowest:</t>
  </si>
  <si>
    <t>Number of Employees: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</si>
</sst>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Poppins"/>
    </font>
    <font>
      <sz val="12"/>
      <color theme="1"/>
      <name val="Poppins"/>
    </font>
  </fonts>
  <fills count="4">
    <fill>
      <patternFill patternType="none"/>
    </fill>
    <fill>
      <patternFill patternType="gray125"/>
    </fill>
    <fill>
      <patternFill patternType="darkGray">
        <fgColor indexed="9"/>
        <bgColor indexed="13"/>
      </patternFill>
    </fill>
    <fill>
      <patternFill patternType="solid">
        <fgColor indexed="22"/>
        <bgColor indexed="15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44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44" fontId="0" fillId="0" borderId="0" xfId="0" applyNumberForma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4" fontId="6" fillId="2" borderId="1" xfId="0" applyNumberFormat="1" applyFont="1" applyFill="1" applyBorder="1" applyAlignment="1"/>
    <xf numFmtId="44" fontId="6" fillId="3" borderId="1" xfId="0" applyNumberFormat="1" applyFont="1" applyFill="1" applyBorder="1" applyAlignment="1"/>
    <xf numFmtId="0" fontId="6" fillId="3" borderId="1" xfId="0" applyFont="1" applyFill="1" applyBorder="1" applyAlignment="1"/>
    <xf numFmtId="0" fontId="6" fillId="2" borderId="0" xfId="0" applyFont="1" applyFill="1" applyBorder="1" applyAlignment="1">
      <alignment horizontal="left"/>
    </xf>
    <xf numFmtId="49" fontId="6" fillId="2" borderId="0" xfId="0" applyNumberFormat="1" applyFont="1" applyFill="1" applyBorder="1" applyAlignment="1">
      <alignment horizontal="left"/>
    </xf>
    <xf numFmtId="44" fontId="6" fillId="2" borderId="0" xfId="0" applyNumberFormat="1" applyFont="1" applyFill="1" applyBorder="1" applyAlignment="1"/>
    <xf numFmtId="44" fontId="6" fillId="3" borderId="0" xfId="0" applyNumberFormat="1" applyFont="1" applyFill="1" applyBorder="1" applyAlignment="1"/>
    <xf numFmtId="0" fontId="6" fillId="3" borderId="0" xfId="0" applyFont="1" applyFill="1" applyBorder="1" applyAlignment="1"/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4" fontId="5" fillId="2" borderId="1" xfId="0" applyNumberFormat="1" applyFont="1" applyFill="1" applyBorder="1" applyAlignment="1">
      <alignment horizontal="center"/>
    </xf>
    <xf numFmtId="44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none" spc="20" baseline="0">
                <a:solidFill>
                  <a:sysClr val="windowText" lastClr="000000"/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r>
              <a:rPr lang="en-US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none" spc="20" baseline="0">
              <a:solidFill>
                <a:sysClr val="windowText" lastClr="000000"/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Sheet1!$A$2:$B$71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Sheet1!$C$2:$C$71</c:f>
              <c:numCache>
                <c:formatCode>_("$"* #,##0.00_);_("$"* \(#,##0.00\);_("$"* "-"??_);_(@_)</c:formatCode>
                <c:ptCount val="70"/>
                <c:pt idx="0">
                  <c:v>14.25</c:v>
                </c:pt>
                <c:pt idx="1">
                  <c:v>15.5</c:v>
                </c:pt>
                <c:pt idx="2">
                  <c:v>16</c:v>
                </c:pt>
                <c:pt idx="3">
                  <c:v>13.75</c:v>
                </c:pt>
                <c:pt idx="4">
                  <c:v>15.5</c:v>
                </c:pt>
                <c:pt idx="5">
                  <c:v>17</c:v>
                </c:pt>
                <c:pt idx="6">
                  <c:v>13.75</c:v>
                </c:pt>
                <c:pt idx="7">
                  <c:v>15.5</c:v>
                </c:pt>
                <c:pt idx="8">
                  <c:v>10.75</c:v>
                </c:pt>
                <c:pt idx="9">
                  <c:v>15.5</c:v>
                </c:pt>
                <c:pt idx="10">
                  <c:v>12</c:v>
                </c:pt>
                <c:pt idx="11">
                  <c:v>15.5</c:v>
                </c:pt>
                <c:pt idx="12">
                  <c:v>11.75</c:v>
                </c:pt>
                <c:pt idx="13">
                  <c:v>12</c:v>
                </c:pt>
                <c:pt idx="14">
                  <c:v>19</c:v>
                </c:pt>
                <c:pt idx="15">
                  <c:v>17</c:v>
                </c:pt>
                <c:pt idx="16">
                  <c:v>19</c:v>
                </c:pt>
                <c:pt idx="17">
                  <c:v>16</c:v>
                </c:pt>
                <c:pt idx="18">
                  <c:v>18</c:v>
                </c:pt>
                <c:pt idx="19">
                  <c:v>16.5</c:v>
                </c:pt>
                <c:pt idx="20">
                  <c:v>13</c:v>
                </c:pt>
                <c:pt idx="21">
                  <c:v>12</c:v>
                </c:pt>
                <c:pt idx="22">
                  <c:v>18</c:v>
                </c:pt>
                <c:pt idx="23">
                  <c:v>22</c:v>
                </c:pt>
                <c:pt idx="24">
                  <c:v>32</c:v>
                </c:pt>
                <c:pt idx="25">
                  <c:v>11</c:v>
                </c:pt>
                <c:pt idx="26">
                  <c:v>14</c:v>
                </c:pt>
                <c:pt idx="27">
                  <c:v>15.5</c:v>
                </c:pt>
                <c:pt idx="28">
                  <c:v>15</c:v>
                </c:pt>
                <c:pt idx="29">
                  <c:v>12</c:v>
                </c:pt>
                <c:pt idx="30">
                  <c:v>15.5</c:v>
                </c:pt>
                <c:pt idx="31">
                  <c:v>11.75</c:v>
                </c:pt>
                <c:pt idx="32">
                  <c:v>12</c:v>
                </c:pt>
                <c:pt idx="33">
                  <c:v>19</c:v>
                </c:pt>
                <c:pt idx="34">
                  <c:v>17</c:v>
                </c:pt>
                <c:pt idx="35">
                  <c:v>19</c:v>
                </c:pt>
                <c:pt idx="36">
                  <c:v>16</c:v>
                </c:pt>
                <c:pt idx="37">
                  <c:v>18</c:v>
                </c:pt>
                <c:pt idx="38">
                  <c:v>15.5</c:v>
                </c:pt>
                <c:pt idx="39">
                  <c:v>14</c:v>
                </c:pt>
                <c:pt idx="40">
                  <c:v>12</c:v>
                </c:pt>
                <c:pt idx="41">
                  <c:v>11</c:v>
                </c:pt>
                <c:pt idx="42">
                  <c:v>12</c:v>
                </c:pt>
                <c:pt idx="43">
                  <c:v>15.5</c:v>
                </c:pt>
                <c:pt idx="44">
                  <c:v>11.75</c:v>
                </c:pt>
                <c:pt idx="45">
                  <c:v>12</c:v>
                </c:pt>
                <c:pt idx="46">
                  <c:v>19</c:v>
                </c:pt>
                <c:pt idx="47">
                  <c:v>17</c:v>
                </c:pt>
                <c:pt idx="48">
                  <c:v>19</c:v>
                </c:pt>
                <c:pt idx="49">
                  <c:v>16</c:v>
                </c:pt>
                <c:pt idx="50">
                  <c:v>18</c:v>
                </c:pt>
                <c:pt idx="51">
                  <c:v>11.5</c:v>
                </c:pt>
                <c:pt idx="52">
                  <c:v>15.5</c:v>
                </c:pt>
                <c:pt idx="53">
                  <c:v>15.5</c:v>
                </c:pt>
                <c:pt idx="54">
                  <c:v>12</c:v>
                </c:pt>
                <c:pt idx="55">
                  <c:v>15.5</c:v>
                </c:pt>
                <c:pt idx="56">
                  <c:v>11.75</c:v>
                </c:pt>
                <c:pt idx="57">
                  <c:v>12</c:v>
                </c:pt>
                <c:pt idx="58">
                  <c:v>19</c:v>
                </c:pt>
                <c:pt idx="59">
                  <c:v>17</c:v>
                </c:pt>
                <c:pt idx="60">
                  <c:v>19</c:v>
                </c:pt>
                <c:pt idx="61">
                  <c:v>16</c:v>
                </c:pt>
                <c:pt idx="62">
                  <c:v>18</c:v>
                </c:pt>
                <c:pt idx="63">
                  <c:v>11</c:v>
                </c:pt>
                <c:pt idx="64">
                  <c:v>15.5</c:v>
                </c:pt>
                <c:pt idx="65">
                  <c:v>11</c:v>
                </c:pt>
                <c:pt idx="66">
                  <c:v>12</c:v>
                </c:pt>
                <c:pt idx="67">
                  <c:v>15.5</c:v>
                </c:pt>
                <c:pt idx="68">
                  <c:v>11</c:v>
                </c:pt>
                <c:pt idx="6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FF-4CFC-B3FF-19928AB21AE1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Sheet1!$A$2:$B$71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Sheet1!$D$2:$D$71</c:f>
              <c:numCache>
                <c:formatCode>_("$"* #,##0.00_);_("$"* \(#,##0.00\);_("$"* "-"??_);_(@_)</c:formatCode>
                <c:ptCount val="70"/>
                <c:pt idx="0">
                  <c:v>158</c:v>
                </c:pt>
                <c:pt idx="1">
                  <c:v>160</c:v>
                </c:pt>
                <c:pt idx="2">
                  <c:v>125</c:v>
                </c:pt>
                <c:pt idx="3">
                  <c:v>165</c:v>
                </c:pt>
                <c:pt idx="4">
                  <c:v>144</c:v>
                </c:pt>
                <c:pt idx="5">
                  <c:v>174</c:v>
                </c:pt>
                <c:pt idx="6">
                  <c:v>161</c:v>
                </c:pt>
                <c:pt idx="7">
                  <c:v>69</c:v>
                </c:pt>
                <c:pt idx="8">
                  <c:v>85</c:v>
                </c:pt>
                <c:pt idx="9">
                  <c:v>117</c:v>
                </c:pt>
                <c:pt idx="10">
                  <c:v>160</c:v>
                </c:pt>
                <c:pt idx="11">
                  <c:v>152</c:v>
                </c:pt>
                <c:pt idx="12">
                  <c:v>129</c:v>
                </c:pt>
                <c:pt idx="13">
                  <c:v>74</c:v>
                </c:pt>
                <c:pt idx="14">
                  <c:v>111</c:v>
                </c:pt>
                <c:pt idx="15">
                  <c:v>132</c:v>
                </c:pt>
                <c:pt idx="16">
                  <c:v>168</c:v>
                </c:pt>
                <c:pt idx="17">
                  <c:v>187</c:v>
                </c:pt>
                <c:pt idx="18">
                  <c:v>70</c:v>
                </c:pt>
                <c:pt idx="19">
                  <c:v>138</c:v>
                </c:pt>
                <c:pt idx="20">
                  <c:v>72</c:v>
                </c:pt>
                <c:pt idx="21">
                  <c:v>130</c:v>
                </c:pt>
                <c:pt idx="22">
                  <c:v>208</c:v>
                </c:pt>
                <c:pt idx="23">
                  <c:v>97</c:v>
                </c:pt>
                <c:pt idx="24">
                  <c:v>199</c:v>
                </c:pt>
                <c:pt idx="25">
                  <c:v>160</c:v>
                </c:pt>
                <c:pt idx="26">
                  <c:v>156</c:v>
                </c:pt>
                <c:pt idx="27">
                  <c:v>117</c:v>
                </c:pt>
                <c:pt idx="28">
                  <c:v>76</c:v>
                </c:pt>
                <c:pt idx="29">
                  <c:v>175</c:v>
                </c:pt>
                <c:pt idx="30">
                  <c:v>87</c:v>
                </c:pt>
                <c:pt idx="31">
                  <c:v>130</c:v>
                </c:pt>
                <c:pt idx="32">
                  <c:v>185</c:v>
                </c:pt>
                <c:pt idx="33">
                  <c:v>152</c:v>
                </c:pt>
                <c:pt idx="34">
                  <c:v>186</c:v>
                </c:pt>
                <c:pt idx="35">
                  <c:v>96</c:v>
                </c:pt>
                <c:pt idx="36">
                  <c:v>100</c:v>
                </c:pt>
                <c:pt idx="37">
                  <c:v>124</c:v>
                </c:pt>
                <c:pt idx="38">
                  <c:v>71</c:v>
                </c:pt>
                <c:pt idx="39">
                  <c:v>83</c:v>
                </c:pt>
                <c:pt idx="40">
                  <c:v>168</c:v>
                </c:pt>
                <c:pt idx="41">
                  <c:v>165</c:v>
                </c:pt>
                <c:pt idx="42">
                  <c:v>145</c:v>
                </c:pt>
                <c:pt idx="43">
                  <c:v>133</c:v>
                </c:pt>
                <c:pt idx="44">
                  <c:v>92</c:v>
                </c:pt>
                <c:pt idx="45">
                  <c:v>74</c:v>
                </c:pt>
                <c:pt idx="46">
                  <c:v>201</c:v>
                </c:pt>
                <c:pt idx="47">
                  <c:v>112</c:v>
                </c:pt>
                <c:pt idx="48">
                  <c:v>166</c:v>
                </c:pt>
                <c:pt idx="49">
                  <c:v>160</c:v>
                </c:pt>
                <c:pt idx="50">
                  <c:v>117</c:v>
                </c:pt>
                <c:pt idx="51">
                  <c:v>152</c:v>
                </c:pt>
                <c:pt idx="52">
                  <c:v>129</c:v>
                </c:pt>
                <c:pt idx="53">
                  <c:v>74</c:v>
                </c:pt>
                <c:pt idx="54">
                  <c:v>111</c:v>
                </c:pt>
                <c:pt idx="55">
                  <c:v>132</c:v>
                </c:pt>
                <c:pt idx="56">
                  <c:v>168</c:v>
                </c:pt>
                <c:pt idx="57">
                  <c:v>187</c:v>
                </c:pt>
                <c:pt idx="58">
                  <c:v>70</c:v>
                </c:pt>
                <c:pt idx="59">
                  <c:v>138</c:v>
                </c:pt>
                <c:pt idx="60">
                  <c:v>72</c:v>
                </c:pt>
                <c:pt idx="61">
                  <c:v>130</c:v>
                </c:pt>
                <c:pt idx="62">
                  <c:v>208</c:v>
                </c:pt>
                <c:pt idx="63">
                  <c:v>97</c:v>
                </c:pt>
                <c:pt idx="64">
                  <c:v>199</c:v>
                </c:pt>
                <c:pt idx="65">
                  <c:v>160</c:v>
                </c:pt>
                <c:pt idx="66">
                  <c:v>156</c:v>
                </c:pt>
                <c:pt idx="67">
                  <c:v>117</c:v>
                </c:pt>
                <c:pt idx="68">
                  <c:v>76</c:v>
                </c:pt>
                <c:pt idx="69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FF-4CFC-B3FF-19928AB21AE1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Sheet1!$A$2:$B$71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Sheet1!$E$2:$E$71</c:f>
              <c:numCache>
                <c:formatCode>_("$"* #,##0.00_);_("$"* \(#,##0.00\);_("$"* "-"??_);_(@_)</c:formatCode>
                <c:ptCount val="70"/>
                <c:pt idx="0">
                  <c:v>2251.5</c:v>
                </c:pt>
                <c:pt idx="1">
                  <c:v>2480</c:v>
                </c:pt>
                <c:pt idx="2">
                  <c:v>2000</c:v>
                </c:pt>
                <c:pt idx="3">
                  <c:v>2268.75</c:v>
                </c:pt>
                <c:pt idx="4">
                  <c:v>2232</c:v>
                </c:pt>
                <c:pt idx="5">
                  <c:v>2958</c:v>
                </c:pt>
                <c:pt idx="6">
                  <c:v>2213.75</c:v>
                </c:pt>
                <c:pt idx="7">
                  <c:v>1069.5</c:v>
                </c:pt>
                <c:pt idx="8">
                  <c:v>913.75</c:v>
                </c:pt>
                <c:pt idx="9">
                  <c:v>1813.5</c:v>
                </c:pt>
                <c:pt idx="10">
                  <c:v>1920</c:v>
                </c:pt>
                <c:pt idx="11">
                  <c:v>2356</c:v>
                </c:pt>
                <c:pt idx="12">
                  <c:v>1515.75</c:v>
                </c:pt>
                <c:pt idx="13">
                  <c:v>888</c:v>
                </c:pt>
                <c:pt idx="14">
                  <c:v>2109</c:v>
                </c:pt>
                <c:pt idx="15">
                  <c:v>2244</c:v>
                </c:pt>
                <c:pt idx="16">
                  <c:v>3192</c:v>
                </c:pt>
                <c:pt idx="17">
                  <c:v>2992</c:v>
                </c:pt>
                <c:pt idx="18">
                  <c:v>1260</c:v>
                </c:pt>
                <c:pt idx="19">
                  <c:v>2277</c:v>
                </c:pt>
                <c:pt idx="20">
                  <c:v>936</c:v>
                </c:pt>
                <c:pt idx="21">
                  <c:v>1560</c:v>
                </c:pt>
                <c:pt idx="22">
                  <c:v>3744</c:v>
                </c:pt>
                <c:pt idx="23">
                  <c:v>2134</c:v>
                </c:pt>
                <c:pt idx="24">
                  <c:v>6368</c:v>
                </c:pt>
                <c:pt idx="25">
                  <c:v>1760</c:v>
                </c:pt>
                <c:pt idx="26">
                  <c:v>2184</c:v>
                </c:pt>
                <c:pt idx="27">
                  <c:v>1813.5</c:v>
                </c:pt>
                <c:pt idx="28">
                  <c:v>1140</c:v>
                </c:pt>
                <c:pt idx="29">
                  <c:v>2100</c:v>
                </c:pt>
                <c:pt idx="30">
                  <c:v>1348.5</c:v>
                </c:pt>
                <c:pt idx="31">
                  <c:v>1527.5</c:v>
                </c:pt>
                <c:pt idx="32">
                  <c:v>2220</c:v>
                </c:pt>
                <c:pt idx="33">
                  <c:v>2888</c:v>
                </c:pt>
                <c:pt idx="34">
                  <c:v>3162</c:v>
                </c:pt>
                <c:pt idx="35">
                  <c:v>1824</c:v>
                </c:pt>
                <c:pt idx="36">
                  <c:v>1600</c:v>
                </c:pt>
                <c:pt idx="37">
                  <c:v>2232</c:v>
                </c:pt>
                <c:pt idx="38">
                  <c:v>1100.5</c:v>
                </c:pt>
                <c:pt idx="39">
                  <c:v>1162</c:v>
                </c:pt>
                <c:pt idx="40">
                  <c:v>2016</c:v>
                </c:pt>
                <c:pt idx="41">
                  <c:v>1815</c:v>
                </c:pt>
                <c:pt idx="42">
                  <c:v>1740</c:v>
                </c:pt>
                <c:pt idx="43">
                  <c:v>2061.5</c:v>
                </c:pt>
                <c:pt idx="44">
                  <c:v>1081</c:v>
                </c:pt>
                <c:pt idx="45">
                  <c:v>888</c:v>
                </c:pt>
                <c:pt idx="46">
                  <c:v>3819</c:v>
                </c:pt>
                <c:pt idx="47">
                  <c:v>1904</c:v>
                </c:pt>
                <c:pt idx="48">
                  <c:v>3154</c:v>
                </c:pt>
                <c:pt idx="49">
                  <c:v>2560</c:v>
                </c:pt>
                <c:pt idx="50">
                  <c:v>2106</c:v>
                </c:pt>
                <c:pt idx="51">
                  <c:v>1748</c:v>
                </c:pt>
                <c:pt idx="52">
                  <c:v>1999.5</c:v>
                </c:pt>
                <c:pt idx="53">
                  <c:v>1147</c:v>
                </c:pt>
                <c:pt idx="54">
                  <c:v>1332</c:v>
                </c:pt>
                <c:pt idx="55">
                  <c:v>2046</c:v>
                </c:pt>
                <c:pt idx="56">
                  <c:v>1974</c:v>
                </c:pt>
                <c:pt idx="57">
                  <c:v>2244</c:v>
                </c:pt>
                <c:pt idx="58">
                  <c:v>1330</c:v>
                </c:pt>
                <c:pt idx="59">
                  <c:v>2346</c:v>
                </c:pt>
                <c:pt idx="60">
                  <c:v>1368</c:v>
                </c:pt>
                <c:pt idx="61">
                  <c:v>2080</c:v>
                </c:pt>
                <c:pt idx="62">
                  <c:v>3744</c:v>
                </c:pt>
                <c:pt idx="63">
                  <c:v>1067</c:v>
                </c:pt>
                <c:pt idx="64">
                  <c:v>3084.5</c:v>
                </c:pt>
                <c:pt idx="65">
                  <c:v>1760</c:v>
                </c:pt>
                <c:pt idx="66">
                  <c:v>1872</c:v>
                </c:pt>
                <c:pt idx="67">
                  <c:v>1813.5</c:v>
                </c:pt>
                <c:pt idx="68">
                  <c:v>836</c:v>
                </c:pt>
                <c:pt idx="69">
                  <c:v>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FF-4CFC-B3FF-19928AB21AE1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Sheet1!$A$2:$B$71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Sheet1!$F$2:$F$71</c:f>
              <c:numCache>
                <c:formatCode>_("$"* #,##0.00_);_("$"* \(#,##0.00\);_("$"* "-"??_);_(@_)</c:formatCode>
                <c:ptCount val="70"/>
                <c:pt idx="0">
                  <c:v>157.60500000000002</c:v>
                </c:pt>
                <c:pt idx="1">
                  <c:v>173.60000000000002</c:v>
                </c:pt>
                <c:pt idx="2">
                  <c:v>140</c:v>
                </c:pt>
                <c:pt idx="3">
                  <c:v>158.81250000000003</c:v>
                </c:pt>
                <c:pt idx="4">
                  <c:v>156.24</c:v>
                </c:pt>
                <c:pt idx="5">
                  <c:v>207.06000000000003</c:v>
                </c:pt>
                <c:pt idx="6">
                  <c:v>154.96250000000001</c:v>
                </c:pt>
                <c:pt idx="7">
                  <c:v>74.865000000000009</c:v>
                </c:pt>
                <c:pt idx="8">
                  <c:v>63.962500000000006</c:v>
                </c:pt>
                <c:pt idx="9">
                  <c:v>126.94500000000001</c:v>
                </c:pt>
                <c:pt idx="10">
                  <c:v>134.4</c:v>
                </c:pt>
                <c:pt idx="11">
                  <c:v>164.92000000000002</c:v>
                </c:pt>
                <c:pt idx="12">
                  <c:v>106.10250000000001</c:v>
                </c:pt>
                <c:pt idx="13">
                  <c:v>62.160000000000004</c:v>
                </c:pt>
                <c:pt idx="14">
                  <c:v>147.63000000000002</c:v>
                </c:pt>
                <c:pt idx="15">
                  <c:v>157.08000000000001</c:v>
                </c:pt>
                <c:pt idx="16">
                  <c:v>223.44000000000003</c:v>
                </c:pt>
                <c:pt idx="17">
                  <c:v>209.44000000000003</c:v>
                </c:pt>
                <c:pt idx="18">
                  <c:v>88.2</c:v>
                </c:pt>
                <c:pt idx="19">
                  <c:v>159.39000000000001</c:v>
                </c:pt>
                <c:pt idx="20">
                  <c:v>65.52000000000001</c:v>
                </c:pt>
                <c:pt idx="21">
                  <c:v>109.20000000000002</c:v>
                </c:pt>
                <c:pt idx="22">
                  <c:v>262.08000000000004</c:v>
                </c:pt>
                <c:pt idx="23">
                  <c:v>149.38000000000002</c:v>
                </c:pt>
                <c:pt idx="24">
                  <c:v>445.76000000000005</c:v>
                </c:pt>
                <c:pt idx="25">
                  <c:v>123.20000000000002</c:v>
                </c:pt>
                <c:pt idx="26">
                  <c:v>152.88000000000002</c:v>
                </c:pt>
                <c:pt idx="27">
                  <c:v>126.94500000000001</c:v>
                </c:pt>
                <c:pt idx="28">
                  <c:v>79.800000000000011</c:v>
                </c:pt>
                <c:pt idx="29">
                  <c:v>147</c:v>
                </c:pt>
                <c:pt idx="30">
                  <c:v>94.39500000000001</c:v>
                </c:pt>
                <c:pt idx="31">
                  <c:v>106.92500000000001</c:v>
                </c:pt>
                <c:pt idx="32">
                  <c:v>155.4</c:v>
                </c:pt>
                <c:pt idx="33">
                  <c:v>202.16000000000003</c:v>
                </c:pt>
                <c:pt idx="34">
                  <c:v>221.34000000000003</c:v>
                </c:pt>
                <c:pt idx="35">
                  <c:v>127.68</c:v>
                </c:pt>
                <c:pt idx="36">
                  <c:v>112.00000000000001</c:v>
                </c:pt>
                <c:pt idx="37">
                  <c:v>156.24</c:v>
                </c:pt>
                <c:pt idx="38">
                  <c:v>77.035000000000011</c:v>
                </c:pt>
                <c:pt idx="39">
                  <c:v>81.34</c:v>
                </c:pt>
                <c:pt idx="40">
                  <c:v>141.12</c:v>
                </c:pt>
                <c:pt idx="41">
                  <c:v>127.05000000000001</c:v>
                </c:pt>
                <c:pt idx="42">
                  <c:v>121.80000000000001</c:v>
                </c:pt>
                <c:pt idx="43">
                  <c:v>144.30500000000001</c:v>
                </c:pt>
                <c:pt idx="44">
                  <c:v>75.67</c:v>
                </c:pt>
                <c:pt idx="45">
                  <c:v>62.160000000000004</c:v>
                </c:pt>
                <c:pt idx="46">
                  <c:v>267.33000000000004</c:v>
                </c:pt>
                <c:pt idx="47">
                  <c:v>133.28</c:v>
                </c:pt>
                <c:pt idx="48">
                  <c:v>220.78000000000003</c:v>
                </c:pt>
                <c:pt idx="49">
                  <c:v>179.20000000000002</c:v>
                </c:pt>
                <c:pt idx="50">
                  <c:v>147.42000000000002</c:v>
                </c:pt>
                <c:pt idx="51">
                  <c:v>122.36000000000001</c:v>
                </c:pt>
                <c:pt idx="52">
                  <c:v>139.965</c:v>
                </c:pt>
                <c:pt idx="53">
                  <c:v>80.290000000000006</c:v>
                </c:pt>
                <c:pt idx="54">
                  <c:v>93.240000000000009</c:v>
                </c:pt>
                <c:pt idx="55">
                  <c:v>143.22000000000003</c:v>
                </c:pt>
                <c:pt idx="56">
                  <c:v>138.18</c:v>
                </c:pt>
                <c:pt idx="57">
                  <c:v>157.08000000000001</c:v>
                </c:pt>
                <c:pt idx="58">
                  <c:v>93.100000000000009</c:v>
                </c:pt>
                <c:pt idx="59">
                  <c:v>164.22000000000003</c:v>
                </c:pt>
                <c:pt idx="60">
                  <c:v>95.76</c:v>
                </c:pt>
                <c:pt idx="61">
                  <c:v>145.60000000000002</c:v>
                </c:pt>
                <c:pt idx="62">
                  <c:v>262.08000000000004</c:v>
                </c:pt>
                <c:pt idx="63">
                  <c:v>74.690000000000012</c:v>
                </c:pt>
                <c:pt idx="64">
                  <c:v>215.91500000000002</c:v>
                </c:pt>
                <c:pt idx="65">
                  <c:v>123.20000000000002</c:v>
                </c:pt>
                <c:pt idx="66">
                  <c:v>131.04000000000002</c:v>
                </c:pt>
                <c:pt idx="67">
                  <c:v>126.94500000000001</c:v>
                </c:pt>
                <c:pt idx="68">
                  <c:v>58.52</c:v>
                </c:pt>
                <c:pt idx="69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FF-4CFC-B3FF-19928AB21AE1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Sheet1!$A$2:$B$71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Sheet1!$G$2:$G$71</c:f>
              <c:numCache>
                <c:formatCode>General</c:formatCode>
                <c:ptCount val="70"/>
                <c:pt idx="0">
                  <c:v>158.60500000000002</c:v>
                </c:pt>
                <c:pt idx="1">
                  <c:v>174.60000000000002</c:v>
                </c:pt>
                <c:pt idx="2">
                  <c:v>141</c:v>
                </c:pt>
                <c:pt idx="3">
                  <c:v>159.81250000000003</c:v>
                </c:pt>
                <c:pt idx="4">
                  <c:v>157.24</c:v>
                </c:pt>
                <c:pt idx="5">
                  <c:v>208.06000000000003</c:v>
                </c:pt>
                <c:pt idx="6">
                  <c:v>155.96250000000001</c:v>
                </c:pt>
                <c:pt idx="7">
                  <c:v>75.865000000000009</c:v>
                </c:pt>
                <c:pt idx="8">
                  <c:v>64.962500000000006</c:v>
                </c:pt>
                <c:pt idx="9">
                  <c:v>127.94500000000001</c:v>
                </c:pt>
                <c:pt idx="10">
                  <c:v>135.4</c:v>
                </c:pt>
                <c:pt idx="11">
                  <c:v>165.92000000000002</c:v>
                </c:pt>
                <c:pt idx="12">
                  <c:v>107.10250000000001</c:v>
                </c:pt>
                <c:pt idx="13">
                  <c:v>63.160000000000004</c:v>
                </c:pt>
                <c:pt idx="14">
                  <c:v>148.63000000000002</c:v>
                </c:pt>
                <c:pt idx="15">
                  <c:v>158.08000000000001</c:v>
                </c:pt>
                <c:pt idx="16">
                  <c:v>224.44000000000003</c:v>
                </c:pt>
                <c:pt idx="17">
                  <c:v>210.44000000000003</c:v>
                </c:pt>
                <c:pt idx="18">
                  <c:v>89.2</c:v>
                </c:pt>
                <c:pt idx="19">
                  <c:v>160.39000000000001</c:v>
                </c:pt>
                <c:pt idx="20">
                  <c:v>66.52000000000001</c:v>
                </c:pt>
                <c:pt idx="21">
                  <c:v>110.20000000000002</c:v>
                </c:pt>
                <c:pt idx="22">
                  <c:v>263.08000000000004</c:v>
                </c:pt>
                <c:pt idx="23">
                  <c:v>150.38000000000002</c:v>
                </c:pt>
                <c:pt idx="24">
                  <c:v>446.76000000000005</c:v>
                </c:pt>
                <c:pt idx="25">
                  <c:v>124.20000000000002</c:v>
                </c:pt>
                <c:pt idx="26">
                  <c:v>153.88000000000002</c:v>
                </c:pt>
                <c:pt idx="27">
                  <c:v>127.94500000000001</c:v>
                </c:pt>
                <c:pt idx="28">
                  <c:v>80.800000000000011</c:v>
                </c:pt>
                <c:pt idx="29">
                  <c:v>148</c:v>
                </c:pt>
                <c:pt idx="30">
                  <c:v>95.39500000000001</c:v>
                </c:pt>
                <c:pt idx="31">
                  <c:v>107.92500000000001</c:v>
                </c:pt>
                <c:pt idx="32">
                  <c:v>156.4</c:v>
                </c:pt>
                <c:pt idx="33">
                  <c:v>203.16000000000003</c:v>
                </c:pt>
                <c:pt idx="34">
                  <c:v>222.34000000000003</c:v>
                </c:pt>
                <c:pt idx="35">
                  <c:v>128.68</c:v>
                </c:pt>
                <c:pt idx="36">
                  <c:v>113.00000000000001</c:v>
                </c:pt>
                <c:pt idx="37">
                  <c:v>157.24</c:v>
                </c:pt>
                <c:pt idx="38">
                  <c:v>78.035000000000011</c:v>
                </c:pt>
                <c:pt idx="39">
                  <c:v>82.34</c:v>
                </c:pt>
                <c:pt idx="40">
                  <c:v>142.12</c:v>
                </c:pt>
                <c:pt idx="41">
                  <c:v>128.05000000000001</c:v>
                </c:pt>
                <c:pt idx="42">
                  <c:v>122.80000000000001</c:v>
                </c:pt>
                <c:pt idx="43">
                  <c:v>145.30500000000001</c:v>
                </c:pt>
                <c:pt idx="44">
                  <c:v>76.67</c:v>
                </c:pt>
                <c:pt idx="45">
                  <c:v>63.160000000000004</c:v>
                </c:pt>
                <c:pt idx="46">
                  <c:v>268.33000000000004</c:v>
                </c:pt>
                <c:pt idx="47">
                  <c:v>134.28</c:v>
                </c:pt>
                <c:pt idx="48">
                  <c:v>221.78000000000003</c:v>
                </c:pt>
                <c:pt idx="49">
                  <c:v>180.20000000000002</c:v>
                </c:pt>
                <c:pt idx="50">
                  <c:v>148.42000000000002</c:v>
                </c:pt>
                <c:pt idx="51">
                  <c:v>123.36000000000001</c:v>
                </c:pt>
                <c:pt idx="52">
                  <c:v>140.965</c:v>
                </c:pt>
                <c:pt idx="53">
                  <c:v>81.290000000000006</c:v>
                </c:pt>
                <c:pt idx="54">
                  <c:v>94.240000000000009</c:v>
                </c:pt>
                <c:pt idx="55">
                  <c:v>144.22000000000003</c:v>
                </c:pt>
                <c:pt idx="56">
                  <c:v>139.18</c:v>
                </c:pt>
                <c:pt idx="57">
                  <c:v>158.08000000000001</c:v>
                </c:pt>
                <c:pt idx="58">
                  <c:v>94.100000000000009</c:v>
                </c:pt>
                <c:pt idx="59">
                  <c:v>165.22000000000003</c:v>
                </c:pt>
                <c:pt idx="60">
                  <c:v>96.76</c:v>
                </c:pt>
                <c:pt idx="61">
                  <c:v>146.60000000000002</c:v>
                </c:pt>
                <c:pt idx="62">
                  <c:v>263.08000000000004</c:v>
                </c:pt>
                <c:pt idx="63">
                  <c:v>75.690000000000012</c:v>
                </c:pt>
                <c:pt idx="64">
                  <c:v>216.91500000000002</c:v>
                </c:pt>
                <c:pt idx="65">
                  <c:v>124.20000000000002</c:v>
                </c:pt>
                <c:pt idx="66">
                  <c:v>132.04000000000002</c:v>
                </c:pt>
                <c:pt idx="67">
                  <c:v>127.94500000000001</c:v>
                </c:pt>
                <c:pt idx="68">
                  <c:v>59.52</c:v>
                </c:pt>
                <c:pt idx="6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FF-4CFC-B3FF-19928AB21AE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83941679"/>
        <c:axId val="583939279"/>
      </c:barChart>
      <c:catAx>
        <c:axId val="58394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583939279"/>
        <c:crosses val="autoZero"/>
        <c:auto val="1"/>
        <c:lblAlgn val="ctr"/>
        <c:lblOffset val="100"/>
        <c:noMultiLvlLbl val="0"/>
      </c:catAx>
      <c:valAx>
        <c:axId val="58393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58394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31750" cap="rnd" cmpd="thickThin" algn="ctr">
      <a:solidFill>
        <a:schemeClr val="accent1"/>
      </a:solidFill>
      <a:round/>
    </a:ln>
    <a:effectLst/>
  </c:spPr>
  <c:txPr>
    <a:bodyPr rot="0" vert="horz"/>
    <a:lstStyle/>
    <a:p>
      <a:pPr>
        <a:defRPr sz="1200" b="1">
          <a:solidFill>
            <a:sysClr val="windowText" lastClr="000000"/>
          </a:solidFill>
          <a:latin typeface="Poppins" panose="00000500000000000000" pitchFamily="2" charset="0"/>
          <a:cs typeface="Poppins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251729</xdr:colOff>
      <xdr:row>3</xdr:row>
      <xdr:rowOff>190501</xdr:rowOff>
    </xdr:from>
    <xdr:to>
      <xdr:col>19</xdr:col>
      <xdr:colOff>476249</xdr:colOff>
      <xdr:row>17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389B4C-6754-B022-FDE3-F47C3C119A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zoomScale="70" zoomScaleNormal="70" zoomScaleSheetLayoutView="55" workbookViewId="0">
      <selection activeCell="L2" sqref="L2"/>
    </sheetView>
  </sheetViews>
  <sheetFormatPr defaultColWidth="14.42578125" defaultRowHeight="15" customHeight="1" x14ac:dyDescent="0.25"/>
  <cols>
    <col min="1" max="1" width="16" customWidth="1"/>
    <col min="2" max="2" width="12.5703125" bestFit="1" customWidth="1"/>
    <col min="3" max="3" width="29.140625" style="5" bestFit="1" customWidth="1"/>
    <col min="4" max="4" width="19.28515625" style="5" bestFit="1" customWidth="1"/>
    <col min="5" max="5" width="22" bestFit="1" customWidth="1"/>
    <col min="6" max="6" width="22.140625" bestFit="1" customWidth="1"/>
    <col min="7" max="7" width="14.140625" bestFit="1" customWidth="1"/>
    <col min="8" max="9" width="7.140625" bestFit="1" customWidth="1"/>
    <col min="10" max="10" width="8.7109375" customWidth="1"/>
    <col min="11" max="11" width="21.85546875" customWidth="1"/>
    <col min="12" max="12" width="17.7109375" customWidth="1"/>
    <col min="13" max="26" width="8.7109375" customWidth="1"/>
  </cols>
  <sheetData>
    <row r="1" spans="1:26" s="7" customFormat="1" ht="24" thickBot="1" x14ac:dyDescent="0.7">
      <c r="A1" s="18" t="s">
        <v>0</v>
      </c>
      <c r="B1" s="19" t="s">
        <v>1</v>
      </c>
      <c r="C1" s="20" t="s">
        <v>2</v>
      </c>
      <c r="D1" s="20" t="s">
        <v>3</v>
      </c>
      <c r="E1" s="21" t="s">
        <v>4</v>
      </c>
      <c r="F1" s="21" t="s">
        <v>5</v>
      </c>
      <c r="G1" s="22" t="s">
        <v>6</v>
      </c>
      <c r="H1" s="22">
        <v>7.0000000000000007E-2</v>
      </c>
      <c r="I1" s="22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3.25" x14ac:dyDescent="0.65">
      <c r="A2" s="13">
        <v>1</v>
      </c>
      <c r="B2" s="14" t="s">
        <v>8</v>
      </c>
      <c r="C2" s="15">
        <v>14.25</v>
      </c>
      <c r="D2" s="15">
        <v>158</v>
      </c>
      <c r="E2" s="16">
        <f t="shared" ref="E2:E71" si="0">C2*D2</f>
        <v>2251.5</v>
      </c>
      <c r="F2" s="16">
        <f t="shared" ref="F2:F71" si="1">E2*$H$1</f>
        <v>157.60500000000002</v>
      </c>
      <c r="G2" s="17" cm="1">
        <f t="array" ref="G2:G71">TaxesOwed+1</f>
        <v>158.60500000000002</v>
      </c>
      <c r="H2" s="17"/>
      <c r="I2" s="17"/>
    </row>
    <row r="3" spans="1:26" ht="23.25" x14ac:dyDescent="0.65">
      <c r="A3" s="13">
        <v>2</v>
      </c>
      <c r="B3" s="14" t="s">
        <v>9</v>
      </c>
      <c r="C3" s="15">
        <v>15.5</v>
      </c>
      <c r="D3" s="15">
        <v>160</v>
      </c>
      <c r="E3" s="16">
        <f t="shared" si="0"/>
        <v>2480</v>
      </c>
      <c r="F3" s="16">
        <f t="shared" si="1"/>
        <v>173.60000000000002</v>
      </c>
      <c r="G3" s="17">
        <v>174.60000000000002</v>
      </c>
      <c r="H3" s="17"/>
      <c r="I3" s="17"/>
    </row>
    <row r="4" spans="1:26" ht="23.25" x14ac:dyDescent="0.65">
      <c r="A4" s="13">
        <v>3</v>
      </c>
      <c r="B4" s="14" t="s">
        <v>10</v>
      </c>
      <c r="C4" s="15">
        <v>16</v>
      </c>
      <c r="D4" s="15">
        <v>125</v>
      </c>
      <c r="E4" s="16">
        <f t="shared" si="0"/>
        <v>2000</v>
      </c>
      <c r="F4" s="16">
        <f t="shared" si="1"/>
        <v>140</v>
      </c>
      <c r="G4" s="17">
        <v>141</v>
      </c>
      <c r="H4" s="17"/>
      <c r="I4" s="17"/>
    </row>
    <row r="5" spans="1:26" ht="23.25" x14ac:dyDescent="0.65">
      <c r="A5" s="13">
        <v>4</v>
      </c>
      <c r="B5" s="14" t="s">
        <v>11</v>
      </c>
      <c r="C5" s="15">
        <v>13.75</v>
      </c>
      <c r="D5" s="15">
        <v>165</v>
      </c>
      <c r="E5" s="16">
        <f t="shared" si="0"/>
        <v>2268.75</v>
      </c>
      <c r="F5" s="16">
        <f t="shared" si="1"/>
        <v>158.81250000000003</v>
      </c>
      <c r="G5" s="17">
        <v>159.81250000000003</v>
      </c>
      <c r="H5" s="17"/>
      <c r="I5" s="17"/>
      <c r="K5" s="3"/>
      <c r="L5" s="3"/>
    </row>
    <row r="6" spans="1:26" ht="23.25" x14ac:dyDescent="0.65">
      <c r="A6" s="13">
        <v>5</v>
      </c>
      <c r="B6" s="14" t="s">
        <v>12</v>
      </c>
      <c r="C6" s="15">
        <v>15.5</v>
      </c>
      <c r="D6" s="15">
        <v>144</v>
      </c>
      <c r="E6" s="16">
        <f t="shared" si="0"/>
        <v>2232</v>
      </c>
      <c r="F6" s="16">
        <f t="shared" si="1"/>
        <v>156.24</v>
      </c>
      <c r="G6" s="17">
        <v>157.24</v>
      </c>
      <c r="H6" s="17"/>
      <c r="I6" s="17"/>
    </row>
    <row r="7" spans="1:26" ht="23.25" x14ac:dyDescent="0.65">
      <c r="A7" s="13">
        <v>6</v>
      </c>
      <c r="B7" s="14" t="s">
        <v>13</v>
      </c>
      <c r="C7" s="15">
        <v>17</v>
      </c>
      <c r="D7" s="15">
        <v>174</v>
      </c>
      <c r="E7" s="16">
        <f t="shared" si="0"/>
        <v>2958</v>
      </c>
      <c r="F7" s="16">
        <f t="shared" si="1"/>
        <v>207.06000000000003</v>
      </c>
      <c r="G7" s="17">
        <v>208.06000000000003</v>
      </c>
      <c r="H7" s="17"/>
      <c r="I7" s="17"/>
      <c r="K7" s="4"/>
    </row>
    <row r="8" spans="1:26" ht="23.25" x14ac:dyDescent="0.65">
      <c r="A8" s="13">
        <v>7</v>
      </c>
      <c r="B8" s="14" t="s">
        <v>14</v>
      </c>
      <c r="C8" s="15">
        <v>13.75</v>
      </c>
      <c r="D8" s="15">
        <v>161</v>
      </c>
      <c r="E8" s="16">
        <f t="shared" si="0"/>
        <v>2213.75</v>
      </c>
      <c r="F8" s="16">
        <f t="shared" si="1"/>
        <v>154.96250000000001</v>
      </c>
      <c r="G8" s="17">
        <v>155.96250000000001</v>
      </c>
      <c r="H8" s="17"/>
      <c r="I8" s="17"/>
      <c r="K8" s="4"/>
    </row>
    <row r="9" spans="1:26" ht="23.25" x14ac:dyDescent="0.65">
      <c r="A9" s="13">
        <v>8</v>
      </c>
      <c r="B9" s="14" t="s">
        <v>15</v>
      </c>
      <c r="C9" s="15">
        <v>15.5</v>
      </c>
      <c r="D9" s="15">
        <v>69</v>
      </c>
      <c r="E9" s="16">
        <f t="shared" si="0"/>
        <v>1069.5</v>
      </c>
      <c r="F9" s="16">
        <f t="shared" si="1"/>
        <v>74.865000000000009</v>
      </c>
      <c r="G9" s="17">
        <v>75.865000000000009</v>
      </c>
      <c r="H9" s="17"/>
      <c r="I9" s="17"/>
      <c r="K9" s="4"/>
    </row>
    <row r="10" spans="1:26" ht="23.25" x14ac:dyDescent="0.65">
      <c r="A10" s="13">
        <v>9</v>
      </c>
      <c r="B10" s="14" t="s">
        <v>16</v>
      </c>
      <c r="C10" s="15">
        <v>10.75</v>
      </c>
      <c r="D10" s="15">
        <v>85</v>
      </c>
      <c r="E10" s="16">
        <f t="shared" si="0"/>
        <v>913.75</v>
      </c>
      <c r="F10" s="16">
        <f t="shared" si="1"/>
        <v>63.962500000000006</v>
      </c>
      <c r="G10" s="17">
        <v>64.962500000000006</v>
      </c>
      <c r="H10" s="17"/>
      <c r="I10" s="17"/>
      <c r="K10" s="4"/>
    </row>
    <row r="11" spans="1:26" ht="23.25" x14ac:dyDescent="0.65">
      <c r="A11" s="13">
        <v>10</v>
      </c>
      <c r="B11" s="14" t="s">
        <v>17</v>
      </c>
      <c r="C11" s="15">
        <v>15.5</v>
      </c>
      <c r="D11" s="15">
        <v>117</v>
      </c>
      <c r="E11" s="16">
        <f t="shared" si="0"/>
        <v>1813.5</v>
      </c>
      <c r="F11" s="16">
        <f t="shared" si="1"/>
        <v>126.94500000000001</v>
      </c>
      <c r="G11" s="17">
        <v>127.94500000000001</v>
      </c>
      <c r="H11" s="17"/>
      <c r="I11" s="17"/>
    </row>
    <row r="12" spans="1:26" ht="23.25" x14ac:dyDescent="0.65">
      <c r="A12" s="13">
        <v>11</v>
      </c>
      <c r="B12" s="14" t="s">
        <v>18</v>
      </c>
      <c r="C12" s="15">
        <v>12</v>
      </c>
      <c r="D12" s="15">
        <v>160</v>
      </c>
      <c r="E12" s="16">
        <f t="shared" si="0"/>
        <v>1920</v>
      </c>
      <c r="F12" s="16">
        <f t="shared" si="1"/>
        <v>134.4</v>
      </c>
      <c r="G12" s="17">
        <v>135.4</v>
      </c>
      <c r="H12" s="17"/>
      <c r="I12" s="17"/>
    </row>
    <row r="13" spans="1:26" ht="23.25" x14ac:dyDescent="0.65">
      <c r="A13" s="13">
        <v>12</v>
      </c>
      <c r="B13" s="14" t="s">
        <v>19</v>
      </c>
      <c r="C13" s="15">
        <v>15.5</v>
      </c>
      <c r="D13" s="15">
        <v>152</v>
      </c>
      <c r="E13" s="16">
        <f t="shared" si="0"/>
        <v>2356</v>
      </c>
      <c r="F13" s="16">
        <f t="shared" si="1"/>
        <v>164.92000000000002</v>
      </c>
      <c r="G13" s="17">
        <v>165.92000000000002</v>
      </c>
      <c r="H13" s="17"/>
      <c r="I13" s="17"/>
    </row>
    <row r="14" spans="1:26" ht="23.25" x14ac:dyDescent="0.65">
      <c r="A14" s="13">
        <v>13</v>
      </c>
      <c r="B14" s="14" t="s">
        <v>20</v>
      </c>
      <c r="C14" s="15">
        <v>11.75</v>
      </c>
      <c r="D14" s="15">
        <v>129</v>
      </c>
      <c r="E14" s="16">
        <f t="shared" si="0"/>
        <v>1515.75</v>
      </c>
      <c r="F14" s="16">
        <f t="shared" si="1"/>
        <v>106.10250000000001</v>
      </c>
      <c r="G14" s="17">
        <v>107.10250000000001</v>
      </c>
      <c r="H14" s="17"/>
      <c r="I14" s="17"/>
    </row>
    <row r="15" spans="1:26" ht="23.25" x14ac:dyDescent="0.65">
      <c r="A15" s="13">
        <v>14</v>
      </c>
      <c r="B15" s="14" t="s">
        <v>21</v>
      </c>
      <c r="C15" s="15">
        <v>12</v>
      </c>
      <c r="D15" s="15">
        <v>74</v>
      </c>
      <c r="E15" s="16">
        <f t="shared" si="0"/>
        <v>888</v>
      </c>
      <c r="F15" s="16">
        <f t="shared" si="1"/>
        <v>62.160000000000004</v>
      </c>
      <c r="G15" s="17">
        <v>63.160000000000004</v>
      </c>
      <c r="H15" s="17"/>
      <c r="I15" s="17"/>
    </row>
    <row r="16" spans="1:26" ht="23.25" x14ac:dyDescent="0.65">
      <c r="A16" s="13">
        <v>15</v>
      </c>
      <c r="B16" s="14" t="s">
        <v>22</v>
      </c>
      <c r="C16" s="15">
        <v>19</v>
      </c>
      <c r="D16" s="15">
        <v>111</v>
      </c>
      <c r="E16" s="16">
        <f t="shared" si="0"/>
        <v>2109</v>
      </c>
      <c r="F16" s="16">
        <f t="shared" si="1"/>
        <v>147.63000000000002</v>
      </c>
      <c r="G16" s="17">
        <v>148.63000000000002</v>
      </c>
      <c r="H16" s="17"/>
      <c r="I16" s="17"/>
    </row>
    <row r="17" spans="1:9" ht="23.25" x14ac:dyDescent="0.65">
      <c r="A17" s="13">
        <v>16</v>
      </c>
      <c r="B17" s="14" t="s">
        <v>23</v>
      </c>
      <c r="C17" s="15">
        <v>17</v>
      </c>
      <c r="D17" s="15">
        <v>132</v>
      </c>
      <c r="E17" s="16">
        <f t="shared" si="0"/>
        <v>2244</v>
      </c>
      <c r="F17" s="16">
        <f t="shared" si="1"/>
        <v>157.08000000000001</v>
      </c>
      <c r="G17" s="17">
        <v>158.08000000000001</v>
      </c>
      <c r="H17" s="17"/>
      <c r="I17" s="17"/>
    </row>
    <row r="18" spans="1:9" ht="23.25" x14ac:dyDescent="0.65">
      <c r="A18" s="13">
        <v>17</v>
      </c>
      <c r="B18" s="14" t="s">
        <v>24</v>
      </c>
      <c r="C18" s="15">
        <v>19</v>
      </c>
      <c r="D18" s="15">
        <v>168</v>
      </c>
      <c r="E18" s="16">
        <f t="shared" si="0"/>
        <v>3192</v>
      </c>
      <c r="F18" s="16">
        <f t="shared" si="1"/>
        <v>223.44000000000003</v>
      </c>
      <c r="G18" s="17">
        <v>224.44000000000003</v>
      </c>
      <c r="H18" s="17"/>
      <c r="I18" s="17"/>
    </row>
    <row r="19" spans="1:9" ht="23.25" x14ac:dyDescent="0.65">
      <c r="A19" s="13">
        <v>18</v>
      </c>
      <c r="B19" s="14" t="s">
        <v>25</v>
      </c>
      <c r="C19" s="15">
        <v>16</v>
      </c>
      <c r="D19" s="15">
        <v>187</v>
      </c>
      <c r="E19" s="16">
        <f t="shared" si="0"/>
        <v>2992</v>
      </c>
      <c r="F19" s="16">
        <f t="shared" si="1"/>
        <v>209.44000000000003</v>
      </c>
      <c r="G19" s="17">
        <v>210.44000000000003</v>
      </c>
      <c r="H19" s="17"/>
      <c r="I19" s="17"/>
    </row>
    <row r="20" spans="1:9" ht="23.25" x14ac:dyDescent="0.65">
      <c r="A20" s="13">
        <v>19</v>
      </c>
      <c r="B20" s="14" t="s">
        <v>26</v>
      </c>
      <c r="C20" s="15">
        <v>18</v>
      </c>
      <c r="D20" s="15">
        <v>70</v>
      </c>
      <c r="E20" s="16">
        <f t="shared" si="0"/>
        <v>1260</v>
      </c>
      <c r="F20" s="16">
        <f t="shared" si="1"/>
        <v>88.2</v>
      </c>
      <c r="G20" s="17">
        <v>89.2</v>
      </c>
      <c r="H20" s="17"/>
      <c r="I20" s="17"/>
    </row>
    <row r="21" spans="1:9" ht="23.25" x14ac:dyDescent="0.65">
      <c r="A21" s="13">
        <v>20</v>
      </c>
      <c r="B21" s="14" t="s">
        <v>27</v>
      </c>
      <c r="C21" s="15">
        <v>16.5</v>
      </c>
      <c r="D21" s="15">
        <v>138</v>
      </c>
      <c r="E21" s="16">
        <f t="shared" si="0"/>
        <v>2277</v>
      </c>
      <c r="F21" s="16">
        <f t="shared" si="1"/>
        <v>159.39000000000001</v>
      </c>
      <c r="G21" s="17">
        <v>160.39000000000001</v>
      </c>
      <c r="H21" s="17"/>
      <c r="I21" s="17"/>
    </row>
    <row r="22" spans="1:9" ht="23.25" x14ac:dyDescent="0.65">
      <c r="A22" s="13">
        <v>21</v>
      </c>
      <c r="B22" s="14" t="s">
        <v>28</v>
      </c>
      <c r="C22" s="15">
        <v>13</v>
      </c>
      <c r="D22" s="15">
        <v>72</v>
      </c>
      <c r="E22" s="16">
        <f t="shared" si="0"/>
        <v>936</v>
      </c>
      <c r="F22" s="16">
        <f t="shared" si="1"/>
        <v>65.52000000000001</v>
      </c>
      <c r="G22" s="17">
        <v>66.52000000000001</v>
      </c>
      <c r="H22" s="17"/>
      <c r="I22" s="17"/>
    </row>
    <row r="23" spans="1:9" ht="23.25" x14ac:dyDescent="0.65">
      <c r="A23" s="13">
        <v>22</v>
      </c>
      <c r="B23" s="14" t="s">
        <v>29</v>
      </c>
      <c r="C23" s="15">
        <v>12</v>
      </c>
      <c r="D23" s="15">
        <v>130</v>
      </c>
      <c r="E23" s="16">
        <f t="shared" si="0"/>
        <v>1560</v>
      </c>
      <c r="F23" s="16">
        <f t="shared" si="1"/>
        <v>109.20000000000002</v>
      </c>
      <c r="G23" s="17">
        <v>110.20000000000002</v>
      </c>
      <c r="H23" s="17"/>
      <c r="I23" s="17"/>
    </row>
    <row r="24" spans="1:9" ht="23.25" x14ac:dyDescent="0.65">
      <c r="A24" s="13">
        <v>23</v>
      </c>
      <c r="B24" s="14" t="s">
        <v>30</v>
      </c>
      <c r="C24" s="15">
        <v>18</v>
      </c>
      <c r="D24" s="15">
        <v>208</v>
      </c>
      <c r="E24" s="16">
        <f t="shared" si="0"/>
        <v>3744</v>
      </c>
      <c r="F24" s="16">
        <f t="shared" si="1"/>
        <v>262.08000000000004</v>
      </c>
      <c r="G24" s="17">
        <v>263.08000000000004</v>
      </c>
      <c r="H24" s="17"/>
      <c r="I24" s="17"/>
    </row>
    <row r="25" spans="1:9" ht="23.25" x14ac:dyDescent="0.65">
      <c r="A25" s="13">
        <v>24</v>
      </c>
      <c r="B25" s="14" t="s">
        <v>31</v>
      </c>
      <c r="C25" s="15">
        <v>22</v>
      </c>
      <c r="D25" s="15">
        <v>97</v>
      </c>
      <c r="E25" s="16">
        <f t="shared" si="0"/>
        <v>2134</v>
      </c>
      <c r="F25" s="16">
        <f t="shared" si="1"/>
        <v>149.38000000000002</v>
      </c>
      <c r="G25" s="17">
        <v>150.38000000000002</v>
      </c>
      <c r="H25" s="17"/>
      <c r="I25" s="17"/>
    </row>
    <row r="26" spans="1:9" ht="23.25" x14ac:dyDescent="0.65">
      <c r="A26" s="13">
        <v>25</v>
      </c>
      <c r="B26" s="14" t="s">
        <v>32</v>
      </c>
      <c r="C26" s="15">
        <v>32</v>
      </c>
      <c r="D26" s="15">
        <v>199</v>
      </c>
      <c r="E26" s="16">
        <f t="shared" si="0"/>
        <v>6368</v>
      </c>
      <c r="F26" s="16">
        <f t="shared" si="1"/>
        <v>445.76000000000005</v>
      </c>
      <c r="G26" s="17">
        <v>446.76000000000005</v>
      </c>
      <c r="H26" s="17"/>
      <c r="I26" s="17"/>
    </row>
    <row r="27" spans="1:9" ht="23.25" x14ac:dyDescent="0.65">
      <c r="A27" s="13">
        <v>26</v>
      </c>
      <c r="B27" s="14" t="s">
        <v>29</v>
      </c>
      <c r="C27" s="15">
        <v>11</v>
      </c>
      <c r="D27" s="15">
        <v>160</v>
      </c>
      <c r="E27" s="16">
        <f t="shared" si="0"/>
        <v>1760</v>
      </c>
      <c r="F27" s="16">
        <f t="shared" si="1"/>
        <v>123.20000000000002</v>
      </c>
      <c r="G27" s="17">
        <v>124.20000000000002</v>
      </c>
      <c r="H27" s="17"/>
      <c r="I27" s="17"/>
    </row>
    <row r="28" spans="1:9" ht="23.25" x14ac:dyDescent="0.65">
      <c r="A28" s="13">
        <v>27</v>
      </c>
      <c r="B28" s="14" t="s">
        <v>33</v>
      </c>
      <c r="C28" s="15">
        <v>14</v>
      </c>
      <c r="D28" s="15">
        <v>156</v>
      </c>
      <c r="E28" s="16">
        <f t="shared" si="0"/>
        <v>2184</v>
      </c>
      <c r="F28" s="16">
        <f t="shared" si="1"/>
        <v>152.88000000000002</v>
      </c>
      <c r="G28" s="17">
        <v>153.88000000000002</v>
      </c>
      <c r="H28" s="17"/>
      <c r="I28" s="17"/>
    </row>
    <row r="29" spans="1:9" ht="23.25" x14ac:dyDescent="0.65">
      <c r="A29" s="13">
        <v>28</v>
      </c>
      <c r="B29" s="14" t="s">
        <v>34</v>
      </c>
      <c r="C29" s="15">
        <v>15.5</v>
      </c>
      <c r="D29" s="15">
        <v>117</v>
      </c>
      <c r="E29" s="16">
        <f t="shared" si="0"/>
        <v>1813.5</v>
      </c>
      <c r="F29" s="16">
        <f t="shared" si="1"/>
        <v>126.94500000000001</v>
      </c>
      <c r="G29" s="17">
        <v>127.94500000000001</v>
      </c>
      <c r="H29" s="17"/>
      <c r="I29" s="17"/>
    </row>
    <row r="30" spans="1:9" ht="23.25" x14ac:dyDescent="0.65">
      <c r="A30" s="13">
        <v>29</v>
      </c>
      <c r="B30" s="14" t="s">
        <v>35</v>
      </c>
      <c r="C30" s="15">
        <v>15</v>
      </c>
      <c r="D30" s="15">
        <v>76</v>
      </c>
      <c r="E30" s="16">
        <f t="shared" si="0"/>
        <v>1140</v>
      </c>
      <c r="F30" s="16">
        <f t="shared" si="1"/>
        <v>79.800000000000011</v>
      </c>
      <c r="G30" s="17">
        <v>80.800000000000011</v>
      </c>
      <c r="H30" s="17"/>
      <c r="I30" s="17"/>
    </row>
    <row r="31" spans="1:9" ht="23.25" x14ac:dyDescent="0.65">
      <c r="A31" s="13">
        <v>30</v>
      </c>
      <c r="B31" s="14" t="s">
        <v>36</v>
      </c>
      <c r="C31" s="15">
        <v>12</v>
      </c>
      <c r="D31" s="15">
        <v>175</v>
      </c>
      <c r="E31" s="16">
        <f t="shared" si="0"/>
        <v>2100</v>
      </c>
      <c r="F31" s="16">
        <f t="shared" si="1"/>
        <v>147</v>
      </c>
      <c r="G31" s="17">
        <v>148</v>
      </c>
      <c r="H31" s="17"/>
      <c r="I31" s="17"/>
    </row>
    <row r="32" spans="1:9" ht="23.25" x14ac:dyDescent="0.65">
      <c r="A32" s="13">
        <v>31</v>
      </c>
      <c r="B32" s="14" t="s">
        <v>37</v>
      </c>
      <c r="C32" s="15">
        <v>15.5</v>
      </c>
      <c r="D32" s="15">
        <v>87</v>
      </c>
      <c r="E32" s="16">
        <f t="shared" si="0"/>
        <v>1348.5</v>
      </c>
      <c r="F32" s="16">
        <f t="shared" si="1"/>
        <v>94.39500000000001</v>
      </c>
      <c r="G32" s="17">
        <v>95.39500000000001</v>
      </c>
      <c r="H32" s="17"/>
      <c r="I32" s="17"/>
    </row>
    <row r="33" spans="1:9" ht="23.25" x14ac:dyDescent="0.65">
      <c r="A33" s="13">
        <v>32</v>
      </c>
      <c r="B33" s="14" t="s">
        <v>38</v>
      </c>
      <c r="C33" s="15">
        <v>11.75</v>
      </c>
      <c r="D33" s="15">
        <v>130</v>
      </c>
      <c r="E33" s="16">
        <f t="shared" si="0"/>
        <v>1527.5</v>
      </c>
      <c r="F33" s="16">
        <f t="shared" si="1"/>
        <v>106.92500000000001</v>
      </c>
      <c r="G33" s="17">
        <v>107.92500000000001</v>
      </c>
      <c r="H33" s="17"/>
      <c r="I33" s="17"/>
    </row>
    <row r="34" spans="1:9" ht="23.25" x14ac:dyDescent="0.65">
      <c r="A34" s="13">
        <v>33</v>
      </c>
      <c r="B34" s="14" t="s">
        <v>39</v>
      </c>
      <c r="C34" s="15">
        <v>12</v>
      </c>
      <c r="D34" s="15">
        <v>185</v>
      </c>
      <c r="E34" s="16">
        <f t="shared" si="0"/>
        <v>2220</v>
      </c>
      <c r="F34" s="16">
        <f t="shared" si="1"/>
        <v>155.4</v>
      </c>
      <c r="G34" s="17">
        <v>156.4</v>
      </c>
      <c r="H34" s="17"/>
      <c r="I34" s="17"/>
    </row>
    <row r="35" spans="1:9" ht="23.25" x14ac:dyDescent="0.65">
      <c r="A35" s="13">
        <v>34</v>
      </c>
      <c r="B35" s="14" t="s">
        <v>40</v>
      </c>
      <c r="C35" s="15">
        <v>19</v>
      </c>
      <c r="D35" s="15">
        <v>152</v>
      </c>
      <c r="E35" s="16">
        <f t="shared" si="0"/>
        <v>2888</v>
      </c>
      <c r="F35" s="16">
        <f t="shared" si="1"/>
        <v>202.16000000000003</v>
      </c>
      <c r="G35" s="17">
        <v>203.16000000000003</v>
      </c>
      <c r="H35" s="17"/>
      <c r="I35" s="17"/>
    </row>
    <row r="36" spans="1:9" ht="23.25" x14ac:dyDescent="0.65">
      <c r="A36" s="13">
        <v>35</v>
      </c>
      <c r="B36" s="14" t="s">
        <v>41</v>
      </c>
      <c r="C36" s="15">
        <v>17</v>
      </c>
      <c r="D36" s="15">
        <v>186</v>
      </c>
      <c r="E36" s="16">
        <f t="shared" si="0"/>
        <v>3162</v>
      </c>
      <c r="F36" s="16">
        <f t="shared" si="1"/>
        <v>221.34000000000003</v>
      </c>
      <c r="G36" s="17">
        <v>222.34000000000003</v>
      </c>
      <c r="H36" s="17"/>
      <c r="I36" s="17"/>
    </row>
    <row r="37" spans="1:9" ht="23.25" x14ac:dyDescent="0.65">
      <c r="A37" s="13">
        <v>36</v>
      </c>
      <c r="B37" s="14" t="s">
        <v>42</v>
      </c>
      <c r="C37" s="15">
        <v>19</v>
      </c>
      <c r="D37" s="15">
        <v>96</v>
      </c>
      <c r="E37" s="16">
        <f t="shared" si="0"/>
        <v>1824</v>
      </c>
      <c r="F37" s="16">
        <f t="shared" si="1"/>
        <v>127.68</v>
      </c>
      <c r="G37" s="17">
        <v>128.68</v>
      </c>
      <c r="H37" s="17"/>
      <c r="I37" s="17"/>
    </row>
    <row r="38" spans="1:9" ht="23.25" x14ac:dyDescent="0.65">
      <c r="A38" s="13">
        <v>37</v>
      </c>
      <c r="B38" s="14" t="s">
        <v>43</v>
      </c>
      <c r="C38" s="15">
        <v>16</v>
      </c>
      <c r="D38" s="15">
        <v>100</v>
      </c>
      <c r="E38" s="16">
        <f t="shared" si="0"/>
        <v>1600</v>
      </c>
      <c r="F38" s="16">
        <f t="shared" si="1"/>
        <v>112.00000000000001</v>
      </c>
      <c r="G38" s="17">
        <v>113.00000000000001</v>
      </c>
      <c r="H38" s="17"/>
      <c r="I38" s="17"/>
    </row>
    <row r="39" spans="1:9" ht="23.25" x14ac:dyDescent="0.65">
      <c r="A39" s="13">
        <v>38</v>
      </c>
      <c r="B39" s="14" t="s">
        <v>44</v>
      </c>
      <c r="C39" s="15">
        <v>18</v>
      </c>
      <c r="D39" s="15">
        <v>124</v>
      </c>
      <c r="E39" s="16">
        <f t="shared" si="0"/>
        <v>2232</v>
      </c>
      <c r="F39" s="16">
        <f t="shared" si="1"/>
        <v>156.24</v>
      </c>
      <c r="G39" s="17">
        <v>157.24</v>
      </c>
      <c r="H39" s="17"/>
      <c r="I39" s="17"/>
    </row>
    <row r="40" spans="1:9" ht="23.25" x14ac:dyDescent="0.65">
      <c r="A40" s="13">
        <v>39</v>
      </c>
      <c r="B40" s="14" t="s">
        <v>45</v>
      </c>
      <c r="C40" s="15">
        <v>15.5</v>
      </c>
      <c r="D40" s="15">
        <v>71</v>
      </c>
      <c r="E40" s="16">
        <f t="shared" si="0"/>
        <v>1100.5</v>
      </c>
      <c r="F40" s="16">
        <f t="shared" si="1"/>
        <v>77.035000000000011</v>
      </c>
      <c r="G40" s="17">
        <v>78.035000000000011</v>
      </c>
      <c r="H40" s="17"/>
      <c r="I40" s="17"/>
    </row>
    <row r="41" spans="1:9" ht="23.25" x14ac:dyDescent="0.65">
      <c r="A41" s="13">
        <v>40</v>
      </c>
      <c r="B41" s="14" t="s">
        <v>46</v>
      </c>
      <c r="C41" s="15">
        <v>14</v>
      </c>
      <c r="D41" s="15">
        <v>83</v>
      </c>
      <c r="E41" s="16">
        <f t="shared" si="0"/>
        <v>1162</v>
      </c>
      <c r="F41" s="16">
        <f t="shared" si="1"/>
        <v>81.34</v>
      </c>
      <c r="G41" s="17">
        <v>82.34</v>
      </c>
      <c r="H41" s="17"/>
      <c r="I41" s="17"/>
    </row>
    <row r="42" spans="1:9" ht="23.25" x14ac:dyDescent="0.65">
      <c r="A42" s="13">
        <v>41</v>
      </c>
      <c r="B42" s="14" t="s">
        <v>47</v>
      </c>
      <c r="C42" s="15">
        <v>12</v>
      </c>
      <c r="D42" s="15">
        <v>168</v>
      </c>
      <c r="E42" s="16">
        <f t="shared" si="0"/>
        <v>2016</v>
      </c>
      <c r="F42" s="16">
        <f t="shared" si="1"/>
        <v>141.12</v>
      </c>
      <c r="G42" s="17">
        <v>142.12</v>
      </c>
      <c r="H42" s="17"/>
      <c r="I42" s="17"/>
    </row>
    <row r="43" spans="1:9" ht="23.25" x14ac:dyDescent="0.65">
      <c r="A43" s="13">
        <v>42</v>
      </c>
      <c r="B43" s="14" t="s">
        <v>48</v>
      </c>
      <c r="C43" s="15">
        <v>11</v>
      </c>
      <c r="D43" s="15">
        <v>165</v>
      </c>
      <c r="E43" s="16">
        <f t="shared" si="0"/>
        <v>1815</v>
      </c>
      <c r="F43" s="16">
        <f t="shared" si="1"/>
        <v>127.05000000000001</v>
      </c>
      <c r="G43" s="17">
        <v>128.05000000000001</v>
      </c>
      <c r="H43" s="17"/>
      <c r="I43" s="17"/>
    </row>
    <row r="44" spans="1:9" ht="23.25" x14ac:dyDescent="0.65">
      <c r="A44" s="13">
        <v>43</v>
      </c>
      <c r="B44" s="14" t="s">
        <v>49</v>
      </c>
      <c r="C44" s="15">
        <v>12</v>
      </c>
      <c r="D44" s="15">
        <v>145</v>
      </c>
      <c r="E44" s="16">
        <f t="shared" si="0"/>
        <v>1740</v>
      </c>
      <c r="F44" s="16">
        <f t="shared" si="1"/>
        <v>121.80000000000001</v>
      </c>
      <c r="G44" s="17">
        <v>122.80000000000001</v>
      </c>
      <c r="H44" s="17"/>
      <c r="I44" s="17"/>
    </row>
    <row r="45" spans="1:9" ht="23.25" x14ac:dyDescent="0.65">
      <c r="A45" s="13">
        <v>44</v>
      </c>
      <c r="B45" s="14" t="s">
        <v>50</v>
      </c>
      <c r="C45" s="15">
        <v>15.5</v>
      </c>
      <c r="D45" s="15">
        <v>133</v>
      </c>
      <c r="E45" s="16">
        <f t="shared" si="0"/>
        <v>2061.5</v>
      </c>
      <c r="F45" s="16">
        <f t="shared" si="1"/>
        <v>144.30500000000001</v>
      </c>
      <c r="G45" s="17">
        <v>145.30500000000001</v>
      </c>
      <c r="H45" s="17"/>
      <c r="I45" s="17"/>
    </row>
    <row r="46" spans="1:9" ht="23.25" x14ac:dyDescent="0.65">
      <c r="A46" s="13">
        <v>45</v>
      </c>
      <c r="B46" s="14" t="s">
        <v>51</v>
      </c>
      <c r="C46" s="15">
        <v>11.75</v>
      </c>
      <c r="D46" s="15">
        <v>92</v>
      </c>
      <c r="E46" s="16">
        <f t="shared" si="0"/>
        <v>1081</v>
      </c>
      <c r="F46" s="16">
        <f t="shared" si="1"/>
        <v>75.67</v>
      </c>
      <c r="G46" s="17">
        <v>76.67</v>
      </c>
      <c r="H46" s="17"/>
      <c r="I46" s="17"/>
    </row>
    <row r="47" spans="1:9" ht="23.25" x14ac:dyDescent="0.65">
      <c r="A47" s="13">
        <v>46</v>
      </c>
      <c r="B47" s="14" t="s">
        <v>52</v>
      </c>
      <c r="C47" s="15">
        <v>12</v>
      </c>
      <c r="D47" s="15">
        <v>74</v>
      </c>
      <c r="E47" s="16">
        <f t="shared" si="0"/>
        <v>888</v>
      </c>
      <c r="F47" s="16">
        <f t="shared" si="1"/>
        <v>62.160000000000004</v>
      </c>
      <c r="G47" s="17">
        <v>63.160000000000004</v>
      </c>
      <c r="H47" s="17"/>
      <c r="I47" s="17"/>
    </row>
    <row r="48" spans="1:9" ht="23.25" x14ac:dyDescent="0.65">
      <c r="A48" s="13">
        <v>47</v>
      </c>
      <c r="B48" s="14" t="s">
        <v>53</v>
      </c>
      <c r="C48" s="15">
        <v>19</v>
      </c>
      <c r="D48" s="15">
        <v>201</v>
      </c>
      <c r="E48" s="16">
        <f t="shared" si="0"/>
        <v>3819</v>
      </c>
      <c r="F48" s="16">
        <f t="shared" si="1"/>
        <v>267.33000000000004</v>
      </c>
      <c r="G48" s="17">
        <v>268.33000000000004</v>
      </c>
      <c r="H48" s="17"/>
      <c r="I48" s="17"/>
    </row>
    <row r="49" spans="1:9" ht="23.25" x14ac:dyDescent="0.65">
      <c r="A49" s="13">
        <v>48</v>
      </c>
      <c r="B49" s="14" t="s">
        <v>54</v>
      </c>
      <c r="C49" s="15">
        <v>17</v>
      </c>
      <c r="D49" s="15">
        <v>112</v>
      </c>
      <c r="E49" s="16">
        <f t="shared" si="0"/>
        <v>1904</v>
      </c>
      <c r="F49" s="16">
        <f t="shared" si="1"/>
        <v>133.28</v>
      </c>
      <c r="G49" s="17">
        <v>134.28</v>
      </c>
      <c r="H49" s="17"/>
      <c r="I49" s="17"/>
    </row>
    <row r="50" spans="1:9" ht="23.25" x14ac:dyDescent="0.65">
      <c r="A50" s="13">
        <v>49</v>
      </c>
      <c r="B50" s="14" t="s">
        <v>55</v>
      </c>
      <c r="C50" s="15">
        <v>19</v>
      </c>
      <c r="D50" s="15">
        <v>166</v>
      </c>
      <c r="E50" s="16">
        <f t="shared" si="0"/>
        <v>3154</v>
      </c>
      <c r="F50" s="16">
        <f t="shared" si="1"/>
        <v>220.78000000000003</v>
      </c>
      <c r="G50" s="17">
        <v>221.78000000000003</v>
      </c>
      <c r="H50" s="17"/>
      <c r="I50" s="17"/>
    </row>
    <row r="51" spans="1:9" ht="23.25" x14ac:dyDescent="0.65">
      <c r="A51" s="13">
        <v>50</v>
      </c>
      <c r="B51" s="14" t="s">
        <v>56</v>
      </c>
      <c r="C51" s="15">
        <v>16</v>
      </c>
      <c r="D51" s="15">
        <v>160</v>
      </c>
      <c r="E51" s="16">
        <f t="shared" si="0"/>
        <v>2560</v>
      </c>
      <c r="F51" s="16">
        <f t="shared" si="1"/>
        <v>179.20000000000002</v>
      </c>
      <c r="G51" s="17">
        <v>180.20000000000002</v>
      </c>
      <c r="H51" s="17"/>
      <c r="I51" s="17"/>
    </row>
    <row r="52" spans="1:9" ht="23.25" x14ac:dyDescent="0.65">
      <c r="A52" s="13">
        <v>51</v>
      </c>
      <c r="B52" s="14" t="s">
        <v>57</v>
      </c>
      <c r="C52" s="15">
        <v>18</v>
      </c>
      <c r="D52" s="15">
        <v>117</v>
      </c>
      <c r="E52" s="16">
        <f t="shared" si="0"/>
        <v>2106</v>
      </c>
      <c r="F52" s="16">
        <f t="shared" si="1"/>
        <v>147.42000000000002</v>
      </c>
      <c r="G52" s="17">
        <v>148.42000000000002</v>
      </c>
      <c r="H52" s="17"/>
      <c r="I52" s="17"/>
    </row>
    <row r="53" spans="1:9" ht="23.25" x14ac:dyDescent="0.65">
      <c r="A53" s="13">
        <v>52</v>
      </c>
      <c r="B53" s="14" t="s">
        <v>58</v>
      </c>
      <c r="C53" s="15">
        <v>11.5</v>
      </c>
      <c r="D53" s="15">
        <v>152</v>
      </c>
      <c r="E53" s="16">
        <f t="shared" si="0"/>
        <v>1748</v>
      </c>
      <c r="F53" s="16">
        <f t="shared" si="1"/>
        <v>122.36000000000001</v>
      </c>
      <c r="G53" s="17">
        <v>123.36000000000001</v>
      </c>
      <c r="H53" s="17"/>
      <c r="I53" s="17"/>
    </row>
    <row r="54" spans="1:9" ht="23.25" x14ac:dyDescent="0.65">
      <c r="A54" s="13">
        <v>53</v>
      </c>
      <c r="B54" s="14" t="s">
        <v>59</v>
      </c>
      <c r="C54" s="15">
        <v>15.5</v>
      </c>
      <c r="D54" s="15">
        <v>129</v>
      </c>
      <c r="E54" s="16">
        <f t="shared" si="0"/>
        <v>1999.5</v>
      </c>
      <c r="F54" s="16">
        <f t="shared" si="1"/>
        <v>139.965</v>
      </c>
      <c r="G54" s="17">
        <v>140.965</v>
      </c>
      <c r="H54" s="17"/>
      <c r="I54" s="17"/>
    </row>
    <row r="55" spans="1:9" ht="23.25" x14ac:dyDescent="0.65">
      <c r="A55" s="13">
        <v>54</v>
      </c>
      <c r="B55" s="14" t="s">
        <v>60</v>
      </c>
      <c r="C55" s="15">
        <v>15.5</v>
      </c>
      <c r="D55" s="15">
        <v>74</v>
      </c>
      <c r="E55" s="16">
        <f t="shared" si="0"/>
        <v>1147</v>
      </c>
      <c r="F55" s="16">
        <f t="shared" si="1"/>
        <v>80.290000000000006</v>
      </c>
      <c r="G55" s="17">
        <v>81.290000000000006</v>
      </c>
      <c r="H55" s="17"/>
      <c r="I55" s="17"/>
    </row>
    <row r="56" spans="1:9" ht="23.25" x14ac:dyDescent="0.65">
      <c r="A56" s="13">
        <v>55</v>
      </c>
      <c r="B56" s="14" t="s">
        <v>61</v>
      </c>
      <c r="C56" s="15">
        <v>12</v>
      </c>
      <c r="D56" s="15">
        <v>111</v>
      </c>
      <c r="E56" s="16">
        <f t="shared" si="0"/>
        <v>1332</v>
      </c>
      <c r="F56" s="16">
        <f t="shared" si="1"/>
        <v>93.240000000000009</v>
      </c>
      <c r="G56" s="17">
        <v>94.240000000000009</v>
      </c>
      <c r="H56" s="17"/>
      <c r="I56" s="17"/>
    </row>
    <row r="57" spans="1:9" ht="23.25" x14ac:dyDescent="0.65">
      <c r="A57" s="13">
        <v>56</v>
      </c>
      <c r="B57" s="14" t="s">
        <v>62</v>
      </c>
      <c r="C57" s="15">
        <v>15.5</v>
      </c>
      <c r="D57" s="15">
        <v>132</v>
      </c>
      <c r="E57" s="16">
        <f t="shared" si="0"/>
        <v>2046</v>
      </c>
      <c r="F57" s="16">
        <f t="shared" si="1"/>
        <v>143.22000000000003</v>
      </c>
      <c r="G57" s="17">
        <v>144.22000000000003</v>
      </c>
      <c r="H57" s="17"/>
      <c r="I57" s="17"/>
    </row>
    <row r="58" spans="1:9" ht="23.25" x14ac:dyDescent="0.65">
      <c r="A58" s="13">
        <v>57</v>
      </c>
      <c r="B58" s="14" t="s">
        <v>63</v>
      </c>
      <c r="C58" s="15">
        <v>11.75</v>
      </c>
      <c r="D58" s="15">
        <v>168</v>
      </c>
      <c r="E58" s="16">
        <f t="shared" si="0"/>
        <v>1974</v>
      </c>
      <c r="F58" s="16">
        <f t="shared" si="1"/>
        <v>138.18</v>
      </c>
      <c r="G58" s="17">
        <v>139.18</v>
      </c>
      <c r="H58" s="17"/>
      <c r="I58" s="17"/>
    </row>
    <row r="59" spans="1:9" ht="23.25" x14ac:dyDescent="0.65">
      <c r="A59" s="13">
        <v>58</v>
      </c>
      <c r="B59" s="14" t="s">
        <v>64</v>
      </c>
      <c r="C59" s="15">
        <v>12</v>
      </c>
      <c r="D59" s="15">
        <v>187</v>
      </c>
      <c r="E59" s="16">
        <f t="shared" si="0"/>
        <v>2244</v>
      </c>
      <c r="F59" s="16">
        <f t="shared" si="1"/>
        <v>157.08000000000001</v>
      </c>
      <c r="G59" s="17">
        <v>158.08000000000001</v>
      </c>
      <c r="H59" s="17"/>
      <c r="I59" s="17"/>
    </row>
    <row r="60" spans="1:9" ht="23.25" x14ac:dyDescent="0.65">
      <c r="A60" s="13">
        <v>59</v>
      </c>
      <c r="B60" s="14" t="s">
        <v>65</v>
      </c>
      <c r="C60" s="15">
        <v>19</v>
      </c>
      <c r="D60" s="15">
        <v>70</v>
      </c>
      <c r="E60" s="16">
        <f t="shared" si="0"/>
        <v>1330</v>
      </c>
      <c r="F60" s="16">
        <f t="shared" si="1"/>
        <v>93.100000000000009</v>
      </c>
      <c r="G60" s="17">
        <v>94.100000000000009</v>
      </c>
      <c r="H60" s="17"/>
      <c r="I60" s="17"/>
    </row>
    <row r="61" spans="1:9" ht="23.25" x14ac:dyDescent="0.65">
      <c r="A61" s="13">
        <v>60</v>
      </c>
      <c r="B61" s="14" t="s">
        <v>66</v>
      </c>
      <c r="C61" s="15">
        <v>17</v>
      </c>
      <c r="D61" s="15">
        <v>138</v>
      </c>
      <c r="E61" s="16">
        <f t="shared" si="0"/>
        <v>2346</v>
      </c>
      <c r="F61" s="16">
        <f t="shared" si="1"/>
        <v>164.22000000000003</v>
      </c>
      <c r="G61" s="17">
        <v>165.22000000000003</v>
      </c>
      <c r="H61" s="17"/>
      <c r="I61" s="17"/>
    </row>
    <row r="62" spans="1:9" ht="23.25" x14ac:dyDescent="0.65">
      <c r="A62" s="13">
        <v>61</v>
      </c>
      <c r="B62" s="14" t="s">
        <v>67</v>
      </c>
      <c r="C62" s="15">
        <v>19</v>
      </c>
      <c r="D62" s="15">
        <v>72</v>
      </c>
      <c r="E62" s="16">
        <f t="shared" si="0"/>
        <v>1368</v>
      </c>
      <c r="F62" s="16">
        <f t="shared" si="1"/>
        <v>95.76</v>
      </c>
      <c r="G62" s="17">
        <v>96.76</v>
      </c>
      <c r="H62" s="17"/>
      <c r="I62" s="17"/>
    </row>
    <row r="63" spans="1:9" ht="23.25" x14ac:dyDescent="0.65">
      <c r="A63" s="13">
        <v>62</v>
      </c>
      <c r="B63" s="14" t="s">
        <v>68</v>
      </c>
      <c r="C63" s="15">
        <v>16</v>
      </c>
      <c r="D63" s="15">
        <v>130</v>
      </c>
      <c r="E63" s="16">
        <f t="shared" si="0"/>
        <v>2080</v>
      </c>
      <c r="F63" s="16">
        <f t="shared" si="1"/>
        <v>145.60000000000002</v>
      </c>
      <c r="G63" s="17">
        <v>146.60000000000002</v>
      </c>
      <c r="H63" s="17"/>
      <c r="I63" s="17"/>
    </row>
    <row r="64" spans="1:9" ht="23.25" x14ac:dyDescent="0.65">
      <c r="A64" s="13">
        <v>63</v>
      </c>
      <c r="B64" s="14" t="s">
        <v>69</v>
      </c>
      <c r="C64" s="15">
        <v>18</v>
      </c>
      <c r="D64" s="15">
        <v>208</v>
      </c>
      <c r="E64" s="16">
        <f t="shared" si="0"/>
        <v>3744</v>
      </c>
      <c r="F64" s="16">
        <f t="shared" si="1"/>
        <v>262.08000000000004</v>
      </c>
      <c r="G64" s="17">
        <v>263.08000000000004</v>
      </c>
      <c r="H64" s="17"/>
      <c r="I64" s="17"/>
    </row>
    <row r="65" spans="1:9" ht="23.25" x14ac:dyDescent="0.65">
      <c r="A65" s="13">
        <v>64</v>
      </c>
      <c r="B65" s="14" t="s">
        <v>70</v>
      </c>
      <c r="C65" s="15">
        <v>11</v>
      </c>
      <c r="D65" s="15">
        <v>97</v>
      </c>
      <c r="E65" s="16">
        <f t="shared" si="0"/>
        <v>1067</v>
      </c>
      <c r="F65" s="16">
        <f t="shared" si="1"/>
        <v>74.690000000000012</v>
      </c>
      <c r="G65" s="17">
        <v>75.690000000000012</v>
      </c>
      <c r="H65" s="17"/>
      <c r="I65" s="17"/>
    </row>
    <row r="66" spans="1:9" ht="23.25" x14ac:dyDescent="0.65">
      <c r="A66" s="13">
        <v>65</v>
      </c>
      <c r="B66" s="14" t="s">
        <v>71</v>
      </c>
      <c r="C66" s="15">
        <v>15.5</v>
      </c>
      <c r="D66" s="15">
        <v>199</v>
      </c>
      <c r="E66" s="16">
        <f t="shared" si="0"/>
        <v>3084.5</v>
      </c>
      <c r="F66" s="16">
        <f t="shared" si="1"/>
        <v>215.91500000000002</v>
      </c>
      <c r="G66" s="17">
        <v>216.91500000000002</v>
      </c>
      <c r="H66" s="17"/>
      <c r="I66" s="17"/>
    </row>
    <row r="67" spans="1:9" ht="23.25" x14ac:dyDescent="0.65">
      <c r="A67" s="13">
        <v>66</v>
      </c>
      <c r="B67" s="14" t="s">
        <v>72</v>
      </c>
      <c r="C67" s="15">
        <v>11</v>
      </c>
      <c r="D67" s="15">
        <v>160</v>
      </c>
      <c r="E67" s="16">
        <f t="shared" si="0"/>
        <v>1760</v>
      </c>
      <c r="F67" s="16">
        <f t="shared" si="1"/>
        <v>123.20000000000002</v>
      </c>
      <c r="G67" s="17">
        <v>124.20000000000002</v>
      </c>
      <c r="H67" s="17"/>
      <c r="I67" s="17"/>
    </row>
    <row r="68" spans="1:9" ht="23.25" x14ac:dyDescent="0.65">
      <c r="A68" s="13">
        <v>67</v>
      </c>
      <c r="B68" s="14" t="s">
        <v>73</v>
      </c>
      <c r="C68" s="15">
        <v>12</v>
      </c>
      <c r="D68" s="15">
        <v>156</v>
      </c>
      <c r="E68" s="16">
        <f t="shared" si="0"/>
        <v>1872</v>
      </c>
      <c r="F68" s="16">
        <f t="shared" si="1"/>
        <v>131.04000000000002</v>
      </c>
      <c r="G68" s="17">
        <v>132.04000000000002</v>
      </c>
      <c r="H68" s="17"/>
      <c r="I68" s="17"/>
    </row>
    <row r="69" spans="1:9" ht="23.25" x14ac:dyDescent="0.65">
      <c r="A69" s="13">
        <v>68</v>
      </c>
      <c r="B69" s="14" t="s">
        <v>74</v>
      </c>
      <c r="C69" s="15">
        <v>15.5</v>
      </c>
      <c r="D69" s="15">
        <v>117</v>
      </c>
      <c r="E69" s="16">
        <f t="shared" si="0"/>
        <v>1813.5</v>
      </c>
      <c r="F69" s="16">
        <f t="shared" si="1"/>
        <v>126.94500000000001</v>
      </c>
      <c r="G69" s="17">
        <v>127.94500000000001</v>
      </c>
      <c r="H69" s="17"/>
      <c r="I69" s="17"/>
    </row>
    <row r="70" spans="1:9" ht="23.25" x14ac:dyDescent="0.65">
      <c r="A70" s="13">
        <v>69</v>
      </c>
      <c r="B70" s="14" t="s">
        <v>75</v>
      </c>
      <c r="C70" s="15">
        <v>11</v>
      </c>
      <c r="D70" s="15">
        <v>76</v>
      </c>
      <c r="E70" s="16">
        <f t="shared" si="0"/>
        <v>836</v>
      </c>
      <c r="F70" s="16">
        <f t="shared" si="1"/>
        <v>58.52</v>
      </c>
      <c r="G70" s="17">
        <v>59.52</v>
      </c>
      <c r="H70" s="17"/>
      <c r="I70" s="17"/>
    </row>
    <row r="71" spans="1:9" ht="23.25" x14ac:dyDescent="0.65">
      <c r="A71" s="13">
        <v>70</v>
      </c>
      <c r="B71" s="14" t="s">
        <v>76</v>
      </c>
      <c r="C71" s="15">
        <v>12</v>
      </c>
      <c r="D71" s="15">
        <v>175</v>
      </c>
      <c r="E71" s="16">
        <f t="shared" si="0"/>
        <v>2100</v>
      </c>
      <c r="F71" s="16">
        <f>E71*$H$1</f>
        <v>147</v>
      </c>
      <c r="G71" s="17">
        <v>148</v>
      </c>
      <c r="H71" s="17"/>
      <c r="I71" s="17"/>
    </row>
    <row r="72" spans="1:9" ht="24" thickBot="1" x14ac:dyDescent="0.7">
      <c r="A72" s="8"/>
      <c r="B72" s="9"/>
      <c r="C72" s="10" t="s">
        <v>77</v>
      </c>
      <c r="D72" s="10">
        <f t="shared" ref="D72:H72" si="2">SUM(D2:D71)</f>
        <v>9367</v>
      </c>
      <c r="E72" s="11">
        <f t="shared" si="2"/>
        <v>142794.5</v>
      </c>
      <c r="F72" s="11">
        <f>SUM(TaxesOwed)</f>
        <v>9995.6150000000034</v>
      </c>
      <c r="G72" s="11">
        <f>SUM(TaxesOwed)</f>
        <v>9995.6150000000034</v>
      </c>
      <c r="H72" s="12"/>
      <c r="I72" s="12"/>
    </row>
    <row r="73" spans="1:9" ht="24" thickBot="1" x14ac:dyDescent="0.7">
      <c r="A73" s="8"/>
      <c r="B73" s="9"/>
      <c r="C73" s="10" t="s">
        <v>78</v>
      </c>
      <c r="D73" s="10">
        <f t="shared" ref="D73:G73" si="3">AVERAGE(D2:D71)</f>
        <v>133.81428571428572</v>
      </c>
      <c r="E73" s="11">
        <f t="shared" si="3"/>
        <v>2039.9214285714286</v>
      </c>
      <c r="F73" s="11">
        <f>AVERAGE(TaxesOwed)</f>
        <v>142.79450000000006</v>
      </c>
      <c r="G73" s="11">
        <f>AVERAGE(TaxesOwed)</f>
        <v>142.79450000000006</v>
      </c>
      <c r="H73" s="12"/>
      <c r="I73" s="12"/>
    </row>
    <row r="74" spans="1:9" ht="24" thickBot="1" x14ac:dyDescent="0.7">
      <c r="A74" s="8"/>
      <c r="B74" s="9"/>
      <c r="C74" s="10" t="s">
        <v>79</v>
      </c>
      <c r="D74" s="10">
        <f t="shared" ref="D74:G74" si="4">MAX(D2:D71)</f>
        <v>208</v>
      </c>
      <c r="E74" s="11">
        <f t="shared" si="4"/>
        <v>6368</v>
      </c>
      <c r="F74" s="11">
        <f t="shared" si="4"/>
        <v>445.76000000000005</v>
      </c>
      <c r="G74" s="11">
        <f t="shared" si="4"/>
        <v>446.76000000000005</v>
      </c>
      <c r="H74" s="12"/>
      <c r="I74" s="12"/>
    </row>
    <row r="75" spans="1:9" ht="24" thickBot="1" x14ac:dyDescent="0.7">
      <c r="A75" s="8"/>
      <c r="B75" s="9"/>
      <c r="C75" s="10" t="s">
        <v>80</v>
      </c>
      <c r="D75" s="10">
        <f t="shared" ref="D75:G75" si="5">MIN(D2:D71)</f>
        <v>69</v>
      </c>
      <c r="E75" s="11">
        <f t="shared" si="5"/>
        <v>836</v>
      </c>
      <c r="F75" s="11">
        <f t="shared" si="5"/>
        <v>58.52</v>
      </c>
      <c r="G75" s="11">
        <f t="shared" si="5"/>
        <v>59.52</v>
      </c>
      <c r="H75" s="12"/>
      <c r="I75" s="12"/>
    </row>
    <row r="76" spans="1:9" ht="24" thickBot="1" x14ac:dyDescent="0.7">
      <c r="A76" s="8"/>
      <c r="B76" s="9"/>
      <c r="C76" s="10" t="s">
        <v>81</v>
      </c>
      <c r="D76" s="10">
        <f t="shared" ref="D76:G76" si="6">COUNT(D2:D71)</f>
        <v>70</v>
      </c>
      <c r="E76" s="11">
        <f t="shared" si="6"/>
        <v>70</v>
      </c>
      <c r="F76" s="11">
        <f t="shared" si="6"/>
        <v>70</v>
      </c>
      <c r="G76" s="11">
        <f t="shared" si="6"/>
        <v>70</v>
      </c>
      <c r="H76" s="12"/>
      <c r="I76" s="12"/>
    </row>
    <row r="77" spans="1:9" ht="14.25" customHeight="1" x14ac:dyDescent="0.25">
      <c r="B77" s="1"/>
      <c r="C77" s="2"/>
      <c r="E77" s="2"/>
      <c r="F77" s="2"/>
    </row>
    <row r="78" spans="1:9" ht="14.25" customHeight="1" x14ac:dyDescent="0.25">
      <c r="B78" s="1"/>
      <c r="C78" s="2"/>
      <c r="E78" s="2"/>
      <c r="F78" s="2"/>
    </row>
    <row r="79" spans="1:9" ht="14.25" customHeight="1" x14ac:dyDescent="0.25">
      <c r="B79" s="1"/>
      <c r="C79" s="2"/>
      <c r="E79" s="2"/>
      <c r="F79" s="2"/>
    </row>
    <row r="80" spans="1:9" ht="14.25" customHeight="1" x14ac:dyDescent="0.25">
      <c r="B80" s="1"/>
      <c r="C80" s="2"/>
      <c r="E80" s="2"/>
      <c r="F80" s="2"/>
    </row>
    <row r="81" spans="2:6" ht="14.25" customHeight="1" x14ac:dyDescent="0.25">
      <c r="B81" s="1"/>
      <c r="C81" s="2"/>
      <c r="E81" s="2"/>
      <c r="F81" s="2"/>
    </row>
    <row r="82" spans="2:6" ht="14.25" customHeight="1" x14ac:dyDescent="0.25">
      <c r="B82" s="1"/>
      <c r="C82" s="2"/>
      <c r="E82" s="2"/>
      <c r="F82" s="2"/>
    </row>
    <row r="83" spans="2:6" ht="14.25" customHeight="1" x14ac:dyDescent="0.25">
      <c r="B83" s="1"/>
      <c r="C83" s="2"/>
      <c r="E83" s="2"/>
      <c r="F83" s="2"/>
    </row>
    <row r="84" spans="2:6" ht="14.25" customHeight="1" x14ac:dyDescent="0.25">
      <c r="B84" s="1"/>
      <c r="C84" s="2"/>
      <c r="E84" s="2"/>
      <c r="F84" s="2"/>
    </row>
    <row r="85" spans="2:6" ht="14.25" customHeight="1" x14ac:dyDescent="0.25">
      <c r="B85" s="1"/>
      <c r="C85" s="2"/>
      <c r="E85" s="2"/>
      <c r="F85" s="2"/>
    </row>
    <row r="86" spans="2:6" ht="14.25" customHeight="1" x14ac:dyDescent="0.25">
      <c r="B86" s="1"/>
      <c r="C86" s="2"/>
      <c r="E86" s="2"/>
      <c r="F86" s="2"/>
    </row>
    <row r="87" spans="2:6" ht="14.25" customHeight="1" x14ac:dyDescent="0.25">
      <c r="B87" s="1"/>
      <c r="C87" s="2"/>
      <c r="E87" s="2"/>
      <c r="F87" s="2"/>
    </row>
    <row r="88" spans="2:6" ht="14.25" customHeight="1" x14ac:dyDescent="0.25">
      <c r="B88" s="1"/>
      <c r="C88" s="2"/>
      <c r="E88" s="2"/>
      <c r="F88" s="2"/>
    </row>
    <row r="89" spans="2:6" ht="14.25" customHeight="1" x14ac:dyDescent="0.25">
      <c r="B89" s="1"/>
      <c r="C89" s="2"/>
      <c r="E89" s="2"/>
      <c r="F89" s="2"/>
    </row>
    <row r="90" spans="2:6" ht="14.25" customHeight="1" x14ac:dyDescent="0.25">
      <c r="B90" s="1"/>
      <c r="C90" s="2"/>
      <c r="E90" s="2"/>
      <c r="F90" s="2"/>
    </row>
    <row r="91" spans="2:6" ht="14.25" customHeight="1" x14ac:dyDescent="0.25">
      <c r="B91" s="1"/>
      <c r="C91" s="2"/>
      <c r="E91" s="2"/>
      <c r="F91" s="2"/>
    </row>
    <row r="92" spans="2:6" ht="14.25" customHeight="1" x14ac:dyDescent="0.25">
      <c r="B92" s="1"/>
      <c r="C92" s="2"/>
      <c r="E92" s="2"/>
      <c r="F92" s="2"/>
    </row>
    <row r="93" spans="2:6" ht="14.25" customHeight="1" x14ac:dyDescent="0.25">
      <c r="B93" s="1"/>
      <c r="C93" s="2"/>
      <c r="E93" s="2"/>
      <c r="F93" s="2"/>
    </row>
    <row r="94" spans="2:6" ht="14.25" customHeight="1" x14ac:dyDescent="0.25">
      <c r="B94" s="1"/>
      <c r="C94" s="2"/>
      <c r="E94" s="2"/>
      <c r="F94" s="2"/>
    </row>
    <row r="95" spans="2:6" ht="14.25" customHeight="1" x14ac:dyDescent="0.25">
      <c r="B95" s="1"/>
      <c r="C95" s="2"/>
      <c r="E95" s="2"/>
      <c r="F95" s="2"/>
    </row>
    <row r="96" spans="2:6" ht="14.25" customHeight="1" x14ac:dyDescent="0.25">
      <c r="B96" s="1"/>
      <c r="C96" s="2"/>
      <c r="E96" s="2"/>
      <c r="F96" s="2"/>
    </row>
    <row r="97" spans="2:6" ht="14.25" customHeight="1" x14ac:dyDescent="0.25">
      <c r="B97" s="1"/>
      <c r="C97" s="2"/>
      <c r="E97" s="2"/>
      <c r="F97" s="2"/>
    </row>
    <row r="98" spans="2:6" ht="14.25" customHeight="1" x14ac:dyDescent="0.25">
      <c r="B98" s="1"/>
      <c r="C98" s="2"/>
      <c r="E98" s="2"/>
      <c r="F98" s="2"/>
    </row>
    <row r="99" spans="2:6" ht="14.25" customHeight="1" x14ac:dyDescent="0.25">
      <c r="B99" s="1"/>
      <c r="C99" s="2"/>
      <c r="E99" s="2"/>
      <c r="F99" s="2"/>
    </row>
    <row r="100" spans="2:6" ht="14.25" customHeight="1" x14ac:dyDescent="0.25">
      <c r="B100" s="1"/>
      <c r="C100" s="2"/>
      <c r="E100" s="2"/>
      <c r="F100" s="2"/>
    </row>
    <row r="101" spans="2:6" ht="14.25" customHeight="1" x14ac:dyDescent="0.25">
      <c r="B101" s="1"/>
      <c r="C101" s="2"/>
      <c r="E101" s="2"/>
      <c r="F101" s="2"/>
    </row>
    <row r="102" spans="2:6" ht="14.25" customHeight="1" x14ac:dyDescent="0.25">
      <c r="B102" s="1"/>
      <c r="C102" s="2"/>
      <c r="E102" s="2"/>
      <c r="F102" s="2"/>
    </row>
    <row r="103" spans="2:6" ht="14.25" customHeight="1" x14ac:dyDescent="0.25">
      <c r="B103" s="1"/>
      <c r="C103" s="2"/>
      <c r="E103" s="2"/>
      <c r="F103" s="2"/>
    </row>
    <row r="104" spans="2:6" ht="14.25" customHeight="1" x14ac:dyDescent="0.25">
      <c r="B104" s="1"/>
      <c r="C104" s="2"/>
      <c r="E104" s="2"/>
      <c r="F104" s="2"/>
    </row>
    <row r="105" spans="2:6" ht="14.25" customHeight="1" x14ac:dyDescent="0.25">
      <c r="B105" s="1"/>
      <c r="C105" s="2"/>
      <c r="E105" s="2"/>
      <c r="F105" s="2"/>
    </row>
    <row r="106" spans="2:6" ht="14.25" customHeight="1" x14ac:dyDescent="0.25">
      <c r="B106" s="1"/>
      <c r="C106" s="2"/>
      <c r="E106" s="2"/>
      <c r="F106" s="2"/>
    </row>
    <row r="107" spans="2:6" ht="14.25" customHeight="1" x14ac:dyDescent="0.25">
      <c r="B107" s="1"/>
      <c r="C107" s="2"/>
      <c r="E107" s="2"/>
      <c r="F107" s="2"/>
    </row>
    <row r="108" spans="2:6" ht="14.25" customHeight="1" x14ac:dyDescent="0.25">
      <c r="B108" s="1"/>
      <c r="C108" s="2"/>
      <c r="E108" s="2"/>
      <c r="F108" s="2"/>
    </row>
    <row r="109" spans="2:6" ht="14.25" customHeight="1" x14ac:dyDescent="0.25">
      <c r="B109" s="1"/>
      <c r="C109" s="2"/>
      <c r="E109" s="2"/>
      <c r="F109" s="2"/>
    </row>
    <row r="110" spans="2:6" ht="14.25" customHeight="1" x14ac:dyDescent="0.25">
      <c r="B110" s="1"/>
      <c r="C110" s="2"/>
      <c r="E110" s="2"/>
      <c r="F110" s="2"/>
    </row>
    <row r="111" spans="2:6" ht="14.25" customHeight="1" x14ac:dyDescent="0.25">
      <c r="B111" s="1"/>
      <c r="C111" s="2"/>
      <c r="E111" s="2"/>
      <c r="F111" s="2"/>
    </row>
    <row r="112" spans="2:6" ht="14.25" customHeight="1" x14ac:dyDescent="0.25">
      <c r="B112" s="1"/>
      <c r="C112" s="2"/>
      <c r="E112" s="2"/>
      <c r="F112" s="2"/>
    </row>
    <row r="113" spans="2:6" ht="14.25" customHeight="1" x14ac:dyDescent="0.25">
      <c r="B113" s="1"/>
      <c r="C113" s="2"/>
      <c r="E113" s="2"/>
      <c r="F113" s="2"/>
    </row>
    <row r="114" spans="2:6" ht="14.25" customHeight="1" x14ac:dyDescent="0.25">
      <c r="B114" s="1"/>
      <c r="C114" s="2"/>
      <c r="E114" s="2"/>
      <c r="F114" s="2"/>
    </row>
    <row r="115" spans="2:6" ht="14.25" customHeight="1" x14ac:dyDescent="0.25">
      <c r="B115" s="1"/>
      <c r="C115" s="2"/>
      <c r="E115" s="2"/>
      <c r="F115" s="2"/>
    </row>
    <row r="116" spans="2:6" ht="14.25" customHeight="1" x14ac:dyDescent="0.25">
      <c r="B116" s="1"/>
      <c r="C116" s="2"/>
      <c r="E116" s="2"/>
      <c r="F116" s="2"/>
    </row>
    <row r="117" spans="2:6" ht="14.25" customHeight="1" x14ac:dyDescent="0.25">
      <c r="B117" s="1"/>
      <c r="C117" s="2"/>
      <c r="E117" s="2"/>
      <c r="F117" s="2"/>
    </row>
    <row r="118" spans="2:6" ht="14.25" customHeight="1" x14ac:dyDescent="0.25">
      <c r="B118" s="1"/>
      <c r="C118" s="2"/>
      <c r="E118" s="2"/>
      <c r="F118" s="2"/>
    </row>
    <row r="119" spans="2:6" ht="14.25" customHeight="1" x14ac:dyDescent="0.25">
      <c r="B119" s="1"/>
      <c r="C119" s="2"/>
      <c r="E119" s="2"/>
      <c r="F119" s="2"/>
    </row>
    <row r="120" spans="2:6" ht="14.25" customHeight="1" x14ac:dyDescent="0.25">
      <c r="B120" s="1"/>
      <c r="C120" s="2"/>
      <c r="E120" s="2"/>
      <c r="F120" s="2"/>
    </row>
    <row r="121" spans="2:6" ht="14.25" customHeight="1" x14ac:dyDescent="0.25">
      <c r="B121" s="1"/>
      <c r="C121" s="2"/>
      <c r="E121" s="2"/>
      <c r="F121" s="2"/>
    </row>
    <row r="122" spans="2:6" ht="14.25" customHeight="1" x14ac:dyDescent="0.25">
      <c r="B122" s="1"/>
      <c r="C122" s="2"/>
      <c r="E122" s="2"/>
      <c r="F122" s="2"/>
    </row>
    <row r="123" spans="2:6" ht="14.25" customHeight="1" x14ac:dyDescent="0.25">
      <c r="B123" s="1"/>
      <c r="C123" s="2"/>
      <c r="E123" s="2"/>
      <c r="F123" s="2"/>
    </row>
    <row r="124" spans="2:6" ht="14.25" customHeight="1" x14ac:dyDescent="0.25">
      <c r="B124" s="1"/>
      <c r="C124" s="2"/>
      <c r="E124" s="2"/>
      <c r="F124" s="2"/>
    </row>
    <row r="125" spans="2:6" ht="14.25" customHeight="1" x14ac:dyDescent="0.25">
      <c r="B125" s="1"/>
      <c r="C125" s="2"/>
      <c r="E125" s="2"/>
      <c r="F125" s="2"/>
    </row>
    <row r="126" spans="2:6" ht="14.25" customHeight="1" x14ac:dyDescent="0.25">
      <c r="B126" s="1"/>
      <c r="C126" s="2"/>
      <c r="E126" s="2"/>
      <c r="F126" s="2"/>
    </row>
    <row r="127" spans="2:6" ht="14.25" customHeight="1" x14ac:dyDescent="0.25">
      <c r="B127" s="1"/>
      <c r="C127" s="2"/>
      <c r="E127" s="2"/>
      <c r="F127" s="2"/>
    </row>
    <row r="128" spans="2:6" ht="14.25" customHeight="1" x14ac:dyDescent="0.25">
      <c r="B128" s="1"/>
      <c r="C128" s="2"/>
      <c r="E128" s="2"/>
      <c r="F128" s="2"/>
    </row>
    <row r="129" spans="2:6" ht="14.25" customHeight="1" x14ac:dyDescent="0.25">
      <c r="B129" s="1"/>
      <c r="C129" s="2"/>
      <c r="E129" s="2"/>
      <c r="F129" s="2"/>
    </row>
    <row r="130" spans="2:6" ht="14.25" customHeight="1" x14ac:dyDescent="0.25">
      <c r="B130" s="1"/>
      <c r="C130" s="2"/>
      <c r="E130" s="2"/>
      <c r="F130" s="2"/>
    </row>
    <row r="131" spans="2:6" ht="14.25" customHeight="1" x14ac:dyDescent="0.25">
      <c r="B131" s="1"/>
      <c r="C131" s="2"/>
      <c r="E131" s="2"/>
      <c r="F131" s="2"/>
    </row>
    <row r="132" spans="2:6" ht="14.25" customHeight="1" x14ac:dyDescent="0.25">
      <c r="B132" s="1"/>
      <c r="C132" s="2"/>
      <c r="E132" s="2"/>
      <c r="F132" s="2"/>
    </row>
    <row r="133" spans="2:6" ht="14.25" customHeight="1" x14ac:dyDescent="0.25">
      <c r="B133" s="1"/>
      <c r="C133" s="2"/>
      <c r="E133" s="2"/>
      <c r="F133" s="2"/>
    </row>
    <row r="134" spans="2:6" ht="14.25" customHeight="1" x14ac:dyDescent="0.25">
      <c r="B134" s="1"/>
      <c r="C134" s="2"/>
      <c r="E134" s="2"/>
      <c r="F134" s="2"/>
    </row>
    <row r="135" spans="2:6" ht="14.25" customHeight="1" x14ac:dyDescent="0.25">
      <c r="B135" s="1"/>
      <c r="C135" s="2"/>
      <c r="E135" s="2"/>
      <c r="F135" s="2"/>
    </row>
    <row r="136" spans="2:6" ht="14.25" customHeight="1" x14ac:dyDescent="0.25">
      <c r="B136" s="1"/>
      <c r="C136" s="2"/>
      <c r="E136" s="2"/>
      <c r="F136" s="2"/>
    </row>
    <row r="137" spans="2:6" ht="14.25" customHeight="1" x14ac:dyDescent="0.25">
      <c r="B137" s="1"/>
      <c r="C137" s="2"/>
      <c r="E137" s="2"/>
      <c r="F137" s="2"/>
    </row>
    <row r="138" spans="2:6" ht="14.25" customHeight="1" x14ac:dyDescent="0.25">
      <c r="B138" s="1"/>
      <c r="C138" s="2"/>
      <c r="E138" s="2"/>
      <c r="F138" s="2"/>
    </row>
    <row r="139" spans="2:6" ht="14.25" customHeight="1" x14ac:dyDescent="0.25">
      <c r="B139" s="1"/>
      <c r="C139" s="2"/>
      <c r="E139" s="2"/>
      <c r="F139" s="2"/>
    </row>
    <row r="140" spans="2:6" ht="14.25" customHeight="1" x14ac:dyDescent="0.25">
      <c r="B140" s="1"/>
      <c r="C140" s="2"/>
      <c r="E140" s="2"/>
      <c r="F140" s="2"/>
    </row>
    <row r="141" spans="2:6" ht="14.25" customHeight="1" x14ac:dyDescent="0.25">
      <c r="B141" s="1"/>
      <c r="C141" s="2"/>
      <c r="E141" s="2"/>
      <c r="F141" s="2"/>
    </row>
    <row r="142" spans="2:6" ht="14.25" customHeight="1" x14ac:dyDescent="0.25">
      <c r="B142" s="1"/>
      <c r="C142" s="2"/>
      <c r="E142" s="2"/>
      <c r="F142" s="2"/>
    </row>
    <row r="143" spans="2:6" ht="14.25" customHeight="1" x14ac:dyDescent="0.25">
      <c r="B143" s="1"/>
      <c r="C143" s="2"/>
      <c r="E143" s="2"/>
      <c r="F143" s="2"/>
    </row>
    <row r="144" spans="2:6" ht="14.25" customHeight="1" x14ac:dyDescent="0.25">
      <c r="B144" s="1"/>
      <c r="C144" s="2"/>
      <c r="E144" s="2"/>
      <c r="F144" s="2"/>
    </row>
    <row r="145" spans="2:6" ht="14.25" customHeight="1" x14ac:dyDescent="0.25">
      <c r="B145" s="1"/>
      <c r="C145" s="2"/>
      <c r="E145" s="2"/>
      <c r="F145" s="2"/>
    </row>
    <row r="146" spans="2:6" ht="14.25" customHeight="1" x14ac:dyDescent="0.25">
      <c r="B146" s="1"/>
      <c r="C146" s="2"/>
      <c r="E146" s="2"/>
      <c r="F146" s="2"/>
    </row>
    <row r="147" spans="2:6" ht="14.25" customHeight="1" x14ac:dyDescent="0.25">
      <c r="B147" s="1"/>
      <c r="C147" s="2"/>
      <c r="E147" s="2"/>
      <c r="F147" s="2"/>
    </row>
    <row r="148" spans="2:6" ht="14.25" customHeight="1" x14ac:dyDescent="0.25">
      <c r="B148" s="1"/>
      <c r="C148" s="2"/>
      <c r="E148" s="2"/>
      <c r="F148" s="2"/>
    </row>
    <row r="149" spans="2:6" ht="14.25" customHeight="1" x14ac:dyDescent="0.25">
      <c r="B149" s="1"/>
      <c r="C149" s="2"/>
      <c r="E149" s="2"/>
      <c r="F149" s="2"/>
    </row>
    <row r="150" spans="2:6" ht="14.25" customHeight="1" x14ac:dyDescent="0.25">
      <c r="B150" s="1"/>
      <c r="C150" s="2"/>
      <c r="E150" s="2"/>
      <c r="F150" s="2"/>
    </row>
    <row r="151" spans="2:6" ht="14.25" customHeight="1" x14ac:dyDescent="0.25">
      <c r="B151" s="1"/>
      <c r="C151" s="2"/>
      <c r="E151" s="2"/>
      <c r="F151" s="2"/>
    </row>
    <row r="152" spans="2:6" ht="14.25" customHeight="1" x14ac:dyDescent="0.25">
      <c r="B152" s="1"/>
      <c r="C152" s="2"/>
      <c r="E152" s="2"/>
      <c r="F152" s="2"/>
    </row>
    <row r="153" spans="2:6" ht="14.25" customHeight="1" x14ac:dyDescent="0.25">
      <c r="B153" s="1"/>
      <c r="C153" s="2"/>
      <c r="E153" s="2"/>
      <c r="F153" s="2"/>
    </row>
    <row r="154" spans="2:6" ht="14.25" customHeight="1" x14ac:dyDescent="0.25">
      <c r="B154" s="1"/>
      <c r="C154" s="2"/>
      <c r="E154" s="2"/>
      <c r="F154" s="2"/>
    </row>
    <row r="155" spans="2:6" ht="14.25" customHeight="1" x14ac:dyDescent="0.25">
      <c r="B155" s="1"/>
      <c r="C155" s="2"/>
      <c r="E155" s="2"/>
      <c r="F155" s="2"/>
    </row>
    <row r="156" spans="2:6" ht="14.25" customHeight="1" x14ac:dyDescent="0.25">
      <c r="B156" s="1"/>
      <c r="C156" s="2"/>
      <c r="E156" s="2"/>
      <c r="F156" s="2"/>
    </row>
    <row r="157" spans="2:6" ht="14.25" customHeight="1" x14ac:dyDescent="0.25">
      <c r="B157" s="1"/>
      <c r="C157" s="2"/>
      <c r="E157" s="2"/>
      <c r="F157" s="2"/>
    </row>
    <row r="158" spans="2:6" ht="14.25" customHeight="1" x14ac:dyDescent="0.25">
      <c r="B158" s="1"/>
      <c r="C158" s="2"/>
      <c r="E158" s="2"/>
      <c r="F158" s="2"/>
    </row>
    <row r="159" spans="2:6" ht="14.25" customHeight="1" x14ac:dyDescent="0.25">
      <c r="B159" s="1"/>
      <c r="C159" s="2"/>
      <c r="E159" s="2"/>
      <c r="F159" s="2"/>
    </row>
    <row r="160" spans="2:6" ht="14.25" customHeight="1" x14ac:dyDescent="0.25">
      <c r="B160" s="1"/>
      <c r="C160" s="2"/>
      <c r="E160" s="2"/>
      <c r="F160" s="2"/>
    </row>
    <row r="161" spans="2:6" ht="14.25" customHeight="1" x14ac:dyDescent="0.25">
      <c r="B161" s="1"/>
      <c r="C161" s="2"/>
      <c r="E161" s="2"/>
      <c r="F161" s="2"/>
    </row>
    <row r="162" spans="2:6" ht="14.25" customHeight="1" x14ac:dyDescent="0.25">
      <c r="B162" s="1"/>
      <c r="C162" s="2"/>
      <c r="E162" s="2"/>
      <c r="F162" s="2"/>
    </row>
    <row r="163" spans="2:6" ht="14.25" customHeight="1" x14ac:dyDescent="0.25">
      <c r="B163" s="1"/>
      <c r="C163" s="2"/>
      <c r="E163" s="2"/>
      <c r="F163" s="2"/>
    </row>
    <row r="164" spans="2:6" ht="14.25" customHeight="1" x14ac:dyDescent="0.25">
      <c r="B164" s="1"/>
      <c r="C164" s="2"/>
      <c r="E164" s="2"/>
      <c r="F164" s="2"/>
    </row>
    <row r="165" spans="2:6" ht="14.25" customHeight="1" x14ac:dyDescent="0.25">
      <c r="B165" s="1"/>
      <c r="C165" s="2"/>
      <c r="E165" s="2"/>
      <c r="F165" s="2"/>
    </row>
    <row r="166" spans="2:6" ht="14.25" customHeight="1" x14ac:dyDescent="0.25">
      <c r="B166" s="1"/>
      <c r="C166" s="2"/>
      <c r="E166" s="2"/>
      <c r="F166" s="2"/>
    </row>
    <row r="167" spans="2:6" ht="14.25" customHeight="1" x14ac:dyDescent="0.25">
      <c r="B167" s="1"/>
      <c r="C167" s="2"/>
      <c r="E167" s="2"/>
      <c r="F167" s="2"/>
    </row>
    <row r="168" spans="2:6" ht="14.25" customHeight="1" x14ac:dyDescent="0.25">
      <c r="B168" s="1"/>
      <c r="C168" s="2"/>
      <c r="E168" s="2"/>
      <c r="F168" s="2"/>
    </row>
    <row r="169" spans="2:6" ht="14.25" customHeight="1" x14ac:dyDescent="0.25">
      <c r="B169" s="1"/>
      <c r="C169" s="2"/>
      <c r="E169" s="2"/>
      <c r="F169" s="2"/>
    </row>
    <row r="170" spans="2:6" ht="14.25" customHeight="1" x14ac:dyDescent="0.25">
      <c r="B170" s="1"/>
      <c r="C170" s="2"/>
      <c r="E170" s="2"/>
      <c r="F170" s="2"/>
    </row>
    <row r="171" spans="2:6" ht="14.25" customHeight="1" x14ac:dyDescent="0.25">
      <c r="B171" s="1"/>
      <c r="C171" s="2"/>
      <c r="E171" s="2"/>
      <c r="F171" s="2"/>
    </row>
    <row r="172" spans="2:6" ht="14.25" customHeight="1" x14ac:dyDescent="0.25">
      <c r="B172" s="1"/>
      <c r="C172" s="2"/>
      <c r="E172" s="2"/>
      <c r="F172" s="2"/>
    </row>
    <row r="173" spans="2:6" ht="14.25" customHeight="1" x14ac:dyDescent="0.25">
      <c r="B173" s="1"/>
      <c r="C173" s="2"/>
      <c r="E173" s="2"/>
      <c r="F173" s="2"/>
    </row>
    <row r="174" spans="2:6" ht="14.25" customHeight="1" x14ac:dyDescent="0.25">
      <c r="B174" s="1"/>
      <c r="C174" s="2"/>
      <c r="E174" s="2"/>
      <c r="F174" s="2"/>
    </row>
    <row r="175" spans="2:6" ht="14.25" customHeight="1" x14ac:dyDescent="0.25">
      <c r="B175" s="1"/>
      <c r="C175" s="2"/>
      <c r="E175" s="2"/>
      <c r="F175" s="2"/>
    </row>
    <row r="176" spans="2:6" ht="14.25" customHeight="1" x14ac:dyDescent="0.25">
      <c r="B176" s="1"/>
      <c r="C176" s="2"/>
      <c r="E176" s="2"/>
      <c r="F176" s="2"/>
    </row>
    <row r="177" spans="2:6" ht="14.25" customHeight="1" x14ac:dyDescent="0.25">
      <c r="B177" s="1"/>
      <c r="C177" s="2"/>
      <c r="E177" s="2"/>
      <c r="F177" s="2"/>
    </row>
    <row r="178" spans="2:6" ht="14.25" customHeight="1" x14ac:dyDescent="0.25">
      <c r="B178" s="1"/>
      <c r="C178" s="2"/>
      <c r="E178" s="2"/>
      <c r="F178" s="2"/>
    </row>
    <row r="179" spans="2:6" ht="14.25" customHeight="1" x14ac:dyDescent="0.25">
      <c r="B179" s="1"/>
      <c r="C179" s="2"/>
      <c r="E179" s="2"/>
      <c r="F179" s="2"/>
    </row>
    <row r="180" spans="2:6" ht="14.25" customHeight="1" x14ac:dyDescent="0.25">
      <c r="B180" s="1"/>
      <c r="C180" s="2"/>
      <c r="E180" s="2"/>
      <c r="F180" s="2"/>
    </row>
    <row r="181" spans="2:6" ht="14.25" customHeight="1" x14ac:dyDescent="0.25">
      <c r="B181" s="1"/>
      <c r="C181" s="2"/>
      <c r="E181" s="2"/>
      <c r="F181" s="2"/>
    </row>
    <row r="182" spans="2:6" ht="14.25" customHeight="1" x14ac:dyDescent="0.25">
      <c r="B182" s="1"/>
      <c r="C182" s="2"/>
      <c r="E182" s="2"/>
      <c r="F182" s="2"/>
    </row>
    <row r="183" spans="2:6" ht="14.25" customHeight="1" x14ac:dyDescent="0.25">
      <c r="B183" s="1"/>
      <c r="C183" s="2"/>
      <c r="E183" s="2"/>
      <c r="F183" s="2"/>
    </row>
    <row r="184" spans="2:6" ht="14.25" customHeight="1" x14ac:dyDescent="0.25">
      <c r="B184" s="1"/>
      <c r="C184" s="2"/>
      <c r="E184" s="2"/>
      <c r="F184" s="2"/>
    </row>
    <row r="185" spans="2:6" ht="14.25" customHeight="1" x14ac:dyDescent="0.25">
      <c r="B185" s="1"/>
      <c r="C185" s="2"/>
      <c r="E185" s="2"/>
      <c r="F185" s="2"/>
    </row>
    <row r="186" spans="2:6" ht="14.25" customHeight="1" x14ac:dyDescent="0.25">
      <c r="B186" s="1"/>
      <c r="C186" s="2"/>
      <c r="E186" s="2"/>
      <c r="F186" s="2"/>
    </row>
    <row r="187" spans="2:6" ht="14.25" customHeight="1" x14ac:dyDescent="0.25">
      <c r="B187" s="1"/>
      <c r="C187" s="2"/>
      <c r="E187" s="2"/>
      <c r="F187" s="2"/>
    </row>
    <row r="188" spans="2:6" ht="14.25" customHeight="1" x14ac:dyDescent="0.25">
      <c r="B188" s="1"/>
      <c r="C188" s="2"/>
      <c r="E188" s="2"/>
      <c r="F188" s="2"/>
    </row>
    <row r="189" spans="2:6" ht="14.25" customHeight="1" x14ac:dyDescent="0.25">
      <c r="B189" s="1"/>
      <c r="C189" s="2"/>
      <c r="E189" s="2"/>
      <c r="F189" s="2"/>
    </row>
    <row r="190" spans="2:6" ht="14.25" customHeight="1" x14ac:dyDescent="0.25">
      <c r="B190" s="1"/>
      <c r="C190" s="2"/>
      <c r="E190" s="2"/>
      <c r="F190" s="2"/>
    </row>
    <row r="191" spans="2:6" ht="14.25" customHeight="1" x14ac:dyDescent="0.25">
      <c r="B191" s="1"/>
      <c r="C191" s="2"/>
      <c r="E191" s="2"/>
      <c r="F191" s="2"/>
    </row>
    <row r="192" spans="2:6" ht="14.25" customHeight="1" x14ac:dyDescent="0.25">
      <c r="B192" s="1"/>
      <c r="C192" s="2"/>
      <c r="E192" s="2"/>
      <c r="F192" s="2"/>
    </row>
    <row r="193" spans="2:6" ht="14.25" customHeight="1" x14ac:dyDescent="0.25">
      <c r="B193" s="1"/>
      <c r="C193" s="2"/>
      <c r="E193" s="2"/>
      <c r="F193" s="2"/>
    </row>
    <row r="194" spans="2:6" ht="14.25" customHeight="1" x14ac:dyDescent="0.25">
      <c r="B194" s="1"/>
      <c r="C194" s="2"/>
      <c r="E194" s="2"/>
      <c r="F194" s="2"/>
    </row>
    <row r="195" spans="2:6" ht="14.25" customHeight="1" x14ac:dyDescent="0.25">
      <c r="B195" s="1"/>
      <c r="C195" s="2"/>
      <c r="E195" s="2"/>
      <c r="F195" s="2"/>
    </row>
    <row r="196" spans="2:6" ht="14.25" customHeight="1" x14ac:dyDescent="0.25">
      <c r="B196" s="1"/>
      <c r="C196" s="2"/>
      <c r="E196" s="2"/>
      <c r="F196" s="2"/>
    </row>
    <row r="197" spans="2:6" ht="14.25" customHeight="1" x14ac:dyDescent="0.25">
      <c r="B197" s="1"/>
      <c r="C197" s="2"/>
      <c r="E197" s="2"/>
      <c r="F197" s="2"/>
    </row>
    <row r="198" spans="2:6" ht="14.25" customHeight="1" x14ac:dyDescent="0.25">
      <c r="B198" s="1"/>
      <c r="C198" s="2"/>
      <c r="E198" s="2"/>
      <c r="F198" s="2"/>
    </row>
    <row r="199" spans="2:6" ht="14.25" customHeight="1" x14ac:dyDescent="0.25">
      <c r="B199" s="1"/>
      <c r="C199" s="2"/>
      <c r="E199" s="2"/>
      <c r="F199" s="2"/>
    </row>
    <row r="200" spans="2:6" ht="14.25" customHeight="1" x14ac:dyDescent="0.25">
      <c r="B200" s="1"/>
      <c r="C200" s="2"/>
      <c r="E200" s="2"/>
      <c r="F200" s="2"/>
    </row>
    <row r="201" spans="2:6" ht="14.25" customHeight="1" x14ac:dyDescent="0.25">
      <c r="B201" s="1"/>
      <c r="C201" s="2"/>
      <c r="E201" s="2"/>
      <c r="F201" s="2"/>
    </row>
    <row r="202" spans="2:6" ht="14.25" customHeight="1" x14ac:dyDescent="0.25">
      <c r="B202" s="1"/>
      <c r="C202" s="2"/>
      <c r="E202" s="2"/>
      <c r="F202" s="2"/>
    </row>
    <row r="203" spans="2:6" ht="14.25" customHeight="1" x14ac:dyDescent="0.25">
      <c r="B203" s="1"/>
      <c r="C203" s="2"/>
      <c r="E203" s="2"/>
      <c r="F203" s="2"/>
    </row>
    <row r="204" spans="2:6" ht="14.25" customHeight="1" x14ac:dyDescent="0.25">
      <c r="B204" s="1"/>
      <c r="C204" s="2"/>
      <c r="E204" s="2"/>
      <c r="F204" s="2"/>
    </row>
    <row r="205" spans="2:6" ht="14.25" customHeight="1" x14ac:dyDescent="0.25">
      <c r="B205" s="1"/>
      <c r="C205" s="2"/>
      <c r="E205" s="2"/>
      <c r="F205" s="2"/>
    </row>
    <row r="206" spans="2:6" ht="14.25" customHeight="1" x14ac:dyDescent="0.25">
      <c r="B206" s="1"/>
      <c r="C206" s="2"/>
      <c r="E206" s="2"/>
      <c r="F206" s="2"/>
    </row>
    <row r="207" spans="2:6" ht="14.25" customHeight="1" x14ac:dyDescent="0.25">
      <c r="B207" s="1"/>
      <c r="C207" s="2"/>
      <c r="E207" s="2"/>
      <c r="F207" s="2"/>
    </row>
    <row r="208" spans="2:6" ht="14.25" customHeight="1" x14ac:dyDescent="0.25">
      <c r="B208" s="1"/>
      <c r="C208" s="2"/>
      <c r="E208" s="2"/>
      <c r="F208" s="2"/>
    </row>
    <row r="209" spans="2:6" ht="14.25" customHeight="1" x14ac:dyDescent="0.25">
      <c r="B209" s="1"/>
      <c r="C209" s="2"/>
      <c r="E209" s="2"/>
      <c r="F209" s="2"/>
    </row>
    <row r="210" spans="2:6" ht="14.25" customHeight="1" x14ac:dyDescent="0.25">
      <c r="B210" s="1"/>
      <c r="C210" s="2"/>
      <c r="E210" s="2"/>
      <c r="F210" s="2"/>
    </row>
    <row r="211" spans="2:6" ht="14.25" customHeight="1" x14ac:dyDescent="0.25">
      <c r="B211" s="1"/>
      <c r="C211" s="2"/>
      <c r="E211" s="2"/>
      <c r="F211" s="2"/>
    </row>
    <row r="212" spans="2:6" ht="14.25" customHeight="1" x14ac:dyDescent="0.25">
      <c r="B212" s="1"/>
      <c r="C212" s="2"/>
      <c r="E212" s="2"/>
      <c r="F212" s="2"/>
    </row>
    <row r="213" spans="2:6" ht="14.25" customHeight="1" x14ac:dyDescent="0.25">
      <c r="B213" s="1"/>
      <c r="C213" s="2"/>
      <c r="E213" s="2"/>
      <c r="F213" s="2"/>
    </row>
    <row r="214" spans="2:6" ht="14.25" customHeight="1" x14ac:dyDescent="0.25">
      <c r="B214" s="1"/>
      <c r="C214" s="2"/>
      <c r="E214" s="2"/>
      <c r="F214" s="2"/>
    </row>
    <row r="215" spans="2:6" ht="14.25" customHeight="1" x14ac:dyDescent="0.25">
      <c r="B215" s="1"/>
      <c r="C215" s="2"/>
      <c r="E215" s="2"/>
      <c r="F215" s="2"/>
    </row>
    <row r="216" spans="2:6" ht="14.25" customHeight="1" x14ac:dyDescent="0.25">
      <c r="B216" s="1"/>
      <c r="C216" s="2"/>
      <c r="E216" s="2"/>
      <c r="F216" s="2"/>
    </row>
    <row r="217" spans="2:6" ht="14.25" customHeight="1" x14ac:dyDescent="0.25">
      <c r="B217" s="1"/>
      <c r="C217" s="2"/>
      <c r="E217" s="2"/>
      <c r="F217" s="2"/>
    </row>
    <row r="218" spans="2:6" ht="14.25" customHeight="1" x14ac:dyDescent="0.25">
      <c r="B218" s="1"/>
      <c r="C218" s="2"/>
      <c r="E218" s="2"/>
      <c r="F218" s="2"/>
    </row>
    <row r="219" spans="2:6" ht="14.25" customHeight="1" x14ac:dyDescent="0.25">
      <c r="B219" s="1"/>
      <c r="C219" s="2"/>
      <c r="E219" s="2"/>
      <c r="F219" s="2"/>
    </row>
    <row r="220" spans="2:6" ht="14.25" customHeight="1" x14ac:dyDescent="0.25">
      <c r="B220" s="1"/>
      <c r="C220" s="2"/>
      <c r="E220" s="2"/>
      <c r="F220" s="2"/>
    </row>
    <row r="221" spans="2:6" ht="14.25" customHeight="1" x14ac:dyDescent="0.25">
      <c r="B221" s="1"/>
      <c r="C221" s="2"/>
      <c r="E221" s="2"/>
      <c r="F221" s="2"/>
    </row>
    <row r="222" spans="2:6" ht="14.25" customHeight="1" x14ac:dyDescent="0.25">
      <c r="B222" s="1"/>
      <c r="C222" s="2"/>
      <c r="E222" s="2"/>
      <c r="F222" s="2"/>
    </row>
    <row r="223" spans="2:6" ht="14.25" customHeight="1" x14ac:dyDescent="0.25">
      <c r="B223" s="1"/>
      <c r="C223" s="2"/>
      <c r="E223" s="2"/>
      <c r="F223" s="2"/>
    </row>
    <row r="224" spans="2:6" ht="14.25" customHeight="1" x14ac:dyDescent="0.25">
      <c r="B224" s="1"/>
      <c r="C224" s="2"/>
      <c r="E224" s="2"/>
      <c r="F224" s="2"/>
    </row>
    <row r="225" spans="2:6" ht="14.25" customHeight="1" x14ac:dyDescent="0.25">
      <c r="B225" s="1"/>
      <c r="C225" s="2"/>
      <c r="E225" s="2"/>
      <c r="F225" s="2"/>
    </row>
    <row r="226" spans="2:6" ht="14.25" customHeight="1" x14ac:dyDescent="0.25">
      <c r="B226" s="1"/>
      <c r="C226" s="2"/>
      <c r="E226" s="2"/>
      <c r="F226" s="2"/>
    </row>
    <row r="227" spans="2:6" ht="14.25" customHeight="1" x14ac:dyDescent="0.25">
      <c r="B227" s="1"/>
      <c r="C227" s="2"/>
      <c r="E227" s="2"/>
      <c r="F227" s="2"/>
    </row>
    <row r="228" spans="2:6" ht="14.25" customHeight="1" x14ac:dyDescent="0.25">
      <c r="B228" s="1"/>
      <c r="C228" s="2"/>
      <c r="E228" s="2"/>
      <c r="F228" s="2"/>
    </row>
    <row r="229" spans="2:6" ht="14.25" customHeight="1" x14ac:dyDescent="0.25">
      <c r="B229" s="1"/>
      <c r="C229" s="2"/>
      <c r="E229" s="2"/>
      <c r="F229" s="2"/>
    </row>
    <row r="230" spans="2:6" ht="14.25" customHeight="1" x14ac:dyDescent="0.25">
      <c r="B230" s="1"/>
      <c r="C230" s="2"/>
      <c r="E230" s="2"/>
      <c r="F230" s="2"/>
    </row>
    <row r="231" spans="2:6" ht="14.25" customHeight="1" x14ac:dyDescent="0.25">
      <c r="B231" s="1"/>
      <c r="C231" s="2"/>
      <c r="E231" s="2"/>
      <c r="F231" s="2"/>
    </row>
    <row r="232" spans="2:6" ht="14.25" customHeight="1" x14ac:dyDescent="0.25">
      <c r="B232" s="1"/>
      <c r="C232" s="2"/>
      <c r="E232" s="2"/>
      <c r="F232" s="2"/>
    </row>
    <row r="233" spans="2:6" ht="14.25" customHeight="1" x14ac:dyDescent="0.25">
      <c r="B233" s="1"/>
      <c r="C233" s="2"/>
      <c r="E233" s="2"/>
      <c r="F233" s="2"/>
    </row>
    <row r="234" spans="2:6" ht="14.25" customHeight="1" x14ac:dyDescent="0.25">
      <c r="B234" s="1"/>
      <c r="C234" s="2"/>
      <c r="E234" s="2"/>
      <c r="F234" s="2"/>
    </row>
    <row r="235" spans="2:6" ht="14.25" customHeight="1" x14ac:dyDescent="0.25">
      <c r="B235" s="1"/>
      <c r="C235" s="2"/>
      <c r="E235" s="2"/>
      <c r="F235" s="2"/>
    </row>
    <row r="236" spans="2:6" ht="14.25" customHeight="1" x14ac:dyDescent="0.25">
      <c r="B236" s="1"/>
      <c r="C236" s="2"/>
      <c r="E236" s="2"/>
      <c r="F236" s="2"/>
    </row>
    <row r="237" spans="2:6" ht="14.25" customHeight="1" x14ac:dyDescent="0.25">
      <c r="B237" s="1"/>
      <c r="C237" s="2"/>
      <c r="E237" s="2"/>
      <c r="F237" s="2"/>
    </row>
    <row r="238" spans="2:6" ht="14.25" customHeight="1" x14ac:dyDescent="0.25">
      <c r="B238" s="1"/>
      <c r="C238" s="2"/>
      <c r="E238" s="2"/>
      <c r="F238" s="2"/>
    </row>
    <row r="239" spans="2:6" ht="14.25" customHeight="1" x14ac:dyDescent="0.25">
      <c r="B239" s="1"/>
      <c r="C239" s="2"/>
      <c r="E239" s="2"/>
      <c r="F239" s="2"/>
    </row>
    <row r="240" spans="2:6" ht="14.25" customHeight="1" x14ac:dyDescent="0.25">
      <c r="B240" s="1"/>
      <c r="C240" s="2"/>
      <c r="E240" s="2"/>
      <c r="F240" s="2"/>
    </row>
    <row r="241" spans="2:6" ht="14.25" customHeight="1" x14ac:dyDescent="0.25">
      <c r="B241" s="1"/>
      <c r="C241" s="2"/>
      <c r="E241" s="2"/>
      <c r="F241" s="2"/>
    </row>
    <row r="242" spans="2:6" ht="14.25" customHeight="1" x14ac:dyDescent="0.25">
      <c r="B242" s="1"/>
      <c r="C242" s="2"/>
      <c r="E242" s="2"/>
      <c r="F242" s="2"/>
    </row>
    <row r="243" spans="2:6" ht="14.25" customHeight="1" x14ac:dyDescent="0.25">
      <c r="B243" s="1"/>
      <c r="C243" s="2"/>
      <c r="E243" s="2"/>
      <c r="F243" s="2"/>
    </row>
    <row r="244" spans="2:6" ht="14.25" customHeight="1" x14ac:dyDescent="0.25">
      <c r="B244" s="1"/>
      <c r="C244" s="2"/>
      <c r="E244" s="2"/>
      <c r="F244" s="2"/>
    </row>
    <row r="245" spans="2:6" ht="14.25" customHeight="1" x14ac:dyDescent="0.25">
      <c r="B245" s="1"/>
      <c r="C245" s="2"/>
      <c r="E245" s="2"/>
      <c r="F245" s="2"/>
    </row>
    <row r="246" spans="2:6" ht="14.25" customHeight="1" x14ac:dyDescent="0.25">
      <c r="B246" s="1"/>
      <c r="C246" s="2"/>
      <c r="E246" s="2"/>
      <c r="F246" s="2"/>
    </row>
    <row r="247" spans="2:6" ht="14.25" customHeight="1" x14ac:dyDescent="0.25">
      <c r="B247" s="1"/>
      <c r="C247" s="2"/>
      <c r="E247" s="2"/>
      <c r="F247" s="2"/>
    </row>
    <row r="248" spans="2:6" ht="14.25" customHeight="1" x14ac:dyDescent="0.25">
      <c r="B248" s="1"/>
      <c r="C248" s="2"/>
      <c r="E248" s="2"/>
      <c r="F248" s="2"/>
    </row>
    <row r="249" spans="2:6" ht="14.25" customHeight="1" x14ac:dyDescent="0.25">
      <c r="B249" s="1"/>
      <c r="C249" s="2"/>
      <c r="E249" s="2"/>
      <c r="F249" s="2"/>
    </row>
    <row r="250" spans="2:6" ht="14.25" customHeight="1" x14ac:dyDescent="0.25">
      <c r="B250" s="1"/>
      <c r="C250" s="2"/>
      <c r="E250" s="2"/>
      <c r="F250" s="2"/>
    </row>
    <row r="251" spans="2:6" ht="14.25" customHeight="1" x14ac:dyDescent="0.25">
      <c r="B251" s="1"/>
      <c r="C251" s="2"/>
      <c r="E251" s="2"/>
      <c r="F251" s="2"/>
    </row>
    <row r="252" spans="2:6" ht="14.25" customHeight="1" x14ac:dyDescent="0.25">
      <c r="B252" s="1"/>
      <c r="C252" s="2"/>
      <c r="E252" s="2"/>
      <c r="F252" s="2"/>
    </row>
    <row r="253" spans="2:6" ht="14.25" customHeight="1" x14ac:dyDescent="0.25">
      <c r="B253" s="1"/>
      <c r="C253" s="2"/>
      <c r="E253" s="2"/>
      <c r="F253" s="2"/>
    </row>
    <row r="254" spans="2:6" ht="14.25" customHeight="1" x14ac:dyDescent="0.25">
      <c r="B254" s="1"/>
      <c r="C254" s="2"/>
      <c r="E254" s="2"/>
      <c r="F254" s="2"/>
    </row>
    <row r="255" spans="2:6" ht="14.25" customHeight="1" x14ac:dyDescent="0.25">
      <c r="B255" s="1"/>
      <c r="C255" s="2"/>
      <c r="E255" s="2"/>
      <c r="F255" s="2"/>
    </row>
    <row r="256" spans="2:6" ht="14.25" customHeight="1" x14ac:dyDescent="0.25">
      <c r="B256" s="1"/>
      <c r="C256" s="2"/>
      <c r="E256" s="2"/>
      <c r="F256" s="2"/>
    </row>
    <row r="257" spans="2:6" ht="14.25" customHeight="1" x14ac:dyDescent="0.25">
      <c r="B257" s="1"/>
      <c r="C257" s="2"/>
      <c r="E257" s="2"/>
      <c r="F257" s="2"/>
    </row>
    <row r="258" spans="2:6" ht="14.25" customHeight="1" x14ac:dyDescent="0.25">
      <c r="B258" s="1"/>
      <c r="C258" s="2"/>
      <c r="E258" s="2"/>
      <c r="F258" s="2"/>
    </row>
    <row r="259" spans="2:6" ht="14.25" customHeight="1" x14ac:dyDescent="0.25">
      <c r="B259" s="1"/>
      <c r="C259" s="2"/>
      <c r="E259" s="2"/>
      <c r="F259" s="2"/>
    </row>
    <row r="260" spans="2:6" ht="14.25" customHeight="1" x14ac:dyDescent="0.25">
      <c r="B260" s="1"/>
      <c r="C260" s="2"/>
      <c r="E260" s="2"/>
      <c r="F260" s="2"/>
    </row>
    <row r="261" spans="2:6" ht="14.25" customHeight="1" x14ac:dyDescent="0.25">
      <c r="B261" s="1"/>
      <c r="C261" s="2"/>
      <c r="E261" s="2"/>
      <c r="F261" s="2"/>
    </row>
    <row r="262" spans="2:6" ht="14.25" customHeight="1" x14ac:dyDescent="0.25">
      <c r="B262" s="1"/>
      <c r="C262" s="2"/>
      <c r="E262" s="2"/>
      <c r="F262" s="2"/>
    </row>
    <row r="263" spans="2:6" ht="14.25" customHeight="1" x14ac:dyDescent="0.25">
      <c r="B263" s="1"/>
      <c r="C263" s="2"/>
      <c r="E263" s="2"/>
      <c r="F263" s="2"/>
    </row>
    <row r="264" spans="2:6" ht="14.25" customHeight="1" x14ac:dyDescent="0.25">
      <c r="B264" s="1"/>
      <c r="C264" s="2"/>
      <c r="E264" s="2"/>
      <c r="F264" s="2"/>
    </row>
    <row r="265" spans="2:6" ht="14.25" customHeight="1" x14ac:dyDescent="0.25">
      <c r="B265" s="1"/>
      <c r="C265" s="2"/>
      <c r="E265" s="2"/>
      <c r="F265" s="2"/>
    </row>
    <row r="266" spans="2:6" ht="14.25" customHeight="1" x14ac:dyDescent="0.25">
      <c r="B266" s="1"/>
      <c r="C266" s="2"/>
      <c r="E266" s="2"/>
      <c r="F266" s="2"/>
    </row>
    <row r="267" spans="2:6" ht="14.25" customHeight="1" x14ac:dyDescent="0.25">
      <c r="B267" s="1"/>
      <c r="C267" s="2"/>
      <c r="E267" s="2"/>
      <c r="F267" s="2"/>
    </row>
    <row r="268" spans="2:6" ht="14.25" customHeight="1" x14ac:dyDescent="0.25">
      <c r="B268" s="1"/>
      <c r="C268" s="2"/>
      <c r="E268" s="2"/>
      <c r="F268" s="2"/>
    </row>
    <row r="269" spans="2:6" ht="14.25" customHeight="1" x14ac:dyDescent="0.25">
      <c r="B269" s="1"/>
      <c r="C269" s="2"/>
      <c r="E269" s="2"/>
      <c r="F269" s="2"/>
    </row>
    <row r="270" spans="2:6" ht="14.25" customHeight="1" x14ac:dyDescent="0.25">
      <c r="B270" s="1"/>
      <c r="C270" s="2"/>
      <c r="E270" s="2"/>
      <c r="F270" s="2"/>
    </row>
    <row r="271" spans="2:6" ht="14.25" customHeight="1" x14ac:dyDescent="0.25">
      <c r="B271" s="1"/>
      <c r="C271" s="2"/>
      <c r="E271" s="2"/>
      <c r="F271" s="2"/>
    </row>
    <row r="272" spans="2:6" ht="14.25" customHeight="1" x14ac:dyDescent="0.25">
      <c r="B272" s="1"/>
      <c r="C272" s="2"/>
      <c r="E272" s="2"/>
      <c r="F272" s="2"/>
    </row>
    <row r="273" spans="2:6" ht="14.25" customHeight="1" x14ac:dyDescent="0.25">
      <c r="B273" s="1"/>
      <c r="C273" s="2"/>
      <c r="E273" s="2"/>
      <c r="F273" s="2"/>
    </row>
    <row r="274" spans="2:6" ht="14.25" customHeight="1" x14ac:dyDescent="0.25">
      <c r="B274" s="1"/>
      <c r="C274" s="2"/>
      <c r="E274" s="2"/>
      <c r="F274" s="2"/>
    </row>
    <row r="275" spans="2:6" ht="14.25" customHeight="1" x14ac:dyDescent="0.25">
      <c r="B275" s="1"/>
      <c r="C275" s="2"/>
      <c r="E275" s="2"/>
      <c r="F275" s="2"/>
    </row>
    <row r="276" spans="2:6" ht="14.25" customHeight="1" x14ac:dyDescent="0.25">
      <c r="B276" s="1"/>
      <c r="C276" s="2"/>
      <c r="E276" s="2"/>
      <c r="F276" s="2"/>
    </row>
    <row r="277" spans="2:6" ht="14.25" customHeight="1" x14ac:dyDescent="0.25">
      <c r="B277" s="1"/>
      <c r="C277" s="2"/>
      <c r="E277" s="2"/>
      <c r="F277" s="2"/>
    </row>
    <row r="278" spans="2:6" ht="14.25" customHeight="1" x14ac:dyDescent="0.25">
      <c r="B278" s="1"/>
      <c r="C278" s="2"/>
      <c r="E278" s="2"/>
      <c r="F278" s="2"/>
    </row>
    <row r="279" spans="2:6" ht="14.25" customHeight="1" x14ac:dyDescent="0.25">
      <c r="B279" s="1"/>
      <c r="C279" s="2"/>
      <c r="E279" s="2"/>
      <c r="F279" s="2"/>
    </row>
    <row r="280" spans="2:6" ht="14.25" customHeight="1" x14ac:dyDescent="0.25">
      <c r="B280" s="1"/>
      <c r="C280" s="2"/>
      <c r="E280" s="2"/>
      <c r="F280" s="2"/>
    </row>
    <row r="281" spans="2:6" ht="14.25" customHeight="1" x14ac:dyDescent="0.25">
      <c r="B281" s="1"/>
      <c r="C281" s="2"/>
      <c r="E281" s="2"/>
      <c r="F281" s="2"/>
    </row>
    <row r="282" spans="2:6" ht="14.25" customHeight="1" x14ac:dyDescent="0.25">
      <c r="B282" s="1"/>
      <c r="C282" s="2"/>
      <c r="E282" s="2"/>
      <c r="F282" s="2"/>
    </row>
    <row r="283" spans="2:6" ht="14.25" customHeight="1" x14ac:dyDescent="0.25">
      <c r="B283" s="1"/>
      <c r="C283" s="2"/>
      <c r="E283" s="2"/>
      <c r="F283" s="2"/>
    </row>
    <row r="284" spans="2:6" ht="14.25" customHeight="1" x14ac:dyDescent="0.25">
      <c r="B284" s="1"/>
      <c r="C284" s="2"/>
      <c r="E284" s="2"/>
      <c r="F284" s="2"/>
    </row>
    <row r="285" spans="2:6" ht="14.25" customHeight="1" x14ac:dyDescent="0.25">
      <c r="B285" s="1"/>
      <c r="C285" s="2"/>
      <c r="E285" s="2"/>
      <c r="F285" s="2"/>
    </row>
    <row r="286" spans="2:6" ht="14.25" customHeight="1" x14ac:dyDescent="0.25">
      <c r="B286" s="1"/>
      <c r="C286" s="2"/>
      <c r="E286" s="2"/>
      <c r="F286" s="2"/>
    </row>
    <row r="287" spans="2:6" ht="14.25" customHeight="1" x14ac:dyDescent="0.25">
      <c r="B287" s="1"/>
      <c r="C287" s="2"/>
      <c r="E287" s="2"/>
      <c r="F287" s="2"/>
    </row>
    <row r="288" spans="2:6" ht="14.25" customHeight="1" x14ac:dyDescent="0.25">
      <c r="B288" s="1"/>
      <c r="C288" s="2"/>
      <c r="E288" s="2"/>
      <c r="F288" s="2"/>
    </row>
    <row r="289" spans="2:6" ht="14.25" customHeight="1" x14ac:dyDescent="0.25">
      <c r="B289" s="1"/>
      <c r="C289" s="2"/>
      <c r="E289" s="2"/>
      <c r="F289" s="2"/>
    </row>
    <row r="290" spans="2:6" ht="14.25" customHeight="1" x14ac:dyDescent="0.25">
      <c r="B290" s="1"/>
      <c r="C290" s="2"/>
      <c r="E290" s="2"/>
      <c r="F290" s="2"/>
    </row>
    <row r="291" spans="2:6" ht="14.25" customHeight="1" x14ac:dyDescent="0.25">
      <c r="B291" s="1"/>
      <c r="C291" s="2"/>
      <c r="E291" s="2"/>
      <c r="F291" s="2"/>
    </row>
    <row r="292" spans="2:6" ht="14.25" customHeight="1" x14ac:dyDescent="0.25">
      <c r="B292" s="1"/>
      <c r="C292" s="2"/>
      <c r="E292" s="2"/>
      <c r="F292" s="2"/>
    </row>
    <row r="293" spans="2:6" ht="14.25" customHeight="1" x14ac:dyDescent="0.25">
      <c r="B293" s="1"/>
      <c r="C293" s="2"/>
      <c r="E293" s="2"/>
      <c r="F293" s="2"/>
    </row>
    <row r="294" spans="2:6" ht="14.25" customHeight="1" x14ac:dyDescent="0.25">
      <c r="B294" s="1"/>
      <c r="C294" s="2"/>
      <c r="E294" s="2"/>
      <c r="F294" s="2"/>
    </row>
    <row r="295" spans="2:6" ht="14.25" customHeight="1" x14ac:dyDescent="0.25">
      <c r="B295" s="1"/>
      <c r="C295" s="2"/>
      <c r="E295" s="2"/>
      <c r="F295" s="2"/>
    </row>
    <row r="296" spans="2:6" ht="14.25" customHeight="1" x14ac:dyDescent="0.25">
      <c r="B296" s="1"/>
      <c r="C296" s="2"/>
      <c r="E296" s="2"/>
      <c r="F296" s="2"/>
    </row>
    <row r="297" spans="2:6" ht="14.25" customHeight="1" x14ac:dyDescent="0.25">
      <c r="B297" s="1"/>
      <c r="C297" s="2"/>
      <c r="E297" s="2"/>
      <c r="F297" s="2"/>
    </row>
    <row r="298" spans="2:6" ht="14.25" customHeight="1" x14ac:dyDescent="0.25">
      <c r="B298" s="1"/>
      <c r="C298" s="2"/>
      <c r="E298" s="2"/>
      <c r="F298" s="2"/>
    </row>
    <row r="299" spans="2:6" ht="14.25" customHeight="1" x14ac:dyDescent="0.25">
      <c r="B299" s="1"/>
      <c r="C299" s="2"/>
      <c r="E299" s="2"/>
      <c r="F299" s="2"/>
    </row>
    <row r="300" spans="2:6" ht="14.25" customHeight="1" x14ac:dyDescent="0.25">
      <c r="B300" s="1"/>
      <c r="C300" s="2"/>
      <c r="E300" s="2"/>
      <c r="F300" s="2"/>
    </row>
    <row r="301" spans="2:6" ht="14.25" customHeight="1" x14ac:dyDescent="0.25">
      <c r="B301" s="1"/>
      <c r="C301" s="2"/>
      <c r="E301" s="2"/>
      <c r="F301" s="2"/>
    </row>
    <row r="302" spans="2:6" ht="14.25" customHeight="1" x14ac:dyDescent="0.25">
      <c r="B302" s="1"/>
      <c r="C302" s="2"/>
      <c r="E302" s="2"/>
      <c r="F302" s="2"/>
    </row>
    <row r="303" spans="2:6" ht="14.25" customHeight="1" x14ac:dyDescent="0.25">
      <c r="B303" s="1"/>
      <c r="C303" s="2"/>
      <c r="E303" s="2"/>
      <c r="F303" s="2"/>
    </row>
    <row r="304" spans="2:6" ht="14.25" customHeight="1" x14ac:dyDescent="0.25">
      <c r="B304" s="1"/>
      <c r="C304" s="2"/>
      <c r="E304" s="2"/>
      <c r="F304" s="2"/>
    </row>
    <row r="305" spans="2:6" ht="14.25" customHeight="1" x14ac:dyDescent="0.25">
      <c r="B305" s="1"/>
      <c r="C305" s="2"/>
      <c r="E305" s="2"/>
      <c r="F305" s="2"/>
    </row>
    <row r="306" spans="2:6" ht="14.25" customHeight="1" x14ac:dyDescent="0.25">
      <c r="B306" s="1"/>
      <c r="C306" s="2"/>
      <c r="E306" s="2"/>
      <c r="F306" s="2"/>
    </row>
    <row r="307" spans="2:6" ht="14.25" customHeight="1" x14ac:dyDescent="0.25">
      <c r="B307" s="1"/>
      <c r="C307" s="2"/>
      <c r="E307" s="2"/>
      <c r="F307" s="2"/>
    </row>
    <row r="308" spans="2:6" ht="14.25" customHeight="1" x14ac:dyDescent="0.25">
      <c r="B308" s="1"/>
      <c r="C308" s="2"/>
      <c r="E308" s="2"/>
      <c r="F308" s="2"/>
    </row>
    <row r="309" spans="2:6" ht="14.25" customHeight="1" x14ac:dyDescent="0.25">
      <c r="B309" s="1"/>
      <c r="C309" s="2"/>
      <c r="E309" s="2"/>
      <c r="F309" s="2"/>
    </row>
    <row r="310" spans="2:6" ht="14.25" customHeight="1" x14ac:dyDescent="0.25">
      <c r="B310" s="1"/>
      <c r="C310" s="2"/>
      <c r="E310" s="2"/>
      <c r="F310" s="2"/>
    </row>
    <row r="311" spans="2:6" ht="14.25" customHeight="1" x14ac:dyDescent="0.25">
      <c r="B311" s="1"/>
      <c r="C311" s="2"/>
      <c r="E311" s="2"/>
      <c r="F311" s="2"/>
    </row>
    <row r="312" spans="2:6" ht="14.25" customHeight="1" x14ac:dyDescent="0.25">
      <c r="B312" s="1"/>
      <c r="C312" s="2"/>
      <c r="E312" s="2"/>
      <c r="F312" s="2"/>
    </row>
    <row r="313" spans="2:6" ht="14.25" customHeight="1" x14ac:dyDescent="0.25">
      <c r="B313" s="1"/>
      <c r="C313" s="2"/>
      <c r="E313" s="2"/>
      <c r="F313" s="2"/>
    </row>
    <row r="314" spans="2:6" ht="14.25" customHeight="1" x14ac:dyDescent="0.25">
      <c r="B314" s="1"/>
      <c r="C314" s="2"/>
      <c r="E314" s="2"/>
      <c r="F314" s="2"/>
    </row>
    <row r="315" spans="2:6" ht="14.25" customHeight="1" x14ac:dyDescent="0.25">
      <c r="B315" s="1"/>
      <c r="C315" s="2"/>
      <c r="E315" s="2"/>
      <c r="F315" s="2"/>
    </row>
    <row r="316" spans="2:6" ht="14.25" customHeight="1" x14ac:dyDescent="0.25">
      <c r="B316" s="1"/>
      <c r="C316" s="2"/>
      <c r="E316" s="2"/>
      <c r="F316" s="2"/>
    </row>
    <row r="317" spans="2:6" ht="14.25" customHeight="1" x14ac:dyDescent="0.25">
      <c r="B317" s="1"/>
      <c r="C317" s="2"/>
      <c r="E317" s="2"/>
      <c r="F317" s="2"/>
    </row>
    <row r="318" spans="2:6" ht="14.25" customHeight="1" x14ac:dyDescent="0.25">
      <c r="B318" s="1"/>
      <c r="C318" s="2"/>
      <c r="E318" s="2"/>
      <c r="F318" s="2"/>
    </row>
    <row r="319" spans="2:6" ht="14.25" customHeight="1" x14ac:dyDescent="0.25">
      <c r="B319" s="1"/>
      <c r="C319" s="2"/>
      <c r="E319" s="2"/>
      <c r="F319" s="2"/>
    </row>
    <row r="320" spans="2:6" ht="14.25" customHeight="1" x14ac:dyDescent="0.25">
      <c r="B320" s="1"/>
      <c r="C320" s="2"/>
      <c r="E320" s="2"/>
      <c r="F320" s="2"/>
    </row>
    <row r="321" spans="2:6" ht="14.25" customHeight="1" x14ac:dyDescent="0.25">
      <c r="B321" s="1"/>
      <c r="C321" s="2"/>
      <c r="E321" s="2"/>
      <c r="F321" s="2"/>
    </row>
    <row r="322" spans="2:6" ht="14.25" customHeight="1" x14ac:dyDescent="0.25">
      <c r="B322" s="1"/>
      <c r="C322" s="2"/>
      <c r="E322" s="2"/>
      <c r="F322" s="2"/>
    </row>
    <row r="323" spans="2:6" ht="14.25" customHeight="1" x14ac:dyDescent="0.25">
      <c r="B323" s="1"/>
      <c r="C323" s="2"/>
      <c r="E323" s="2"/>
      <c r="F323" s="2"/>
    </row>
    <row r="324" spans="2:6" ht="14.25" customHeight="1" x14ac:dyDescent="0.25">
      <c r="B324" s="1"/>
      <c r="C324" s="2"/>
      <c r="E324" s="2"/>
      <c r="F324" s="2"/>
    </row>
    <row r="325" spans="2:6" ht="14.25" customHeight="1" x14ac:dyDescent="0.25">
      <c r="B325" s="1"/>
      <c r="C325" s="2"/>
      <c r="E325" s="2"/>
      <c r="F325" s="2"/>
    </row>
    <row r="326" spans="2:6" ht="14.25" customHeight="1" x14ac:dyDescent="0.25">
      <c r="B326" s="1"/>
      <c r="C326" s="2"/>
      <c r="E326" s="2"/>
      <c r="F326" s="2"/>
    </row>
    <row r="327" spans="2:6" ht="14.25" customHeight="1" x14ac:dyDescent="0.25">
      <c r="B327" s="1"/>
      <c r="C327" s="2"/>
      <c r="E327" s="2"/>
      <c r="F327" s="2"/>
    </row>
    <row r="328" spans="2:6" ht="14.25" customHeight="1" x14ac:dyDescent="0.25">
      <c r="B328" s="1"/>
      <c r="C328" s="2"/>
      <c r="E328" s="2"/>
      <c r="F328" s="2"/>
    </row>
    <row r="329" spans="2:6" ht="14.25" customHeight="1" x14ac:dyDescent="0.25">
      <c r="B329" s="1"/>
      <c r="C329" s="2"/>
      <c r="E329" s="2"/>
      <c r="F329" s="2"/>
    </row>
    <row r="330" spans="2:6" ht="14.25" customHeight="1" x14ac:dyDescent="0.25">
      <c r="B330" s="1"/>
      <c r="C330" s="2"/>
      <c r="E330" s="2"/>
      <c r="F330" s="2"/>
    </row>
    <row r="331" spans="2:6" ht="14.25" customHeight="1" x14ac:dyDescent="0.25">
      <c r="B331" s="1"/>
      <c r="C331" s="2"/>
      <c r="E331" s="2"/>
      <c r="F331" s="2"/>
    </row>
    <row r="332" spans="2:6" ht="14.25" customHeight="1" x14ac:dyDescent="0.25">
      <c r="B332" s="1"/>
      <c r="C332" s="2"/>
      <c r="E332" s="2"/>
      <c r="F332" s="2"/>
    </row>
    <row r="333" spans="2:6" ht="14.25" customHeight="1" x14ac:dyDescent="0.25">
      <c r="B333" s="1"/>
      <c r="C333" s="2"/>
      <c r="E333" s="2"/>
      <c r="F333" s="2"/>
    </row>
    <row r="334" spans="2:6" ht="14.25" customHeight="1" x14ac:dyDescent="0.25">
      <c r="B334" s="1"/>
      <c r="C334" s="2"/>
      <c r="E334" s="2"/>
      <c r="F334" s="2"/>
    </row>
    <row r="335" spans="2:6" ht="14.25" customHeight="1" x14ac:dyDescent="0.25">
      <c r="B335" s="1"/>
      <c r="C335" s="2"/>
      <c r="E335" s="2"/>
      <c r="F335" s="2"/>
    </row>
    <row r="336" spans="2:6" ht="14.25" customHeight="1" x14ac:dyDescent="0.25">
      <c r="B336" s="1"/>
      <c r="C336" s="2"/>
      <c r="E336" s="2"/>
      <c r="F336" s="2"/>
    </row>
    <row r="337" spans="2:6" ht="14.25" customHeight="1" x14ac:dyDescent="0.25">
      <c r="B337" s="1"/>
      <c r="C337" s="2"/>
      <c r="E337" s="2"/>
      <c r="F337" s="2"/>
    </row>
    <row r="338" spans="2:6" ht="14.25" customHeight="1" x14ac:dyDescent="0.25">
      <c r="B338" s="1"/>
      <c r="C338" s="2"/>
      <c r="E338" s="2"/>
      <c r="F338" s="2"/>
    </row>
    <row r="339" spans="2:6" ht="14.25" customHeight="1" x14ac:dyDescent="0.25">
      <c r="B339" s="1"/>
      <c r="C339" s="2"/>
      <c r="E339" s="2"/>
      <c r="F339" s="2"/>
    </row>
    <row r="340" spans="2:6" ht="14.25" customHeight="1" x14ac:dyDescent="0.25">
      <c r="B340" s="1"/>
      <c r="C340" s="2"/>
      <c r="E340" s="2"/>
      <c r="F340" s="2"/>
    </row>
    <row r="341" spans="2:6" ht="14.25" customHeight="1" x14ac:dyDescent="0.25">
      <c r="B341" s="1"/>
      <c r="C341" s="2"/>
      <c r="E341" s="2"/>
      <c r="F341" s="2"/>
    </row>
    <row r="342" spans="2:6" ht="14.25" customHeight="1" x14ac:dyDescent="0.25">
      <c r="B342" s="1"/>
      <c r="C342" s="2"/>
      <c r="E342" s="2"/>
      <c r="F342" s="2"/>
    </row>
    <row r="343" spans="2:6" ht="14.25" customHeight="1" x14ac:dyDescent="0.25">
      <c r="B343" s="1"/>
      <c r="C343" s="2"/>
      <c r="E343" s="2"/>
      <c r="F343" s="2"/>
    </row>
    <row r="344" spans="2:6" ht="14.25" customHeight="1" x14ac:dyDescent="0.25">
      <c r="B344" s="1"/>
      <c r="C344" s="2"/>
      <c r="E344" s="2"/>
      <c r="F344" s="2"/>
    </row>
    <row r="345" spans="2:6" ht="14.25" customHeight="1" x14ac:dyDescent="0.25">
      <c r="B345" s="1"/>
      <c r="C345" s="2"/>
      <c r="E345" s="2"/>
      <c r="F345" s="2"/>
    </row>
    <row r="346" spans="2:6" ht="14.25" customHeight="1" x14ac:dyDescent="0.25">
      <c r="B346" s="1"/>
      <c r="C346" s="2"/>
      <c r="E346" s="2"/>
      <c r="F346" s="2"/>
    </row>
    <row r="347" spans="2:6" ht="14.25" customHeight="1" x14ac:dyDescent="0.25">
      <c r="B347" s="1"/>
      <c r="C347" s="2"/>
      <c r="E347" s="2"/>
      <c r="F347" s="2"/>
    </row>
    <row r="348" spans="2:6" ht="14.25" customHeight="1" x14ac:dyDescent="0.25">
      <c r="B348" s="1"/>
      <c r="C348" s="2"/>
      <c r="E348" s="2"/>
      <c r="F348" s="2"/>
    </row>
    <row r="349" spans="2:6" ht="14.25" customHeight="1" x14ac:dyDescent="0.25">
      <c r="B349" s="1"/>
      <c r="C349" s="2"/>
      <c r="E349" s="2"/>
      <c r="F349" s="2"/>
    </row>
    <row r="350" spans="2:6" ht="14.25" customHeight="1" x14ac:dyDescent="0.25">
      <c r="B350" s="1"/>
      <c r="C350" s="2"/>
      <c r="E350" s="2"/>
      <c r="F350" s="2"/>
    </row>
    <row r="351" spans="2:6" ht="14.25" customHeight="1" x14ac:dyDescent="0.25">
      <c r="B351" s="1"/>
      <c r="C351" s="2"/>
      <c r="E351" s="2"/>
      <c r="F351" s="2"/>
    </row>
    <row r="352" spans="2:6" ht="14.25" customHeight="1" x14ac:dyDescent="0.25">
      <c r="B352" s="1"/>
      <c r="C352" s="2"/>
      <c r="E352" s="2"/>
      <c r="F352" s="2"/>
    </row>
    <row r="353" spans="2:6" ht="14.25" customHeight="1" x14ac:dyDescent="0.25">
      <c r="B353" s="1"/>
      <c r="C353" s="2"/>
      <c r="E353" s="2"/>
      <c r="F353" s="2"/>
    </row>
    <row r="354" spans="2:6" ht="14.25" customHeight="1" x14ac:dyDescent="0.25">
      <c r="B354" s="1"/>
      <c r="C354" s="2"/>
      <c r="E354" s="2"/>
      <c r="F354" s="2"/>
    </row>
    <row r="355" spans="2:6" ht="14.25" customHeight="1" x14ac:dyDescent="0.25">
      <c r="B355" s="1"/>
      <c r="C355" s="2"/>
      <c r="E355" s="2"/>
      <c r="F355" s="2"/>
    </row>
    <row r="356" spans="2:6" ht="14.25" customHeight="1" x14ac:dyDescent="0.25">
      <c r="B356" s="1"/>
      <c r="C356" s="2"/>
      <c r="E356" s="2"/>
      <c r="F356" s="2"/>
    </row>
    <row r="357" spans="2:6" ht="14.25" customHeight="1" x14ac:dyDescent="0.25">
      <c r="B357" s="1"/>
      <c r="C357" s="2"/>
      <c r="E357" s="2"/>
      <c r="F357" s="2"/>
    </row>
    <row r="358" spans="2:6" ht="14.25" customHeight="1" x14ac:dyDescent="0.25">
      <c r="B358" s="1"/>
      <c r="C358" s="2"/>
      <c r="E358" s="2"/>
      <c r="F358" s="2"/>
    </row>
    <row r="359" spans="2:6" ht="14.25" customHeight="1" x14ac:dyDescent="0.25">
      <c r="B359" s="1"/>
      <c r="C359" s="2"/>
      <c r="E359" s="2"/>
      <c r="F359" s="2"/>
    </row>
    <row r="360" spans="2:6" ht="14.25" customHeight="1" x14ac:dyDescent="0.25">
      <c r="B360" s="1"/>
      <c r="C360" s="2"/>
      <c r="E360" s="2"/>
      <c r="F360" s="2"/>
    </row>
    <row r="361" spans="2:6" ht="14.25" customHeight="1" x14ac:dyDescent="0.25">
      <c r="B361" s="1"/>
      <c r="C361" s="2"/>
      <c r="E361" s="2"/>
      <c r="F361" s="2"/>
    </row>
    <row r="362" spans="2:6" ht="14.25" customHeight="1" x14ac:dyDescent="0.25">
      <c r="B362" s="1"/>
      <c r="C362" s="2"/>
      <c r="E362" s="2"/>
      <c r="F362" s="2"/>
    </row>
    <row r="363" spans="2:6" ht="14.25" customHeight="1" x14ac:dyDescent="0.25">
      <c r="B363" s="1"/>
      <c r="C363" s="2"/>
      <c r="E363" s="2"/>
      <c r="F363" s="2"/>
    </row>
    <row r="364" spans="2:6" ht="14.25" customHeight="1" x14ac:dyDescent="0.25">
      <c r="B364" s="1"/>
      <c r="C364" s="2"/>
      <c r="E364" s="2"/>
      <c r="F364" s="2"/>
    </row>
    <row r="365" spans="2:6" ht="14.25" customHeight="1" x14ac:dyDescent="0.25">
      <c r="B365" s="1"/>
      <c r="C365" s="2"/>
      <c r="E365" s="2"/>
      <c r="F365" s="2"/>
    </row>
    <row r="366" spans="2:6" ht="14.25" customHeight="1" x14ac:dyDescent="0.25">
      <c r="B366" s="1"/>
      <c r="C366" s="2"/>
      <c r="E366" s="2"/>
      <c r="F366" s="2"/>
    </row>
    <row r="367" spans="2:6" ht="14.25" customHeight="1" x14ac:dyDescent="0.25">
      <c r="B367" s="1"/>
      <c r="C367" s="2"/>
      <c r="E367" s="2"/>
      <c r="F367" s="2"/>
    </row>
    <row r="368" spans="2:6" ht="14.25" customHeight="1" x14ac:dyDescent="0.25">
      <c r="B368" s="1"/>
      <c r="C368" s="2"/>
      <c r="E368" s="2"/>
      <c r="F368" s="2"/>
    </row>
    <row r="369" spans="2:6" ht="14.25" customHeight="1" x14ac:dyDescent="0.25">
      <c r="B369" s="1"/>
      <c r="C369" s="2"/>
      <c r="E369" s="2"/>
      <c r="F369" s="2"/>
    </row>
    <row r="370" spans="2:6" ht="14.25" customHeight="1" x14ac:dyDescent="0.25">
      <c r="B370" s="1"/>
      <c r="C370" s="2"/>
      <c r="E370" s="2"/>
      <c r="F370" s="2"/>
    </row>
    <row r="371" spans="2:6" ht="14.25" customHeight="1" x14ac:dyDescent="0.25">
      <c r="B371" s="1"/>
      <c r="C371" s="2"/>
      <c r="E371" s="2"/>
      <c r="F371" s="2"/>
    </row>
    <row r="372" spans="2:6" ht="14.25" customHeight="1" x14ac:dyDescent="0.25">
      <c r="B372" s="1"/>
      <c r="C372" s="2"/>
      <c r="E372" s="2"/>
      <c r="F372" s="2"/>
    </row>
    <row r="373" spans="2:6" ht="14.25" customHeight="1" x14ac:dyDescent="0.25">
      <c r="B373" s="1"/>
      <c r="C373" s="2"/>
      <c r="E373" s="2"/>
      <c r="F373" s="2"/>
    </row>
    <row r="374" spans="2:6" ht="14.25" customHeight="1" x14ac:dyDescent="0.25">
      <c r="B374" s="1"/>
      <c r="C374" s="2"/>
      <c r="E374" s="2"/>
      <c r="F374" s="2"/>
    </row>
    <row r="375" spans="2:6" ht="14.25" customHeight="1" x14ac:dyDescent="0.25">
      <c r="B375" s="1"/>
      <c r="C375" s="2"/>
      <c r="E375" s="2"/>
      <c r="F375" s="2"/>
    </row>
    <row r="376" spans="2:6" ht="14.25" customHeight="1" x14ac:dyDescent="0.25">
      <c r="B376" s="1"/>
      <c r="C376" s="2"/>
      <c r="E376" s="2"/>
      <c r="F376" s="2"/>
    </row>
    <row r="377" spans="2:6" ht="14.25" customHeight="1" x14ac:dyDescent="0.25">
      <c r="B377" s="1"/>
      <c r="C377" s="2"/>
      <c r="E377" s="2"/>
      <c r="F377" s="2"/>
    </row>
    <row r="378" spans="2:6" ht="14.25" customHeight="1" x14ac:dyDescent="0.25">
      <c r="B378" s="1"/>
      <c r="C378" s="2"/>
      <c r="E378" s="2"/>
      <c r="F378" s="2"/>
    </row>
    <row r="379" spans="2:6" ht="14.25" customHeight="1" x14ac:dyDescent="0.25">
      <c r="B379" s="1"/>
      <c r="C379" s="2"/>
      <c r="E379" s="2"/>
      <c r="F379" s="2"/>
    </row>
    <row r="380" spans="2:6" ht="14.25" customHeight="1" x14ac:dyDescent="0.25">
      <c r="B380" s="1"/>
      <c r="C380" s="2"/>
      <c r="E380" s="2"/>
      <c r="F380" s="2"/>
    </row>
    <row r="381" spans="2:6" ht="14.25" customHeight="1" x14ac:dyDescent="0.25">
      <c r="B381" s="1"/>
      <c r="C381" s="2"/>
      <c r="E381" s="2"/>
      <c r="F381" s="2"/>
    </row>
    <row r="382" spans="2:6" ht="14.25" customHeight="1" x14ac:dyDescent="0.25">
      <c r="B382" s="1"/>
      <c r="C382" s="2"/>
      <c r="E382" s="2"/>
      <c r="F382" s="2"/>
    </row>
    <row r="383" spans="2:6" ht="14.25" customHeight="1" x14ac:dyDescent="0.25">
      <c r="B383" s="1"/>
      <c r="C383" s="2"/>
      <c r="E383" s="2"/>
      <c r="F383" s="2"/>
    </row>
    <row r="384" spans="2:6" ht="14.25" customHeight="1" x14ac:dyDescent="0.25">
      <c r="B384" s="1"/>
      <c r="C384" s="2"/>
      <c r="E384" s="2"/>
      <c r="F384" s="2"/>
    </row>
    <row r="385" spans="2:6" ht="14.25" customHeight="1" x14ac:dyDescent="0.25">
      <c r="B385" s="1"/>
      <c r="C385" s="2"/>
      <c r="E385" s="2"/>
      <c r="F385" s="2"/>
    </row>
    <row r="386" spans="2:6" ht="14.25" customHeight="1" x14ac:dyDescent="0.25">
      <c r="B386" s="1"/>
      <c r="C386" s="2"/>
      <c r="E386" s="2"/>
      <c r="F386" s="2"/>
    </row>
    <row r="387" spans="2:6" ht="14.25" customHeight="1" x14ac:dyDescent="0.25">
      <c r="B387" s="1"/>
      <c r="C387" s="2"/>
      <c r="E387" s="2"/>
      <c r="F387" s="2"/>
    </row>
    <row r="388" spans="2:6" ht="14.25" customHeight="1" x14ac:dyDescent="0.25">
      <c r="B388" s="1"/>
      <c r="C388" s="2"/>
      <c r="E388" s="2"/>
      <c r="F388" s="2"/>
    </row>
    <row r="389" spans="2:6" ht="14.25" customHeight="1" x14ac:dyDescent="0.25">
      <c r="B389" s="1"/>
      <c r="C389" s="2"/>
      <c r="E389" s="2"/>
      <c r="F389" s="2"/>
    </row>
    <row r="390" spans="2:6" ht="14.25" customHeight="1" x14ac:dyDescent="0.25">
      <c r="B390" s="1"/>
      <c r="C390" s="2"/>
      <c r="E390" s="2"/>
      <c r="F390" s="2"/>
    </row>
    <row r="391" spans="2:6" ht="14.25" customHeight="1" x14ac:dyDescent="0.25">
      <c r="B391" s="1"/>
      <c r="C391" s="2"/>
      <c r="E391" s="2"/>
      <c r="F391" s="2"/>
    </row>
    <row r="392" spans="2:6" ht="14.25" customHeight="1" x14ac:dyDescent="0.25">
      <c r="B392" s="1"/>
      <c r="C392" s="2"/>
      <c r="E392" s="2"/>
      <c r="F392" s="2"/>
    </row>
    <row r="393" spans="2:6" ht="14.25" customHeight="1" x14ac:dyDescent="0.25">
      <c r="B393" s="1"/>
      <c r="C393" s="2"/>
      <c r="E393" s="2"/>
      <c r="F393" s="2"/>
    </row>
    <row r="394" spans="2:6" ht="14.25" customHeight="1" x14ac:dyDescent="0.25">
      <c r="B394" s="1"/>
      <c r="C394" s="2"/>
      <c r="E394" s="2"/>
      <c r="F394" s="2"/>
    </row>
    <row r="395" spans="2:6" ht="14.25" customHeight="1" x14ac:dyDescent="0.25">
      <c r="B395" s="1"/>
      <c r="C395" s="2"/>
      <c r="E395" s="2"/>
      <c r="F395" s="2"/>
    </row>
    <row r="396" spans="2:6" ht="14.25" customHeight="1" x14ac:dyDescent="0.25">
      <c r="B396" s="1"/>
      <c r="C396" s="2"/>
      <c r="E396" s="2"/>
      <c r="F396" s="2"/>
    </row>
    <row r="397" spans="2:6" ht="14.25" customHeight="1" x14ac:dyDescent="0.25">
      <c r="B397" s="1"/>
      <c r="C397" s="2"/>
      <c r="E397" s="2"/>
      <c r="F397" s="2"/>
    </row>
    <row r="398" spans="2:6" ht="14.25" customHeight="1" x14ac:dyDescent="0.25">
      <c r="B398" s="1"/>
      <c r="C398" s="2"/>
      <c r="E398" s="2"/>
      <c r="F398" s="2"/>
    </row>
    <row r="399" spans="2:6" ht="14.25" customHeight="1" x14ac:dyDescent="0.25">
      <c r="B399" s="1"/>
      <c r="C399" s="2"/>
      <c r="E399" s="2"/>
      <c r="F399" s="2"/>
    </row>
    <row r="400" spans="2:6" ht="14.25" customHeight="1" x14ac:dyDescent="0.25">
      <c r="B400" s="1"/>
      <c r="C400" s="2"/>
      <c r="E400" s="2"/>
      <c r="F400" s="2"/>
    </row>
    <row r="401" spans="2:6" ht="14.25" customHeight="1" x14ac:dyDescent="0.25">
      <c r="B401" s="1"/>
      <c r="C401" s="2"/>
      <c r="E401" s="2"/>
      <c r="F401" s="2"/>
    </row>
    <row r="402" spans="2:6" ht="14.25" customHeight="1" x14ac:dyDescent="0.25">
      <c r="B402" s="1"/>
      <c r="C402" s="2"/>
      <c r="E402" s="2"/>
      <c r="F402" s="2"/>
    </row>
    <row r="403" spans="2:6" ht="14.25" customHeight="1" x14ac:dyDescent="0.25">
      <c r="B403" s="1"/>
      <c r="C403" s="2"/>
      <c r="E403" s="2"/>
      <c r="F403" s="2"/>
    </row>
    <row r="404" spans="2:6" ht="14.25" customHeight="1" x14ac:dyDescent="0.25">
      <c r="B404" s="1"/>
      <c r="C404" s="2"/>
      <c r="E404" s="2"/>
      <c r="F404" s="2"/>
    </row>
    <row r="405" spans="2:6" ht="14.25" customHeight="1" x14ac:dyDescent="0.25">
      <c r="B405" s="1"/>
      <c r="C405" s="2"/>
      <c r="E405" s="2"/>
      <c r="F405" s="2"/>
    </row>
    <row r="406" spans="2:6" ht="14.25" customHeight="1" x14ac:dyDescent="0.25">
      <c r="B406" s="1"/>
      <c r="C406" s="2"/>
      <c r="E406" s="2"/>
      <c r="F406" s="2"/>
    </row>
    <row r="407" spans="2:6" ht="14.25" customHeight="1" x14ac:dyDescent="0.25">
      <c r="B407" s="1"/>
      <c r="C407" s="2"/>
      <c r="E407" s="2"/>
      <c r="F407" s="2"/>
    </row>
    <row r="408" spans="2:6" ht="14.25" customHeight="1" x14ac:dyDescent="0.25">
      <c r="B408" s="1"/>
      <c r="C408" s="2"/>
      <c r="E408" s="2"/>
      <c r="F408" s="2"/>
    </row>
    <row r="409" spans="2:6" ht="14.25" customHeight="1" x14ac:dyDescent="0.25">
      <c r="B409" s="1"/>
      <c r="C409" s="2"/>
      <c r="E409" s="2"/>
      <c r="F409" s="2"/>
    </row>
    <row r="410" spans="2:6" ht="14.25" customHeight="1" x14ac:dyDescent="0.25">
      <c r="B410" s="1"/>
      <c r="C410" s="2"/>
      <c r="E410" s="2"/>
      <c r="F410" s="2"/>
    </row>
    <row r="411" spans="2:6" ht="14.25" customHeight="1" x14ac:dyDescent="0.25">
      <c r="B411" s="1"/>
      <c r="C411" s="2"/>
      <c r="E411" s="2"/>
      <c r="F411" s="2"/>
    </row>
    <row r="412" spans="2:6" ht="14.25" customHeight="1" x14ac:dyDescent="0.25">
      <c r="B412" s="1"/>
      <c r="C412" s="2"/>
      <c r="E412" s="2"/>
      <c r="F412" s="2"/>
    </row>
    <row r="413" spans="2:6" ht="14.25" customHeight="1" x14ac:dyDescent="0.25">
      <c r="B413" s="1"/>
      <c r="C413" s="2"/>
      <c r="E413" s="2"/>
      <c r="F413" s="2"/>
    </row>
    <row r="414" spans="2:6" ht="14.25" customHeight="1" x14ac:dyDescent="0.25">
      <c r="B414" s="1"/>
      <c r="C414" s="2"/>
      <c r="E414" s="2"/>
      <c r="F414" s="2"/>
    </row>
    <row r="415" spans="2:6" ht="14.25" customHeight="1" x14ac:dyDescent="0.25">
      <c r="B415" s="1"/>
      <c r="C415" s="2"/>
      <c r="E415" s="2"/>
      <c r="F415" s="2"/>
    </row>
    <row r="416" spans="2:6" ht="14.25" customHeight="1" x14ac:dyDescent="0.25">
      <c r="B416" s="1"/>
      <c r="C416" s="2"/>
      <c r="E416" s="2"/>
      <c r="F416" s="2"/>
    </row>
    <row r="417" spans="2:6" ht="14.25" customHeight="1" x14ac:dyDescent="0.25">
      <c r="B417" s="1"/>
      <c r="C417" s="2"/>
      <c r="E417" s="2"/>
      <c r="F417" s="2"/>
    </row>
    <row r="418" spans="2:6" ht="14.25" customHeight="1" x14ac:dyDescent="0.25">
      <c r="B418" s="1"/>
      <c r="C418" s="2"/>
      <c r="E418" s="2"/>
      <c r="F418" s="2"/>
    </row>
    <row r="419" spans="2:6" ht="14.25" customHeight="1" x14ac:dyDescent="0.25">
      <c r="B419" s="1"/>
      <c r="C419" s="2"/>
      <c r="E419" s="2"/>
      <c r="F419" s="2"/>
    </row>
    <row r="420" spans="2:6" ht="14.25" customHeight="1" x14ac:dyDescent="0.25">
      <c r="B420" s="1"/>
      <c r="C420" s="2"/>
      <c r="E420" s="2"/>
      <c r="F420" s="2"/>
    </row>
    <row r="421" spans="2:6" ht="14.25" customHeight="1" x14ac:dyDescent="0.25">
      <c r="B421" s="1"/>
      <c r="C421" s="2"/>
      <c r="E421" s="2"/>
      <c r="F421" s="2"/>
    </row>
    <row r="422" spans="2:6" ht="14.25" customHeight="1" x14ac:dyDescent="0.25">
      <c r="B422" s="1"/>
      <c r="C422" s="2"/>
      <c r="E422" s="2"/>
      <c r="F422" s="2"/>
    </row>
    <row r="423" spans="2:6" ht="14.25" customHeight="1" x14ac:dyDescent="0.25">
      <c r="B423" s="1"/>
      <c r="C423" s="2"/>
      <c r="E423" s="2"/>
      <c r="F423" s="2"/>
    </row>
    <row r="424" spans="2:6" ht="14.25" customHeight="1" x14ac:dyDescent="0.25">
      <c r="B424" s="1"/>
      <c r="C424" s="2"/>
      <c r="E424" s="2"/>
      <c r="F424" s="2"/>
    </row>
    <row r="425" spans="2:6" ht="14.25" customHeight="1" x14ac:dyDescent="0.25">
      <c r="B425" s="1"/>
      <c r="C425" s="2"/>
      <c r="E425" s="2"/>
      <c r="F425" s="2"/>
    </row>
    <row r="426" spans="2:6" ht="14.25" customHeight="1" x14ac:dyDescent="0.25">
      <c r="B426" s="1"/>
      <c r="C426" s="2"/>
      <c r="E426" s="2"/>
      <c r="F426" s="2"/>
    </row>
    <row r="427" spans="2:6" ht="14.25" customHeight="1" x14ac:dyDescent="0.25">
      <c r="B427" s="1"/>
      <c r="C427" s="2"/>
      <c r="E427" s="2"/>
      <c r="F427" s="2"/>
    </row>
    <row r="428" spans="2:6" ht="14.25" customHeight="1" x14ac:dyDescent="0.25">
      <c r="B428" s="1"/>
      <c r="C428" s="2"/>
      <c r="E428" s="2"/>
      <c r="F428" s="2"/>
    </row>
    <row r="429" spans="2:6" ht="14.25" customHeight="1" x14ac:dyDescent="0.25">
      <c r="B429" s="1"/>
      <c r="C429" s="2"/>
      <c r="E429" s="2"/>
      <c r="F429" s="2"/>
    </row>
    <row r="430" spans="2:6" ht="14.25" customHeight="1" x14ac:dyDescent="0.25">
      <c r="B430" s="1"/>
      <c r="C430" s="2"/>
      <c r="E430" s="2"/>
      <c r="F430" s="2"/>
    </row>
    <row r="431" spans="2:6" ht="14.25" customHeight="1" x14ac:dyDescent="0.25">
      <c r="B431" s="1"/>
      <c r="C431" s="2"/>
      <c r="E431" s="2"/>
      <c r="F431" s="2"/>
    </row>
    <row r="432" spans="2:6" ht="14.25" customHeight="1" x14ac:dyDescent="0.25">
      <c r="B432" s="1"/>
      <c r="C432" s="2"/>
      <c r="E432" s="2"/>
      <c r="F432" s="2"/>
    </row>
    <row r="433" spans="2:6" ht="14.25" customHeight="1" x14ac:dyDescent="0.25">
      <c r="B433" s="1"/>
      <c r="C433" s="2"/>
      <c r="E433" s="2"/>
      <c r="F433" s="2"/>
    </row>
    <row r="434" spans="2:6" ht="14.25" customHeight="1" x14ac:dyDescent="0.25">
      <c r="B434" s="1"/>
      <c r="C434" s="2"/>
      <c r="E434" s="2"/>
      <c r="F434" s="2"/>
    </row>
    <row r="435" spans="2:6" ht="14.25" customHeight="1" x14ac:dyDescent="0.25">
      <c r="B435" s="1"/>
      <c r="C435" s="2"/>
      <c r="E435" s="2"/>
      <c r="F435" s="2"/>
    </row>
    <row r="436" spans="2:6" ht="14.25" customHeight="1" x14ac:dyDescent="0.25">
      <c r="B436" s="1"/>
      <c r="C436" s="2"/>
      <c r="E436" s="2"/>
      <c r="F436" s="2"/>
    </row>
    <row r="437" spans="2:6" ht="14.25" customHeight="1" x14ac:dyDescent="0.25">
      <c r="B437" s="1"/>
      <c r="C437" s="2"/>
      <c r="E437" s="2"/>
      <c r="F437" s="2"/>
    </row>
    <row r="438" spans="2:6" ht="14.25" customHeight="1" x14ac:dyDescent="0.25">
      <c r="B438" s="1"/>
      <c r="C438" s="2"/>
      <c r="E438" s="2"/>
      <c r="F438" s="2"/>
    </row>
    <row r="439" spans="2:6" ht="14.25" customHeight="1" x14ac:dyDescent="0.25">
      <c r="B439" s="1"/>
      <c r="C439" s="2"/>
      <c r="E439" s="2"/>
      <c r="F439" s="2"/>
    </row>
    <row r="440" spans="2:6" ht="14.25" customHeight="1" x14ac:dyDescent="0.25">
      <c r="B440" s="1"/>
      <c r="C440" s="2"/>
      <c r="E440" s="2"/>
      <c r="F440" s="2"/>
    </row>
    <row r="441" spans="2:6" ht="14.25" customHeight="1" x14ac:dyDescent="0.25">
      <c r="B441" s="1"/>
      <c r="C441" s="2"/>
      <c r="E441" s="2"/>
      <c r="F441" s="2"/>
    </row>
    <row r="442" spans="2:6" ht="14.25" customHeight="1" x14ac:dyDescent="0.25">
      <c r="B442" s="1"/>
      <c r="C442" s="2"/>
      <c r="E442" s="2"/>
      <c r="F442" s="2"/>
    </row>
    <row r="443" spans="2:6" ht="14.25" customHeight="1" x14ac:dyDescent="0.25">
      <c r="B443" s="1"/>
      <c r="C443" s="2"/>
      <c r="E443" s="2"/>
      <c r="F443" s="2"/>
    </row>
    <row r="444" spans="2:6" ht="14.25" customHeight="1" x14ac:dyDescent="0.25">
      <c r="B444" s="1"/>
      <c r="C444" s="2"/>
      <c r="E444" s="2"/>
      <c r="F444" s="2"/>
    </row>
    <row r="445" spans="2:6" ht="14.25" customHeight="1" x14ac:dyDescent="0.25">
      <c r="B445" s="1"/>
      <c r="C445" s="2"/>
      <c r="E445" s="2"/>
      <c r="F445" s="2"/>
    </row>
    <row r="446" spans="2:6" ht="14.25" customHeight="1" x14ac:dyDescent="0.25">
      <c r="B446" s="1"/>
      <c r="C446" s="2"/>
      <c r="E446" s="2"/>
      <c r="F446" s="2"/>
    </row>
    <row r="447" spans="2:6" ht="14.25" customHeight="1" x14ac:dyDescent="0.25">
      <c r="B447" s="1"/>
      <c r="C447" s="2"/>
      <c r="E447" s="2"/>
      <c r="F447" s="2"/>
    </row>
    <row r="448" spans="2:6" ht="14.25" customHeight="1" x14ac:dyDescent="0.25">
      <c r="B448" s="1"/>
      <c r="C448" s="2"/>
      <c r="E448" s="2"/>
      <c r="F448" s="2"/>
    </row>
    <row r="449" spans="2:6" ht="14.25" customHeight="1" x14ac:dyDescent="0.25">
      <c r="B449" s="1"/>
      <c r="C449" s="2"/>
      <c r="E449" s="2"/>
      <c r="F449" s="2"/>
    </row>
    <row r="450" spans="2:6" ht="14.25" customHeight="1" x14ac:dyDescent="0.25">
      <c r="B450" s="1"/>
      <c r="C450" s="2"/>
      <c r="E450" s="2"/>
      <c r="F450" s="2"/>
    </row>
    <row r="451" spans="2:6" ht="14.25" customHeight="1" x14ac:dyDescent="0.25">
      <c r="B451" s="1"/>
      <c r="C451" s="2"/>
      <c r="E451" s="2"/>
      <c r="F451" s="2"/>
    </row>
    <row r="452" spans="2:6" ht="14.25" customHeight="1" x14ac:dyDescent="0.25">
      <c r="B452" s="1"/>
      <c r="C452" s="2"/>
      <c r="E452" s="2"/>
      <c r="F452" s="2"/>
    </row>
    <row r="453" spans="2:6" ht="14.25" customHeight="1" x14ac:dyDescent="0.25">
      <c r="B453" s="1"/>
      <c r="C453" s="2"/>
      <c r="E453" s="2"/>
      <c r="F453" s="2"/>
    </row>
    <row r="454" spans="2:6" ht="14.25" customHeight="1" x14ac:dyDescent="0.25">
      <c r="B454" s="1"/>
      <c r="C454" s="2"/>
      <c r="E454" s="2"/>
      <c r="F454" s="2"/>
    </row>
    <row r="455" spans="2:6" ht="14.25" customHeight="1" x14ac:dyDescent="0.25">
      <c r="B455" s="1"/>
      <c r="C455" s="2"/>
      <c r="E455" s="2"/>
      <c r="F455" s="2"/>
    </row>
    <row r="456" spans="2:6" ht="14.25" customHeight="1" x14ac:dyDescent="0.25">
      <c r="B456" s="1"/>
      <c r="C456" s="2"/>
      <c r="E456" s="2"/>
      <c r="F456" s="2"/>
    </row>
    <row r="457" spans="2:6" ht="14.25" customHeight="1" x14ac:dyDescent="0.25">
      <c r="B457" s="1"/>
      <c r="C457" s="2"/>
      <c r="E457" s="2"/>
      <c r="F457" s="2"/>
    </row>
    <row r="458" spans="2:6" ht="14.25" customHeight="1" x14ac:dyDescent="0.25">
      <c r="B458" s="1"/>
      <c r="C458" s="2"/>
      <c r="E458" s="2"/>
      <c r="F458" s="2"/>
    </row>
    <row r="459" spans="2:6" ht="14.25" customHeight="1" x14ac:dyDescent="0.25">
      <c r="B459" s="1"/>
      <c r="C459" s="2"/>
      <c r="E459" s="2"/>
      <c r="F459" s="2"/>
    </row>
    <row r="460" spans="2:6" ht="14.25" customHeight="1" x14ac:dyDescent="0.25">
      <c r="B460" s="1"/>
      <c r="C460" s="2"/>
      <c r="E460" s="2"/>
      <c r="F460" s="2"/>
    </row>
    <row r="461" spans="2:6" ht="14.25" customHeight="1" x14ac:dyDescent="0.25">
      <c r="B461" s="1"/>
      <c r="C461" s="2"/>
      <c r="E461" s="2"/>
      <c r="F461" s="2"/>
    </row>
    <row r="462" spans="2:6" ht="14.25" customHeight="1" x14ac:dyDescent="0.25">
      <c r="B462" s="1"/>
      <c r="C462" s="2"/>
      <c r="E462" s="2"/>
      <c r="F462" s="2"/>
    </row>
    <row r="463" spans="2:6" ht="14.25" customHeight="1" x14ac:dyDescent="0.25">
      <c r="B463" s="1"/>
      <c r="C463" s="2"/>
      <c r="E463" s="2"/>
      <c r="F463" s="2"/>
    </row>
    <row r="464" spans="2:6" ht="14.25" customHeight="1" x14ac:dyDescent="0.25">
      <c r="B464" s="1"/>
      <c r="C464" s="2"/>
      <c r="E464" s="2"/>
      <c r="F464" s="2"/>
    </row>
    <row r="465" spans="2:6" ht="14.25" customHeight="1" x14ac:dyDescent="0.25">
      <c r="B465" s="1"/>
      <c r="C465" s="2"/>
      <c r="E465" s="2"/>
      <c r="F465" s="2"/>
    </row>
    <row r="466" spans="2:6" ht="14.25" customHeight="1" x14ac:dyDescent="0.25">
      <c r="B466" s="1"/>
      <c r="C466" s="2"/>
      <c r="E466" s="2"/>
      <c r="F466" s="2"/>
    </row>
    <row r="467" spans="2:6" ht="14.25" customHeight="1" x14ac:dyDescent="0.25">
      <c r="B467" s="1"/>
      <c r="C467" s="2"/>
      <c r="E467" s="2"/>
      <c r="F467" s="2"/>
    </row>
    <row r="468" spans="2:6" ht="14.25" customHeight="1" x14ac:dyDescent="0.25">
      <c r="B468" s="1"/>
      <c r="C468" s="2"/>
      <c r="E468" s="2"/>
      <c r="F468" s="2"/>
    </row>
    <row r="469" spans="2:6" ht="14.25" customHeight="1" x14ac:dyDescent="0.25">
      <c r="B469" s="1"/>
      <c r="C469" s="2"/>
      <c r="E469" s="2"/>
      <c r="F469" s="2"/>
    </row>
    <row r="470" spans="2:6" ht="14.25" customHeight="1" x14ac:dyDescent="0.25">
      <c r="B470" s="1"/>
      <c r="C470" s="2"/>
      <c r="E470" s="2"/>
      <c r="F470" s="2"/>
    </row>
    <row r="471" spans="2:6" ht="14.25" customHeight="1" x14ac:dyDescent="0.25">
      <c r="B471" s="1"/>
      <c r="C471" s="2"/>
      <c r="E471" s="2"/>
      <c r="F471" s="2"/>
    </row>
    <row r="472" spans="2:6" ht="14.25" customHeight="1" x14ac:dyDescent="0.25">
      <c r="B472" s="1"/>
      <c r="C472" s="2"/>
      <c r="E472" s="2"/>
      <c r="F472" s="2"/>
    </row>
    <row r="473" spans="2:6" ht="14.25" customHeight="1" x14ac:dyDescent="0.25">
      <c r="B473" s="1"/>
      <c r="C473" s="2"/>
      <c r="E473" s="2"/>
      <c r="F473" s="2"/>
    </row>
    <row r="474" spans="2:6" ht="14.25" customHeight="1" x14ac:dyDescent="0.25">
      <c r="B474" s="1"/>
      <c r="C474" s="2"/>
      <c r="E474" s="2"/>
      <c r="F474" s="2"/>
    </row>
    <row r="475" spans="2:6" ht="14.25" customHeight="1" x14ac:dyDescent="0.25">
      <c r="B475" s="1"/>
      <c r="C475" s="2"/>
      <c r="E475" s="2"/>
      <c r="F475" s="2"/>
    </row>
    <row r="476" spans="2:6" ht="14.25" customHeight="1" x14ac:dyDescent="0.25">
      <c r="B476" s="1"/>
      <c r="C476" s="2"/>
      <c r="E476" s="2"/>
      <c r="F476" s="2"/>
    </row>
    <row r="477" spans="2:6" ht="14.25" customHeight="1" x14ac:dyDescent="0.25">
      <c r="B477" s="1"/>
      <c r="C477" s="2"/>
      <c r="E477" s="2"/>
      <c r="F477" s="2"/>
    </row>
    <row r="478" spans="2:6" ht="14.25" customHeight="1" x14ac:dyDescent="0.25">
      <c r="B478" s="1"/>
      <c r="C478" s="2"/>
      <c r="E478" s="2"/>
      <c r="F478" s="2"/>
    </row>
    <row r="479" spans="2:6" ht="14.25" customHeight="1" x14ac:dyDescent="0.25">
      <c r="B479" s="1"/>
      <c r="C479" s="2"/>
      <c r="E479" s="2"/>
      <c r="F479" s="2"/>
    </row>
    <row r="480" spans="2:6" ht="14.25" customHeight="1" x14ac:dyDescent="0.25">
      <c r="B480" s="1"/>
      <c r="C480" s="2"/>
      <c r="E480" s="2"/>
      <c r="F480" s="2"/>
    </row>
    <row r="481" spans="2:6" ht="14.25" customHeight="1" x14ac:dyDescent="0.25">
      <c r="B481" s="1"/>
      <c r="C481" s="2"/>
      <c r="E481" s="2"/>
      <c r="F481" s="2"/>
    </row>
    <row r="482" spans="2:6" ht="14.25" customHeight="1" x14ac:dyDescent="0.25">
      <c r="B482" s="1"/>
      <c r="C482" s="2"/>
      <c r="E482" s="2"/>
      <c r="F482" s="2"/>
    </row>
    <row r="483" spans="2:6" ht="14.25" customHeight="1" x14ac:dyDescent="0.25">
      <c r="B483" s="1"/>
      <c r="C483" s="2"/>
      <c r="E483" s="2"/>
      <c r="F483" s="2"/>
    </row>
    <row r="484" spans="2:6" ht="14.25" customHeight="1" x14ac:dyDescent="0.25">
      <c r="B484" s="1"/>
      <c r="C484" s="2"/>
      <c r="E484" s="2"/>
      <c r="F484" s="2"/>
    </row>
    <row r="485" spans="2:6" ht="14.25" customHeight="1" x14ac:dyDescent="0.25">
      <c r="B485" s="1"/>
      <c r="C485" s="2"/>
      <c r="E485" s="2"/>
      <c r="F485" s="2"/>
    </row>
    <row r="486" spans="2:6" ht="14.25" customHeight="1" x14ac:dyDescent="0.25">
      <c r="B486" s="1"/>
      <c r="C486" s="2"/>
      <c r="E486" s="2"/>
      <c r="F486" s="2"/>
    </row>
    <row r="487" spans="2:6" ht="14.25" customHeight="1" x14ac:dyDescent="0.25">
      <c r="B487" s="1"/>
      <c r="C487" s="2"/>
      <c r="E487" s="2"/>
      <c r="F487" s="2"/>
    </row>
    <row r="488" spans="2:6" ht="14.25" customHeight="1" x14ac:dyDescent="0.25">
      <c r="B488" s="1"/>
      <c r="C488" s="2"/>
      <c r="E488" s="2"/>
      <c r="F488" s="2"/>
    </row>
    <row r="489" spans="2:6" ht="14.25" customHeight="1" x14ac:dyDescent="0.25">
      <c r="B489" s="1"/>
      <c r="C489" s="2"/>
      <c r="E489" s="2"/>
      <c r="F489" s="2"/>
    </row>
    <row r="490" spans="2:6" ht="14.25" customHeight="1" x14ac:dyDescent="0.25">
      <c r="B490" s="1"/>
      <c r="C490" s="2"/>
      <c r="E490" s="2"/>
      <c r="F490" s="2"/>
    </row>
    <row r="491" spans="2:6" ht="14.25" customHeight="1" x14ac:dyDescent="0.25">
      <c r="B491" s="1"/>
      <c r="C491" s="2"/>
      <c r="E491" s="2"/>
      <c r="F491" s="2"/>
    </row>
    <row r="492" spans="2:6" ht="14.25" customHeight="1" x14ac:dyDescent="0.25">
      <c r="B492" s="1"/>
      <c r="C492" s="2"/>
      <c r="E492" s="2"/>
      <c r="F492" s="2"/>
    </row>
    <row r="493" spans="2:6" ht="14.25" customHeight="1" x14ac:dyDescent="0.25">
      <c r="B493" s="1"/>
      <c r="C493" s="2"/>
      <c r="E493" s="2"/>
      <c r="F493" s="2"/>
    </row>
    <row r="494" spans="2:6" ht="14.25" customHeight="1" x14ac:dyDescent="0.25">
      <c r="B494" s="1"/>
      <c r="C494" s="2"/>
      <c r="E494" s="2"/>
      <c r="F494" s="2"/>
    </row>
    <row r="495" spans="2:6" ht="14.25" customHeight="1" x14ac:dyDescent="0.25">
      <c r="B495" s="1"/>
      <c r="C495" s="2"/>
      <c r="E495" s="2"/>
      <c r="F495" s="2"/>
    </row>
    <row r="496" spans="2:6" ht="14.25" customHeight="1" x14ac:dyDescent="0.25">
      <c r="B496" s="1"/>
      <c r="C496" s="2"/>
      <c r="E496" s="2"/>
      <c r="F496" s="2"/>
    </row>
    <row r="497" spans="2:6" ht="14.25" customHeight="1" x14ac:dyDescent="0.25">
      <c r="B497" s="1"/>
      <c r="C497" s="2"/>
      <c r="E497" s="2"/>
      <c r="F497" s="2"/>
    </row>
    <row r="498" spans="2:6" ht="14.25" customHeight="1" x14ac:dyDescent="0.25">
      <c r="B498" s="1"/>
      <c r="C498" s="2"/>
      <c r="E498" s="2"/>
      <c r="F498" s="2"/>
    </row>
    <row r="499" spans="2:6" ht="14.25" customHeight="1" x14ac:dyDescent="0.25">
      <c r="B499" s="1"/>
      <c r="C499" s="2"/>
      <c r="E499" s="2"/>
      <c r="F499" s="2"/>
    </row>
    <row r="500" spans="2:6" ht="14.25" customHeight="1" x14ac:dyDescent="0.25">
      <c r="B500" s="1"/>
      <c r="C500" s="2"/>
      <c r="E500" s="2"/>
      <c r="F500" s="2"/>
    </row>
    <row r="501" spans="2:6" ht="14.25" customHeight="1" x14ac:dyDescent="0.25">
      <c r="B501" s="1"/>
      <c r="C501" s="2"/>
      <c r="E501" s="2"/>
      <c r="F501" s="2"/>
    </row>
    <row r="502" spans="2:6" ht="14.25" customHeight="1" x14ac:dyDescent="0.25">
      <c r="B502" s="1"/>
      <c r="C502" s="2"/>
      <c r="E502" s="2"/>
      <c r="F502" s="2"/>
    </row>
    <row r="503" spans="2:6" ht="14.25" customHeight="1" x14ac:dyDescent="0.25">
      <c r="B503" s="1"/>
      <c r="C503" s="2"/>
      <c r="E503" s="2"/>
      <c r="F503" s="2"/>
    </row>
    <row r="504" spans="2:6" ht="14.25" customHeight="1" x14ac:dyDescent="0.25">
      <c r="B504" s="1"/>
      <c r="C504" s="2"/>
      <c r="E504" s="2"/>
      <c r="F504" s="2"/>
    </row>
    <row r="505" spans="2:6" ht="14.25" customHeight="1" x14ac:dyDescent="0.25">
      <c r="B505" s="1"/>
      <c r="C505" s="2"/>
      <c r="E505" s="2"/>
      <c r="F505" s="2"/>
    </row>
    <row r="506" spans="2:6" ht="14.25" customHeight="1" x14ac:dyDescent="0.25">
      <c r="B506" s="1"/>
      <c r="C506" s="2"/>
      <c r="E506" s="2"/>
      <c r="F506" s="2"/>
    </row>
    <row r="507" spans="2:6" ht="14.25" customHeight="1" x14ac:dyDescent="0.25">
      <c r="B507" s="1"/>
      <c r="C507" s="2"/>
      <c r="E507" s="2"/>
      <c r="F507" s="2"/>
    </row>
    <row r="508" spans="2:6" ht="14.25" customHeight="1" x14ac:dyDescent="0.25">
      <c r="B508" s="1"/>
      <c r="C508" s="2"/>
      <c r="E508" s="2"/>
      <c r="F508" s="2"/>
    </row>
    <row r="509" spans="2:6" ht="14.25" customHeight="1" x14ac:dyDescent="0.25">
      <c r="B509" s="1"/>
      <c r="C509" s="2"/>
      <c r="E509" s="2"/>
      <c r="F509" s="2"/>
    </row>
    <row r="510" spans="2:6" ht="14.25" customHeight="1" x14ac:dyDescent="0.25">
      <c r="B510" s="1"/>
      <c r="C510" s="2"/>
      <c r="E510" s="2"/>
      <c r="F510" s="2"/>
    </row>
    <row r="511" spans="2:6" ht="14.25" customHeight="1" x14ac:dyDescent="0.25">
      <c r="B511" s="1"/>
      <c r="C511" s="2"/>
      <c r="E511" s="2"/>
      <c r="F511" s="2"/>
    </row>
    <row r="512" spans="2:6" ht="14.25" customHeight="1" x14ac:dyDescent="0.25">
      <c r="B512" s="1"/>
      <c r="C512" s="2"/>
      <c r="E512" s="2"/>
      <c r="F512" s="2"/>
    </row>
    <row r="513" spans="2:6" ht="14.25" customHeight="1" x14ac:dyDescent="0.25">
      <c r="B513" s="1"/>
      <c r="C513" s="2"/>
      <c r="E513" s="2"/>
      <c r="F513" s="2"/>
    </row>
    <row r="514" spans="2:6" ht="14.25" customHeight="1" x14ac:dyDescent="0.25">
      <c r="B514" s="1"/>
      <c r="C514" s="2"/>
      <c r="E514" s="2"/>
      <c r="F514" s="2"/>
    </row>
    <row r="515" spans="2:6" ht="14.25" customHeight="1" x14ac:dyDescent="0.25">
      <c r="B515" s="1"/>
      <c r="C515" s="2"/>
      <c r="E515" s="2"/>
      <c r="F515" s="2"/>
    </row>
    <row r="516" spans="2:6" ht="14.25" customHeight="1" x14ac:dyDescent="0.25">
      <c r="B516" s="1"/>
      <c r="C516" s="2"/>
      <c r="E516" s="2"/>
      <c r="F516" s="2"/>
    </row>
    <row r="517" spans="2:6" ht="14.25" customHeight="1" x14ac:dyDescent="0.25">
      <c r="B517" s="1"/>
      <c r="C517" s="2"/>
      <c r="E517" s="2"/>
      <c r="F517" s="2"/>
    </row>
    <row r="518" spans="2:6" ht="14.25" customHeight="1" x14ac:dyDescent="0.25">
      <c r="B518" s="1"/>
      <c r="C518" s="2"/>
      <c r="E518" s="2"/>
      <c r="F518" s="2"/>
    </row>
    <row r="519" spans="2:6" ht="14.25" customHeight="1" x14ac:dyDescent="0.25">
      <c r="B519" s="1"/>
      <c r="C519" s="2"/>
      <c r="E519" s="2"/>
      <c r="F519" s="2"/>
    </row>
    <row r="520" spans="2:6" ht="14.25" customHeight="1" x14ac:dyDescent="0.25">
      <c r="B520" s="1"/>
      <c r="C520" s="2"/>
      <c r="E520" s="2"/>
      <c r="F520" s="2"/>
    </row>
    <row r="521" spans="2:6" ht="14.25" customHeight="1" x14ac:dyDescent="0.25">
      <c r="B521" s="1"/>
      <c r="C521" s="2"/>
      <c r="E521" s="2"/>
      <c r="F521" s="2"/>
    </row>
    <row r="522" spans="2:6" ht="14.25" customHeight="1" x14ac:dyDescent="0.25">
      <c r="B522" s="1"/>
      <c r="C522" s="2"/>
      <c r="E522" s="2"/>
      <c r="F522" s="2"/>
    </row>
    <row r="523" spans="2:6" ht="14.25" customHeight="1" x14ac:dyDescent="0.25">
      <c r="B523" s="1"/>
      <c r="C523" s="2"/>
      <c r="E523" s="2"/>
      <c r="F523" s="2"/>
    </row>
    <row r="524" spans="2:6" ht="14.25" customHeight="1" x14ac:dyDescent="0.25">
      <c r="B524" s="1"/>
      <c r="C524" s="2"/>
      <c r="E524" s="2"/>
      <c r="F524" s="2"/>
    </row>
    <row r="525" spans="2:6" ht="14.25" customHeight="1" x14ac:dyDescent="0.25">
      <c r="B525" s="1"/>
      <c r="C525" s="2"/>
      <c r="E525" s="2"/>
      <c r="F525" s="2"/>
    </row>
    <row r="526" spans="2:6" ht="14.25" customHeight="1" x14ac:dyDescent="0.25">
      <c r="B526" s="1"/>
      <c r="C526" s="2"/>
      <c r="E526" s="2"/>
      <c r="F526" s="2"/>
    </row>
    <row r="527" spans="2:6" ht="14.25" customHeight="1" x14ac:dyDescent="0.25">
      <c r="B527" s="1"/>
      <c r="C527" s="2"/>
      <c r="E527" s="2"/>
      <c r="F527" s="2"/>
    </row>
    <row r="528" spans="2:6" ht="14.25" customHeight="1" x14ac:dyDescent="0.25">
      <c r="B528" s="1"/>
      <c r="C528" s="2"/>
      <c r="E528" s="2"/>
      <c r="F528" s="2"/>
    </row>
    <row r="529" spans="2:6" ht="14.25" customHeight="1" x14ac:dyDescent="0.25">
      <c r="B529" s="1"/>
      <c r="C529" s="2"/>
      <c r="E529" s="2"/>
      <c r="F529" s="2"/>
    </row>
    <row r="530" spans="2:6" ht="14.25" customHeight="1" x14ac:dyDescent="0.25">
      <c r="B530" s="1"/>
      <c r="C530" s="2"/>
      <c r="E530" s="2"/>
      <c r="F530" s="2"/>
    </row>
    <row r="531" spans="2:6" ht="14.25" customHeight="1" x14ac:dyDescent="0.25">
      <c r="B531" s="1"/>
      <c r="C531" s="2"/>
      <c r="E531" s="2"/>
      <c r="F531" s="2"/>
    </row>
    <row r="532" spans="2:6" ht="14.25" customHeight="1" x14ac:dyDescent="0.25">
      <c r="B532" s="1"/>
      <c r="C532" s="2"/>
      <c r="E532" s="2"/>
      <c r="F532" s="2"/>
    </row>
    <row r="533" spans="2:6" ht="14.25" customHeight="1" x14ac:dyDescent="0.25">
      <c r="B533" s="1"/>
      <c r="C533" s="2"/>
      <c r="E533" s="2"/>
      <c r="F533" s="2"/>
    </row>
    <row r="534" spans="2:6" ht="14.25" customHeight="1" x14ac:dyDescent="0.25">
      <c r="B534" s="1"/>
      <c r="C534" s="2"/>
      <c r="E534" s="2"/>
      <c r="F534" s="2"/>
    </row>
    <row r="535" spans="2:6" ht="14.25" customHeight="1" x14ac:dyDescent="0.25">
      <c r="B535" s="1"/>
      <c r="C535" s="2"/>
      <c r="E535" s="2"/>
      <c r="F535" s="2"/>
    </row>
    <row r="536" spans="2:6" ht="14.25" customHeight="1" x14ac:dyDescent="0.25">
      <c r="B536" s="1"/>
      <c r="C536" s="2"/>
      <c r="E536" s="2"/>
      <c r="F536" s="2"/>
    </row>
    <row r="537" spans="2:6" ht="14.25" customHeight="1" x14ac:dyDescent="0.25">
      <c r="B537" s="1"/>
      <c r="C537" s="2"/>
      <c r="E537" s="2"/>
      <c r="F537" s="2"/>
    </row>
    <row r="538" spans="2:6" ht="14.25" customHeight="1" x14ac:dyDescent="0.25">
      <c r="B538" s="1"/>
      <c r="C538" s="2"/>
      <c r="E538" s="2"/>
      <c r="F538" s="2"/>
    </row>
    <row r="539" spans="2:6" ht="14.25" customHeight="1" x14ac:dyDescent="0.25">
      <c r="B539" s="1"/>
      <c r="C539" s="2"/>
      <c r="E539" s="2"/>
      <c r="F539" s="2"/>
    </row>
    <row r="540" spans="2:6" ht="14.25" customHeight="1" x14ac:dyDescent="0.25">
      <c r="B540" s="1"/>
      <c r="C540" s="2"/>
      <c r="E540" s="2"/>
      <c r="F540" s="2"/>
    </row>
    <row r="541" spans="2:6" ht="14.25" customHeight="1" x14ac:dyDescent="0.25">
      <c r="B541" s="1"/>
      <c r="C541" s="2"/>
      <c r="E541" s="2"/>
      <c r="F541" s="2"/>
    </row>
    <row r="542" spans="2:6" ht="14.25" customHeight="1" x14ac:dyDescent="0.25">
      <c r="B542" s="1"/>
      <c r="C542" s="2"/>
      <c r="E542" s="2"/>
      <c r="F542" s="2"/>
    </row>
    <row r="543" spans="2:6" ht="14.25" customHeight="1" x14ac:dyDescent="0.25">
      <c r="B543" s="1"/>
      <c r="C543" s="2"/>
      <c r="E543" s="2"/>
      <c r="F543" s="2"/>
    </row>
    <row r="544" spans="2:6" ht="14.25" customHeight="1" x14ac:dyDescent="0.25">
      <c r="B544" s="1"/>
      <c r="C544" s="2"/>
      <c r="E544" s="2"/>
      <c r="F544" s="2"/>
    </row>
    <row r="545" spans="2:6" ht="14.25" customHeight="1" x14ac:dyDescent="0.25">
      <c r="B545" s="1"/>
      <c r="C545" s="2"/>
      <c r="E545" s="2"/>
      <c r="F545" s="2"/>
    </row>
    <row r="546" spans="2:6" ht="14.25" customHeight="1" x14ac:dyDescent="0.25">
      <c r="B546" s="1"/>
      <c r="C546" s="2"/>
      <c r="E546" s="2"/>
      <c r="F546" s="2"/>
    </row>
    <row r="547" spans="2:6" ht="14.25" customHeight="1" x14ac:dyDescent="0.25">
      <c r="B547" s="1"/>
      <c r="C547" s="2"/>
      <c r="E547" s="2"/>
      <c r="F547" s="2"/>
    </row>
    <row r="548" spans="2:6" ht="14.25" customHeight="1" x14ac:dyDescent="0.25">
      <c r="B548" s="1"/>
      <c r="C548" s="2"/>
      <c r="E548" s="2"/>
      <c r="F548" s="2"/>
    </row>
    <row r="549" spans="2:6" ht="14.25" customHeight="1" x14ac:dyDescent="0.25">
      <c r="B549" s="1"/>
      <c r="C549" s="2"/>
      <c r="E549" s="2"/>
      <c r="F549" s="2"/>
    </row>
    <row r="550" spans="2:6" ht="14.25" customHeight="1" x14ac:dyDescent="0.25">
      <c r="B550" s="1"/>
      <c r="C550" s="2"/>
      <c r="E550" s="2"/>
      <c r="F550" s="2"/>
    </row>
    <row r="551" spans="2:6" ht="14.25" customHeight="1" x14ac:dyDescent="0.25">
      <c r="B551" s="1"/>
      <c r="C551" s="2"/>
      <c r="E551" s="2"/>
      <c r="F551" s="2"/>
    </row>
    <row r="552" spans="2:6" ht="14.25" customHeight="1" x14ac:dyDescent="0.25">
      <c r="B552" s="1"/>
      <c r="C552" s="2"/>
      <c r="E552" s="2"/>
      <c r="F552" s="2"/>
    </row>
    <row r="553" spans="2:6" ht="14.25" customHeight="1" x14ac:dyDescent="0.25">
      <c r="B553" s="1"/>
      <c r="C553" s="2"/>
      <c r="E553" s="2"/>
      <c r="F553" s="2"/>
    </row>
    <row r="554" spans="2:6" ht="14.25" customHeight="1" x14ac:dyDescent="0.25">
      <c r="B554" s="1"/>
      <c r="C554" s="2"/>
      <c r="E554" s="2"/>
      <c r="F554" s="2"/>
    </row>
    <row r="555" spans="2:6" ht="14.25" customHeight="1" x14ac:dyDescent="0.25">
      <c r="B555" s="1"/>
      <c r="C555" s="2"/>
      <c r="E555" s="2"/>
      <c r="F555" s="2"/>
    </row>
    <row r="556" spans="2:6" ht="14.25" customHeight="1" x14ac:dyDescent="0.25">
      <c r="B556" s="1"/>
      <c r="C556" s="2"/>
      <c r="E556" s="2"/>
      <c r="F556" s="2"/>
    </row>
    <row r="557" spans="2:6" ht="14.25" customHeight="1" x14ac:dyDescent="0.25">
      <c r="B557" s="1"/>
      <c r="C557" s="2"/>
      <c r="E557" s="2"/>
      <c r="F557" s="2"/>
    </row>
    <row r="558" spans="2:6" ht="14.25" customHeight="1" x14ac:dyDescent="0.25">
      <c r="B558" s="1"/>
      <c r="C558" s="2"/>
      <c r="E558" s="2"/>
      <c r="F558" s="2"/>
    </row>
    <row r="559" spans="2:6" ht="14.25" customHeight="1" x14ac:dyDescent="0.25">
      <c r="B559" s="1"/>
      <c r="C559" s="2"/>
      <c r="E559" s="2"/>
      <c r="F559" s="2"/>
    </row>
    <row r="560" spans="2:6" ht="14.25" customHeight="1" x14ac:dyDescent="0.25">
      <c r="B560" s="1"/>
      <c r="C560" s="2"/>
      <c r="E560" s="2"/>
      <c r="F560" s="2"/>
    </row>
    <row r="561" spans="2:6" ht="14.25" customHeight="1" x14ac:dyDescent="0.25">
      <c r="B561" s="1"/>
      <c r="C561" s="2"/>
      <c r="E561" s="2"/>
      <c r="F561" s="2"/>
    </row>
    <row r="562" spans="2:6" ht="14.25" customHeight="1" x14ac:dyDescent="0.25">
      <c r="B562" s="1"/>
      <c r="C562" s="2"/>
      <c r="E562" s="2"/>
      <c r="F562" s="2"/>
    </row>
    <row r="563" spans="2:6" ht="14.25" customHeight="1" x14ac:dyDescent="0.25">
      <c r="B563" s="1"/>
      <c r="C563" s="2"/>
      <c r="E563" s="2"/>
      <c r="F563" s="2"/>
    </row>
    <row r="564" spans="2:6" ht="14.25" customHeight="1" x14ac:dyDescent="0.25">
      <c r="B564" s="1"/>
      <c r="C564" s="2"/>
      <c r="E564" s="2"/>
      <c r="F564" s="2"/>
    </row>
    <row r="565" spans="2:6" ht="14.25" customHeight="1" x14ac:dyDescent="0.25">
      <c r="B565" s="1"/>
      <c r="C565" s="2"/>
      <c r="E565" s="2"/>
      <c r="F565" s="2"/>
    </row>
    <row r="566" spans="2:6" ht="14.25" customHeight="1" x14ac:dyDescent="0.25">
      <c r="B566" s="1"/>
      <c r="C566" s="2"/>
      <c r="E566" s="2"/>
      <c r="F566" s="2"/>
    </row>
    <row r="567" spans="2:6" ht="14.25" customHeight="1" x14ac:dyDescent="0.25">
      <c r="B567" s="1"/>
      <c r="C567" s="2"/>
      <c r="E567" s="2"/>
      <c r="F567" s="2"/>
    </row>
    <row r="568" spans="2:6" ht="14.25" customHeight="1" x14ac:dyDescent="0.25">
      <c r="B568" s="1"/>
      <c r="C568" s="2"/>
      <c r="E568" s="2"/>
      <c r="F568" s="2"/>
    </row>
    <row r="569" spans="2:6" ht="14.25" customHeight="1" x14ac:dyDescent="0.25">
      <c r="B569" s="1"/>
      <c r="C569" s="2"/>
      <c r="E569" s="2"/>
      <c r="F569" s="2"/>
    </row>
    <row r="570" spans="2:6" ht="14.25" customHeight="1" x14ac:dyDescent="0.25">
      <c r="B570" s="1"/>
      <c r="C570" s="2"/>
      <c r="E570" s="2"/>
      <c r="F570" s="2"/>
    </row>
    <row r="571" spans="2:6" ht="14.25" customHeight="1" x14ac:dyDescent="0.25">
      <c r="B571" s="1"/>
      <c r="C571" s="2"/>
      <c r="E571" s="2"/>
      <c r="F571" s="2"/>
    </row>
    <row r="572" spans="2:6" ht="14.25" customHeight="1" x14ac:dyDescent="0.25">
      <c r="B572" s="1"/>
      <c r="C572" s="2"/>
      <c r="E572" s="2"/>
      <c r="F572" s="2"/>
    </row>
    <row r="573" spans="2:6" ht="14.25" customHeight="1" x14ac:dyDescent="0.25">
      <c r="B573" s="1"/>
      <c r="C573" s="2"/>
      <c r="E573" s="2"/>
      <c r="F573" s="2"/>
    </row>
    <row r="574" spans="2:6" ht="14.25" customHeight="1" x14ac:dyDescent="0.25">
      <c r="B574" s="1"/>
      <c r="C574" s="2"/>
      <c r="E574" s="2"/>
      <c r="F574" s="2"/>
    </row>
    <row r="575" spans="2:6" ht="14.25" customHeight="1" x14ac:dyDescent="0.25">
      <c r="B575" s="1"/>
      <c r="C575" s="2"/>
      <c r="E575" s="2"/>
      <c r="F575" s="2"/>
    </row>
    <row r="576" spans="2:6" ht="14.25" customHeight="1" x14ac:dyDescent="0.25">
      <c r="B576" s="1"/>
      <c r="C576" s="2"/>
      <c r="E576" s="2"/>
      <c r="F576" s="2"/>
    </row>
    <row r="577" spans="2:6" ht="14.25" customHeight="1" x14ac:dyDescent="0.25">
      <c r="B577" s="1"/>
      <c r="C577" s="2"/>
      <c r="E577" s="2"/>
      <c r="F577" s="2"/>
    </row>
    <row r="578" spans="2:6" ht="14.25" customHeight="1" x14ac:dyDescent="0.25">
      <c r="B578" s="1"/>
      <c r="C578" s="2"/>
      <c r="E578" s="2"/>
      <c r="F578" s="2"/>
    </row>
    <row r="579" spans="2:6" ht="14.25" customHeight="1" x14ac:dyDescent="0.25">
      <c r="B579" s="1"/>
      <c r="C579" s="2"/>
      <c r="E579" s="2"/>
      <c r="F579" s="2"/>
    </row>
    <row r="580" spans="2:6" ht="14.25" customHeight="1" x14ac:dyDescent="0.25">
      <c r="B580" s="1"/>
      <c r="C580" s="2"/>
      <c r="E580" s="2"/>
      <c r="F580" s="2"/>
    </row>
    <row r="581" spans="2:6" ht="14.25" customHeight="1" x14ac:dyDescent="0.25">
      <c r="B581" s="1"/>
      <c r="C581" s="2"/>
      <c r="E581" s="2"/>
      <c r="F581" s="2"/>
    </row>
    <row r="582" spans="2:6" ht="14.25" customHeight="1" x14ac:dyDescent="0.25">
      <c r="B582" s="1"/>
      <c r="C582" s="2"/>
      <c r="E582" s="2"/>
      <c r="F582" s="2"/>
    </row>
    <row r="583" spans="2:6" ht="14.25" customHeight="1" x14ac:dyDescent="0.25">
      <c r="B583" s="1"/>
      <c r="C583" s="2"/>
      <c r="E583" s="2"/>
      <c r="F583" s="2"/>
    </row>
    <row r="584" spans="2:6" ht="14.25" customHeight="1" x14ac:dyDescent="0.25">
      <c r="B584" s="1"/>
      <c r="C584" s="2"/>
      <c r="E584" s="2"/>
      <c r="F584" s="2"/>
    </row>
    <row r="585" spans="2:6" ht="14.25" customHeight="1" x14ac:dyDescent="0.25">
      <c r="B585" s="1"/>
      <c r="C585" s="2"/>
      <c r="E585" s="2"/>
      <c r="F585" s="2"/>
    </row>
    <row r="586" spans="2:6" ht="14.25" customHeight="1" x14ac:dyDescent="0.25">
      <c r="B586" s="1"/>
      <c r="C586" s="2"/>
      <c r="E586" s="2"/>
      <c r="F586" s="2"/>
    </row>
    <row r="587" spans="2:6" ht="14.25" customHeight="1" x14ac:dyDescent="0.25">
      <c r="B587" s="1"/>
      <c r="C587" s="2"/>
      <c r="E587" s="2"/>
      <c r="F587" s="2"/>
    </row>
    <row r="588" spans="2:6" ht="14.25" customHeight="1" x14ac:dyDescent="0.25">
      <c r="B588" s="1"/>
      <c r="C588" s="2"/>
      <c r="E588" s="2"/>
      <c r="F588" s="2"/>
    </row>
    <row r="589" spans="2:6" ht="14.25" customHeight="1" x14ac:dyDescent="0.25">
      <c r="B589" s="1"/>
      <c r="C589" s="2"/>
      <c r="E589" s="2"/>
      <c r="F589" s="2"/>
    </row>
    <row r="590" spans="2:6" ht="14.25" customHeight="1" x14ac:dyDescent="0.25">
      <c r="B590" s="1"/>
      <c r="C590" s="2"/>
      <c r="E590" s="2"/>
      <c r="F590" s="2"/>
    </row>
    <row r="591" spans="2:6" ht="14.25" customHeight="1" x14ac:dyDescent="0.25">
      <c r="B591" s="1"/>
      <c r="C591" s="2"/>
      <c r="E591" s="2"/>
      <c r="F591" s="2"/>
    </row>
    <row r="592" spans="2:6" ht="14.25" customHeight="1" x14ac:dyDescent="0.25">
      <c r="B592" s="1"/>
      <c r="C592" s="2"/>
      <c r="E592" s="2"/>
      <c r="F592" s="2"/>
    </row>
    <row r="593" spans="2:6" ht="14.25" customHeight="1" x14ac:dyDescent="0.25">
      <c r="B593" s="1"/>
      <c r="C593" s="2"/>
      <c r="E593" s="2"/>
      <c r="F593" s="2"/>
    </row>
    <row r="594" spans="2:6" ht="14.25" customHeight="1" x14ac:dyDescent="0.25">
      <c r="B594" s="1"/>
      <c r="C594" s="2"/>
      <c r="E594" s="2"/>
      <c r="F594" s="2"/>
    </row>
    <row r="595" spans="2:6" ht="14.25" customHeight="1" x14ac:dyDescent="0.25">
      <c r="B595" s="1"/>
      <c r="C595" s="2"/>
      <c r="E595" s="2"/>
      <c r="F595" s="2"/>
    </row>
    <row r="596" spans="2:6" ht="14.25" customHeight="1" x14ac:dyDescent="0.25">
      <c r="B596" s="1"/>
      <c r="C596" s="2"/>
      <c r="E596" s="2"/>
      <c r="F596" s="2"/>
    </row>
    <row r="597" spans="2:6" ht="14.25" customHeight="1" x14ac:dyDescent="0.25">
      <c r="B597" s="1"/>
      <c r="C597" s="2"/>
      <c r="E597" s="2"/>
      <c r="F597" s="2"/>
    </row>
    <row r="598" spans="2:6" ht="14.25" customHeight="1" x14ac:dyDescent="0.25">
      <c r="B598" s="1"/>
      <c r="C598" s="2"/>
      <c r="E598" s="2"/>
      <c r="F598" s="2"/>
    </row>
    <row r="599" spans="2:6" ht="14.25" customHeight="1" x14ac:dyDescent="0.25">
      <c r="B599" s="1"/>
      <c r="C599" s="2"/>
      <c r="E599" s="2"/>
      <c r="F599" s="2"/>
    </row>
    <row r="600" spans="2:6" ht="14.25" customHeight="1" x14ac:dyDescent="0.25">
      <c r="B600" s="1"/>
      <c r="C600" s="2"/>
      <c r="E600" s="2"/>
      <c r="F600" s="2"/>
    </row>
    <row r="601" spans="2:6" ht="14.25" customHeight="1" x14ac:dyDescent="0.25">
      <c r="B601" s="1"/>
      <c r="C601" s="2"/>
      <c r="E601" s="2"/>
      <c r="F601" s="2"/>
    </row>
    <row r="602" spans="2:6" ht="14.25" customHeight="1" x14ac:dyDescent="0.25">
      <c r="B602" s="1"/>
      <c r="C602" s="2"/>
      <c r="E602" s="2"/>
      <c r="F602" s="2"/>
    </row>
    <row r="603" spans="2:6" ht="14.25" customHeight="1" x14ac:dyDescent="0.25">
      <c r="B603" s="1"/>
      <c r="C603" s="2"/>
      <c r="E603" s="2"/>
      <c r="F603" s="2"/>
    </row>
    <row r="604" spans="2:6" ht="14.25" customHeight="1" x14ac:dyDescent="0.25">
      <c r="B604" s="1"/>
      <c r="C604" s="2"/>
      <c r="E604" s="2"/>
      <c r="F604" s="2"/>
    </row>
    <row r="605" spans="2:6" ht="14.25" customHeight="1" x14ac:dyDescent="0.25">
      <c r="B605" s="1"/>
      <c r="C605" s="2"/>
      <c r="E605" s="2"/>
      <c r="F605" s="2"/>
    </row>
    <row r="606" spans="2:6" ht="14.25" customHeight="1" x14ac:dyDescent="0.25">
      <c r="B606" s="1"/>
      <c r="C606" s="2"/>
      <c r="E606" s="2"/>
      <c r="F606" s="2"/>
    </row>
    <row r="607" spans="2:6" ht="14.25" customHeight="1" x14ac:dyDescent="0.25">
      <c r="B607" s="1"/>
      <c r="C607" s="2"/>
      <c r="E607" s="2"/>
      <c r="F607" s="2"/>
    </row>
    <row r="608" spans="2:6" ht="14.25" customHeight="1" x14ac:dyDescent="0.25">
      <c r="B608" s="1"/>
      <c r="C608" s="2"/>
      <c r="E608" s="2"/>
      <c r="F608" s="2"/>
    </row>
    <row r="609" spans="2:6" ht="14.25" customHeight="1" x14ac:dyDescent="0.25">
      <c r="B609" s="1"/>
      <c r="C609" s="2"/>
      <c r="E609" s="2"/>
      <c r="F609" s="2"/>
    </row>
    <row r="610" spans="2:6" ht="14.25" customHeight="1" x14ac:dyDescent="0.25">
      <c r="B610" s="1"/>
      <c r="C610" s="2"/>
      <c r="E610" s="2"/>
      <c r="F610" s="2"/>
    </row>
    <row r="611" spans="2:6" ht="14.25" customHeight="1" x14ac:dyDescent="0.25">
      <c r="B611" s="1"/>
      <c r="C611" s="2"/>
      <c r="E611" s="2"/>
      <c r="F611" s="2"/>
    </row>
    <row r="612" spans="2:6" ht="14.25" customHeight="1" x14ac:dyDescent="0.25">
      <c r="B612" s="1"/>
      <c r="C612" s="2"/>
      <c r="E612" s="2"/>
      <c r="F612" s="2"/>
    </row>
    <row r="613" spans="2:6" ht="14.25" customHeight="1" x14ac:dyDescent="0.25">
      <c r="B613" s="1"/>
      <c r="C613" s="2"/>
      <c r="E613" s="2"/>
      <c r="F613" s="2"/>
    </row>
    <row r="614" spans="2:6" ht="14.25" customHeight="1" x14ac:dyDescent="0.25">
      <c r="B614" s="1"/>
      <c r="C614" s="2"/>
      <c r="E614" s="2"/>
      <c r="F614" s="2"/>
    </row>
    <row r="615" spans="2:6" ht="14.25" customHeight="1" x14ac:dyDescent="0.25">
      <c r="B615" s="1"/>
      <c r="C615" s="2"/>
      <c r="E615" s="2"/>
      <c r="F615" s="2"/>
    </row>
    <row r="616" spans="2:6" ht="14.25" customHeight="1" x14ac:dyDescent="0.25">
      <c r="B616" s="1"/>
      <c r="C616" s="2"/>
      <c r="E616" s="2"/>
      <c r="F616" s="2"/>
    </row>
    <row r="617" spans="2:6" ht="14.25" customHeight="1" x14ac:dyDescent="0.25">
      <c r="B617" s="1"/>
      <c r="C617" s="2"/>
      <c r="E617" s="2"/>
      <c r="F617" s="2"/>
    </row>
    <row r="618" spans="2:6" ht="14.25" customHeight="1" x14ac:dyDescent="0.25">
      <c r="B618" s="1"/>
      <c r="C618" s="2"/>
      <c r="E618" s="2"/>
      <c r="F618" s="2"/>
    </row>
    <row r="619" spans="2:6" ht="14.25" customHeight="1" x14ac:dyDescent="0.25">
      <c r="B619" s="1"/>
      <c r="C619" s="2"/>
      <c r="E619" s="2"/>
      <c r="F619" s="2"/>
    </row>
    <row r="620" spans="2:6" ht="14.25" customHeight="1" x14ac:dyDescent="0.25">
      <c r="B620" s="1"/>
      <c r="C620" s="2"/>
      <c r="E620" s="2"/>
      <c r="F620" s="2"/>
    </row>
    <row r="621" spans="2:6" ht="14.25" customHeight="1" x14ac:dyDescent="0.25">
      <c r="B621" s="1"/>
      <c r="C621" s="2"/>
      <c r="E621" s="2"/>
      <c r="F621" s="2"/>
    </row>
    <row r="622" spans="2:6" ht="14.25" customHeight="1" x14ac:dyDescent="0.25">
      <c r="B622" s="1"/>
      <c r="C622" s="2"/>
      <c r="E622" s="2"/>
      <c r="F622" s="2"/>
    </row>
    <row r="623" spans="2:6" ht="14.25" customHeight="1" x14ac:dyDescent="0.25">
      <c r="B623" s="1"/>
      <c r="C623" s="2"/>
      <c r="E623" s="2"/>
      <c r="F623" s="2"/>
    </row>
    <row r="624" spans="2:6" ht="14.25" customHeight="1" x14ac:dyDescent="0.25">
      <c r="B624" s="1"/>
      <c r="C624" s="2"/>
      <c r="E624" s="2"/>
      <c r="F624" s="2"/>
    </row>
    <row r="625" spans="2:6" ht="14.25" customHeight="1" x14ac:dyDescent="0.25">
      <c r="B625" s="1"/>
      <c r="C625" s="2"/>
      <c r="E625" s="2"/>
      <c r="F625" s="2"/>
    </row>
    <row r="626" spans="2:6" ht="14.25" customHeight="1" x14ac:dyDescent="0.25">
      <c r="B626" s="1"/>
      <c r="C626" s="2"/>
      <c r="E626" s="2"/>
      <c r="F626" s="2"/>
    </row>
    <row r="627" spans="2:6" ht="14.25" customHeight="1" x14ac:dyDescent="0.25">
      <c r="B627" s="1"/>
      <c r="C627" s="2"/>
      <c r="E627" s="2"/>
      <c r="F627" s="2"/>
    </row>
    <row r="628" spans="2:6" ht="14.25" customHeight="1" x14ac:dyDescent="0.25">
      <c r="B628" s="1"/>
      <c r="C628" s="2"/>
      <c r="E628" s="2"/>
      <c r="F628" s="2"/>
    </row>
    <row r="629" spans="2:6" ht="14.25" customHeight="1" x14ac:dyDescent="0.25">
      <c r="B629" s="1"/>
      <c r="C629" s="2"/>
      <c r="E629" s="2"/>
      <c r="F629" s="2"/>
    </row>
    <row r="630" spans="2:6" ht="14.25" customHeight="1" x14ac:dyDescent="0.25">
      <c r="B630" s="1"/>
      <c r="C630" s="2"/>
      <c r="E630" s="2"/>
      <c r="F630" s="2"/>
    </row>
    <row r="631" spans="2:6" ht="14.25" customHeight="1" x14ac:dyDescent="0.25">
      <c r="B631" s="1"/>
      <c r="C631" s="2"/>
      <c r="E631" s="2"/>
      <c r="F631" s="2"/>
    </row>
    <row r="632" spans="2:6" ht="14.25" customHeight="1" x14ac:dyDescent="0.25">
      <c r="B632" s="1"/>
      <c r="C632" s="2"/>
      <c r="E632" s="2"/>
      <c r="F632" s="2"/>
    </row>
    <row r="633" spans="2:6" ht="14.25" customHeight="1" x14ac:dyDescent="0.25">
      <c r="B633" s="1"/>
      <c r="C633" s="2"/>
      <c r="E633" s="2"/>
      <c r="F633" s="2"/>
    </row>
    <row r="634" spans="2:6" ht="14.25" customHeight="1" x14ac:dyDescent="0.25">
      <c r="B634" s="1"/>
      <c r="C634" s="2"/>
      <c r="E634" s="2"/>
      <c r="F634" s="2"/>
    </row>
    <row r="635" spans="2:6" ht="14.25" customHeight="1" x14ac:dyDescent="0.25">
      <c r="B635" s="1"/>
      <c r="C635" s="2"/>
      <c r="E635" s="2"/>
      <c r="F635" s="2"/>
    </row>
    <row r="636" spans="2:6" ht="14.25" customHeight="1" x14ac:dyDescent="0.25">
      <c r="B636" s="1"/>
      <c r="C636" s="2"/>
      <c r="E636" s="2"/>
      <c r="F636" s="2"/>
    </row>
    <row r="637" spans="2:6" ht="14.25" customHeight="1" x14ac:dyDescent="0.25">
      <c r="B637" s="1"/>
      <c r="C637" s="2"/>
      <c r="E637" s="2"/>
      <c r="F637" s="2"/>
    </row>
    <row r="638" spans="2:6" ht="14.25" customHeight="1" x14ac:dyDescent="0.25">
      <c r="B638" s="1"/>
      <c r="C638" s="2"/>
      <c r="E638" s="2"/>
      <c r="F638" s="2"/>
    </row>
    <row r="639" spans="2:6" ht="14.25" customHeight="1" x14ac:dyDescent="0.25">
      <c r="B639" s="1"/>
      <c r="C639" s="2"/>
      <c r="E639" s="2"/>
      <c r="F639" s="2"/>
    </row>
    <row r="640" spans="2:6" ht="14.25" customHeight="1" x14ac:dyDescent="0.25">
      <c r="B640" s="1"/>
      <c r="C640" s="2"/>
      <c r="E640" s="2"/>
      <c r="F640" s="2"/>
    </row>
    <row r="641" spans="2:6" ht="14.25" customHeight="1" x14ac:dyDescent="0.25">
      <c r="B641" s="1"/>
      <c r="C641" s="2"/>
      <c r="E641" s="2"/>
      <c r="F641" s="2"/>
    </row>
    <row r="642" spans="2:6" ht="14.25" customHeight="1" x14ac:dyDescent="0.25">
      <c r="B642" s="1"/>
      <c r="C642" s="2"/>
      <c r="E642" s="2"/>
      <c r="F642" s="2"/>
    </row>
    <row r="643" spans="2:6" ht="14.25" customHeight="1" x14ac:dyDescent="0.25">
      <c r="B643" s="1"/>
      <c r="C643" s="2"/>
      <c r="E643" s="2"/>
      <c r="F643" s="2"/>
    </row>
    <row r="644" spans="2:6" ht="14.25" customHeight="1" x14ac:dyDescent="0.25">
      <c r="B644" s="1"/>
      <c r="C644" s="2"/>
      <c r="E644" s="2"/>
      <c r="F644" s="2"/>
    </row>
    <row r="645" spans="2:6" ht="14.25" customHeight="1" x14ac:dyDescent="0.25">
      <c r="B645" s="1"/>
      <c r="C645" s="2"/>
      <c r="E645" s="2"/>
      <c r="F645" s="2"/>
    </row>
    <row r="646" spans="2:6" ht="14.25" customHeight="1" x14ac:dyDescent="0.25">
      <c r="B646" s="1"/>
      <c r="C646" s="2"/>
      <c r="E646" s="2"/>
      <c r="F646" s="2"/>
    </row>
    <row r="647" spans="2:6" ht="14.25" customHeight="1" x14ac:dyDescent="0.25">
      <c r="B647" s="1"/>
      <c r="C647" s="2"/>
      <c r="E647" s="2"/>
      <c r="F647" s="2"/>
    </row>
    <row r="648" spans="2:6" ht="14.25" customHeight="1" x14ac:dyDescent="0.25">
      <c r="B648" s="1"/>
      <c r="C648" s="2"/>
      <c r="E648" s="2"/>
      <c r="F648" s="2"/>
    </row>
    <row r="649" spans="2:6" ht="14.25" customHeight="1" x14ac:dyDescent="0.25">
      <c r="B649" s="1"/>
      <c r="C649" s="2"/>
      <c r="E649" s="2"/>
      <c r="F649" s="2"/>
    </row>
    <row r="650" spans="2:6" ht="14.25" customHeight="1" x14ac:dyDescent="0.25">
      <c r="B650" s="1"/>
      <c r="C650" s="2"/>
      <c r="E650" s="2"/>
      <c r="F650" s="2"/>
    </row>
    <row r="651" spans="2:6" ht="14.25" customHeight="1" x14ac:dyDescent="0.25">
      <c r="B651" s="1"/>
      <c r="C651" s="2"/>
      <c r="E651" s="2"/>
      <c r="F651" s="2"/>
    </row>
    <row r="652" spans="2:6" ht="14.25" customHeight="1" x14ac:dyDescent="0.25">
      <c r="B652" s="1"/>
      <c r="C652" s="2"/>
      <c r="E652" s="2"/>
      <c r="F652" s="2"/>
    </row>
    <row r="653" spans="2:6" ht="14.25" customHeight="1" x14ac:dyDescent="0.25">
      <c r="B653" s="1"/>
      <c r="C653" s="2"/>
      <c r="E653" s="2"/>
      <c r="F653" s="2"/>
    </row>
    <row r="654" spans="2:6" ht="14.25" customHeight="1" x14ac:dyDescent="0.25">
      <c r="B654" s="1"/>
      <c r="C654" s="2"/>
      <c r="E654" s="2"/>
      <c r="F654" s="2"/>
    </row>
    <row r="655" spans="2:6" ht="14.25" customHeight="1" x14ac:dyDescent="0.25">
      <c r="B655" s="1"/>
      <c r="C655" s="2"/>
      <c r="E655" s="2"/>
      <c r="F655" s="2"/>
    </row>
    <row r="656" spans="2:6" ht="14.25" customHeight="1" x14ac:dyDescent="0.25">
      <c r="B656" s="1"/>
      <c r="C656" s="2"/>
      <c r="E656" s="2"/>
      <c r="F656" s="2"/>
    </row>
    <row r="657" spans="2:6" ht="14.25" customHeight="1" x14ac:dyDescent="0.25">
      <c r="B657" s="1"/>
      <c r="C657" s="2"/>
      <c r="E657" s="2"/>
      <c r="F657" s="2"/>
    </row>
    <row r="658" spans="2:6" ht="14.25" customHeight="1" x14ac:dyDescent="0.25">
      <c r="B658" s="1"/>
      <c r="C658" s="2"/>
      <c r="E658" s="2"/>
      <c r="F658" s="2"/>
    </row>
    <row r="659" spans="2:6" ht="14.25" customHeight="1" x14ac:dyDescent="0.25">
      <c r="B659" s="1"/>
      <c r="C659" s="2"/>
      <c r="E659" s="2"/>
      <c r="F659" s="2"/>
    </row>
    <row r="660" spans="2:6" ht="14.25" customHeight="1" x14ac:dyDescent="0.25">
      <c r="B660" s="1"/>
      <c r="C660" s="2"/>
      <c r="E660" s="2"/>
      <c r="F660" s="2"/>
    </row>
    <row r="661" spans="2:6" ht="14.25" customHeight="1" x14ac:dyDescent="0.25">
      <c r="B661" s="1"/>
      <c r="C661" s="2"/>
      <c r="E661" s="2"/>
      <c r="F661" s="2"/>
    </row>
    <row r="662" spans="2:6" ht="14.25" customHeight="1" x14ac:dyDescent="0.25">
      <c r="B662" s="1"/>
      <c r="C662" s="2"/>
      <c r="E662" s="2"/>
      <c r="F662" s="2"/>
    </row>
    <row r="663" spans="2:6" ht="14.25" customHeight="1" x14ac:dyDescent="0.25">
      <c r="B663" s="1"/>
      <c r="C663" s="2"/>
      <c r="E663" s="2"/>
      <c r="F663" s="2"/>
    </row>
    <row r="664" spans="2:6" ht="14.25" customHeight="1" x14ac:dyDescent="0.25">
      <c r="B664" s="1"/>
      <c r="C664" s="2"/>
      <c r="E664" s="2"/>
      <c r="F664" s="2"/>
    </row>
    <row r="665" spans="2:6" ht="14.25" customHeight="1" x14ac:dyDescent="0.25">
      <c r="B665" s="1"/>
      <c r="C665" s="2"/>
      <c r="E665" s="2"/>
      <c r="F665" s="2"/>
    </row>
    <row r="666" spans="2:6" ht="14.25" customHeight="1" x14ac:dyDescent="0.25">
      <c r="B666" s="1"/>
      <c r="C666" s="2"/>
      <c r="E666" s="2"/>
      <c r="F666" s="2"/>
    </row>
    <row r="667" spans="2:6" ht="14.25" customHeight="1" x14ac:dyDescent="0.25">
      <c r="B667" s="1"/>
      <c r="C667" s="2"/>
      <c r="E667" s="2"/>
      <c r="F667" s="2"/>
    </row>
    <row r="668" spans="2:6" ht="14.25" customHeight="1" x14ac:dyDescent="0.25">
      <c r="B668" s="1"/>
      <c r="C668" s="2"/>
      <c r="E668" s="2"/>
      <c r="F668" s="2"/>
    </row>
    <row r="669" spans="2:6" ht="14.25" customHeight="1" x14ac:dyDescent="0.25">
      <c r="B669" s="1"/>
      <c r="C669" s="2"/>
      <c r="E669" s="2"/>
      <c r="F669" s="2"/>
    </row>
    <row r="670" spans="2:6" ht="14.25" customHeight="1" x14ac:dyDescent="0.25">
      <c r="B670" s="1"/>
      <c r="C670" s="2"/>
      <c r="E670" s="2"/>
      <c r="F670" s="2"/>
    </row>
    <row r="671" spans="2:6" ht="14.25" customHeight="1" x14ac:dyDescent="0.25">
      <c r="B671" s="1"/>
      <c r="C671" s="2"/>
      <c r="E671" s="2"/>
      <c r="F671" s="2"/>
    </row>
    <row r="672" spans="2:6" ht="14.25" customHeight="1" x14ac:dyDescent="0.25">
      <c r="B672" s="1"/>
      <c r="C672" s="2"/>
      <c r="E672" s="2"/>
      <c r="F672" s="2"/>
    </row>
    <row r="673" spans="2:6" ht="14.25" customHeight="1" x14ac:dyDescent="0.25">
      <c r="B673" s="1"/>
      <c r="C673" s="2"/>
      <c r="E673" s="2"/>
      <c r="F673" s="2"/>
    </row>
    <row r="674" spans="2:6" ht="14.25" customHeight="1" x14ac:dyDescent="0.25">
      <c r="B674" s="1"/>
      <c r="C674" s="2"/>
      <c r="E674" s="2"/>
      <c r="F674" s="2"/>
    </row>
    <row r="675" spans="2:6" ht="14.25" customHeight="1" x14ac:dyDescent="0.25">
      <c r="B675" s="1"/>
      <c r="C675" s="2"/>
      <c r="E675" s="2"/>
      <c r="F675" s="2"/>
    </row>
    <row r="676" spans="2:6" ht="14.25" customHeight="1" x14ac:dyDescent="0.25">
      <c r="B676" s="1"/>
      <c r="C676" s="2"/>
      <c r="E676" s="2"/>
      <c r="F676" s="2"/>
    </row>
    <row r="677" spans="2:6" ht="14.25" customHeight="1" x14ac:dyDescent="0.25">
      <c r="B677" s="1"/>
      <c r="C677" s="2"/>
      <c r="E677" s="2"/>
      <c r="F677" s="2"/>
    </row>
    <row r="678" spans="2:6" ht="14.25" customHeight="1" x14ac:dyDescent="0.25">
      <c r="B678" s="1"/>
      <c r="C678" s="2"/>
      <c r="E678" s="2"/>
      <c r="F678" s="2"/>
    </row>
    <row r="679" spans="2:6" ht="14.25" customHeight="1" x14ac:dyDescent="0.25">
      <c r="B679" s="1"/>
      <c r="C679" s="2"/>
      <c r="E679" s="2"/>
      <c r="F679" s="2"/>
    </row>
    <row r="680" spans="2:6" ht="14.25" customHeight="1" x14ac:dyDescent="0.25">
      <c r="B680" s="1"/>
      <c r="C680" s="2"/>
      <c r="E680" s="2"/>
      <c r="F680" s="2"/>
    </row>
    <row r="681" spans="2:6" ht="14.25" customHeight="1" x14ac:dyDescent="0.25">
      <c r="B681" s="1"/>
      <c r="C681" s="2"/>
      <c r="E681" s="2"/>
      <c r="F681" s="2"/>
    </row>
    <row r="682" spans="2:6" ht="14.25" customHeight="1" x14ac:dyDescent="0.25">
      <c r="B682" s="1"/>
      <c r="C682" s="2"/>
      <c r="E682" s="2"/>
      <c r="F682" s="2"/>
    </row>
    <row r="683" spans="2:6" ht="14.25" customHeight="1" x14ac:dyDescent="0.25">
      <c r="B683" s="1"/>
      <c r="C683" s="2"/>
      <c r="E683" s="2"/>
      <c r="F683" s="2"/>
    </row>
    <row r="684" spans="2:6" ht="14.25" customHeight="1" x14ac:dyDescent="0.25">
      <c r="B684" s="1"/>
      <c r="C684" s="2"/>
      <c r="E684" s="2"/>
      <c r="F684" s="2"/>
    </row>
    <row r="685" spans="2:6" ht="14.25" customHeight="1" x14ac:dyDescent="0.25">
      <c r="B685" s="1"/>
      <c r="C685" s="2"/>
      <c r="E685" s="2"/>
      <c r="F685" s="2"/>
    </row>
    <row r="686" spans="2:6" ht="14.25" customHeight="1" x14ac:dyDescent="0.25">
      <c r="B686" s="1"/>
      <c r="C686" s="2"/>
      <c r="E686" s="2"/>
      <c r="F686" s="2"/>
    </row>
    <row r="687" spans="2:6" ht="14.25" customHeight="1" x14ac:dyDescent="0.25">
      <c r="B687" s="1"/>
      <c r="C687" s="2"/>
      <c r="E687" s="2"/>
      <c r="F687" s="2"/>
    </row>
    <row r="688" spans="2:6" ht="14.25" customHeight="1" x14ac:dyDescent="0.25">
      <c r="B688" s="1"/>
      <c r="C688" s="2"/>
      <c r="E688" s="2"/>
      <c r="F688" s="2"/>
    </row>
    <row r="689" spans="2:6" ht="14.25" customHeight="1" x14ac:dyDescent="0.25">
      <c r="B689" s="1"/>
      <c r="C689" s="2"/>
      <c r="E689" s="2"/>
      <c r="F689" s="2"/>
    </row>
    <row r="690" spans="2:6" ht="14.25" customHeight="1" x14ac:dyDescent="0.25">
      <c r="B690" s="1"/>
      <c r="C690" s="2"/>
      <c r="E690" s="2"/>
      <c r="F690" s="2"/>
    </row>
    <row r="691" spans="2:6" ht="14.25" customHeight="1" x14ac:dyDescent="0.25">
      <c r="B691" s="1"/>
      <c r="C691" s="2"/>
      <c r="E691" s="2"/>
      <c r="F691" s="2"/>
    </row>
    <row r="692" spans="2:6" ht="14.25" customHeight="1" x14ac:dyDescent="0.25">
      <c r="B692" s="1"/>
      <c r="C692" s="2"/>
      <c r="E692" s="2"/>
      <c r="F692" s="2"/>
    </row>
    <row r="693" spans="2:6" ht="14.25" customHeight="1" x14ac:dyDescent="0.25">
      <c r="B693" s="1"/>
      <c r="C693" s="2"/>
      <c r="E693" s="2"/>
      <c r="F693" s="2"/>
    </row>
    <row r="694" spans="2:6" ht="14.25" customHeight="1" x14ac:dyDescent="0.25">
      <c r="B694" s="1"/>
      <c r="C694" s="2"/>
      <c r="E694" s="2"/>
      <c r="F694" s="2"/>
    </row>
    <row r="695" spans="2:6" ht="14.25" customHeight="1" x14ac:dyDescent="0.25">
      <c r="B695" s="1"/>
      <c r="C695" s="2"/>
      <c r="E695" s="2"/>
      <c r="F695" s="2"/>
    </row>
    <row r="696" spans="2:6" ht="14.25" customHeight="1" x14ac:dyDescent="0.25">
      <c r="B696" s="1"/>
      <c r="C696" s="2"/>
      <c r="E696" s="2"/>
      <c r="F696" s="2"/>
    </row>
    <row r="697" spans="2:6" ht="14.25" customHeight="1" x14ac:dyDescent="0.25">
      <c r="B697" s="1"/>
      <c r="C697" s="2"/>
      <c r="E697" s="2"/>
      <c r="F697" s="2"/>
    </row>
    <row r="698" spans="2:6" ht="14.25" customHeight="1" x14ac:dyDescent="0.25">
      <c r="B698" s="1"/>
      <c r="C698" s="2"/>
      <c r="E698" s="2"/>
      <c r="F698" s="2"/>
    </row>
    <row r="699" spans="2:6" ht="14.25" customHeight="1" x14ac:dyDescent="0.25">
      <c r="B699" s="1"/>
      <c r="C699" s="2"/>
      <c r="E699" s="2"/>
      <c r="F699" s="2"/>
    </row>
    <row r="700" spans="2:6" ht="14.25" customHeight="1" x14ac:dyDescent="0.25">
      <c r="B700" s="1"/>
      <c r="C700" s="2"/>
      <c r="E700" s="2"/>
      <c r="F700" s="2"/>
    </row>
    <row r="701" spans="2:6" ht="14.25" customHeight="1" x14ac:dyDescent="0.25">
      <c r="B701" s="1"/>
      <c r="C701" s="2"/>
      <c r="E701" s="2"/>
      <c r="F701" s="2"/>
    </row>
    <row r="702" spans="2:6" ht="14.25" customHeight="1" x14ac:dyDescent="0.25">
      <c r="B702" s="1"/>
      <c r="C702" s="2"/>
      <c r="E702" s="2"/>
      <c r="F702" s="2"/>
    </row>
    <row r="703" spans="2:6" ht="14.25" customHeight="1" x14ac:dyDescent="0.25">
      <c r="B703" s="1"/>
      <c r="C703" s="2"/>
      <c r="E703" s="2"/>
      <c r="F703" s="2"/>
    </row>
    <row r="704" spans="2:6" ht="14.25" customHeight="1" x14ac:dyDescent="0.25">
      <c r="B704" s="1"/>
      <c r="C704" s="2"/>
      <c r="E704" s="2"/>
      <c r="F704" s="2"/>
    </row>
    <row r="705" spans="2:6" ht="14.25" customHeight="1" x14ac:dyDescent="0.25">
      <c r="B705" s="1"/>
      <c r="C705" s="2"/>
      <c r="E705" s="2"/>
      <c r="F705" s="2"/>
    </row>
    <row r="706" spans="2:6" ht="14.25" customHeight="1" x14ac:dyDescent="0.25">
      <c r="B706" s="1"/>
      <c r="C706" s="2"/>
      <c r="E706" s="2"/>
      <c r="F706" s="2"/>
    </row>
    <row r="707" spans="2:6" ht="14.25" customHeight="1" x14ac:dyDescent="0.25">
      <c r="B707" s="1"/>
      <c r="C707" s="2"/>
      <c r="E707" s="2"/>
      <c r="F707" s="2"/>
    </row>
    <row r="708" spans="2:6" ht="14.25" customHeight="1" x14ac:dyDescent="0.25">
      <c r="B708" s="1"/>
      <c r="C708" s="2"/>
      <c r="E708" s="2"/>
      <c r="F708" s="2"/>
    </row>
    <row r="709" spans="2:6" ht="14.25" customHeight="1" x14ac:dyDescent="0.25">
      <c r="B709" s="1"/>
      <c r="C709" s="2"/>
      <c r="E709" s="2"/>
      <c r="F709" s="2"/>
    </row>
    <row r="710" spans="2:6" ht="14.25" customHeight="1" x14ac:dyDescent="0.25">
      <c r="B710" s="1"/>
      <c r="C710" s="2"/>
      <c r="E710" s="2"/>
      <c r="F710" s="2"/>
    </row>
    <row r="711" spans="2:6" ht="14.25" customHeight="1" x14ac:dyDescent="0.25">
      <c r="B711" s="1"/>
      <c r="C711" s="2"/>
      <c r="E711" s="2"/>
      <c r="F711" s="2"/>
    </row>
    <row r="712" spans="2:6" ht="14.25" customHeight="1" x14ac:dyDescent="0.25">
      <c r="B712" s="1"/>
      <c r="C712" s="2"/>
      <c r="E712" s="2"/>
      <c r="F712" s="2"/>
    </row>
    <row r="713" spans="2:6" ht="14.25" customHeight="1" x14ac:dyDescent="0.25">
      <c r="B713" s="1"/>
      <c r="C713" s="2"/>
      <c r="E713" s="2"/>
      <c r="F713" s="2"/>
    </row>
    <row r="714" spans="2:6" ht="14.25" customHeight="1" x14ac:dyDescent="0.25">
      <c r="B714" s="1"/>
      <c r="C714" s="2"/>
      <c r="E714" s="2"/>
      <c r="F714" s="2"/>
    </row>
    <row r="715" spans="2:6" ht="14.25" customHeight="1" x14ac:dyDescent="0.25">
      <c r="B715" s="1"/>
      <c r="C715" s="2"/>
      <c r="E715" s="2"/>
      <c r="F715" s="2"/>
    </row>
    <row r="716" spans="2:6" ht="14.25" customHeight="1" x14ac:dyDescent="0.25">
      <c r="B716" s="1"/>
      <c r="C716" s="2"/>
      <c r="E716" s="2"/>
      <c r="F716" s="2"/>
    </row>
    <row r="717" spans="2:6" ht="14.25" customHeight="1" x14ac:dyDescent="0.25">
      <c r="B717" s="1"/>
      <c r="C717" s="2"/>
      <c r="E717" s="2"/>
      <c r="F717" s="2"/>
    </row>
    <row r="718" spans="2:6" ht="14.25" customHeight="1" x14ac:dyDescent="0.25">
      <c r="B718" s="1"/>
      <c r="C718" s="2"/>
      <c r="E718" s="2"/>
      <c r="F718" s="2"/>
    </row>
    <row r="719" spans="2:6" ht="14.25" customHeight="1" x14ac:dyDescent="0.25">
      <c r="B719" s="1"/>
      <c r="C719" s="2"/>
      <c r="E719" s="2"/>
      <c r="F719" s="2"/>
    </row>
    <row r="720" spans="2:6" ht="14.25" customHeight="1" x14ac:dyDescent="0.25">
      <c r="B720" s="1"/>
      <c r="C720" s="2"/>
      <c r="E720" s="2"/>
      <c r="F720" s="2"/>
    </row>
    <row r="721" spans="2:6" ht="14.25" customHeight="1" x14ac:dyDescent="0.25">
      <c r="B721" s="1"/>
      <c r="C721" s="2"/>
      <c r="E721" s="2"/>
      <c r="F721" s="2"/>
    </row>
    <row r="722" spans="2:6" ht="14.25" customHeight="1" x14ac:dyDescent="0.25">
      <c r="B722" s="1"/>
      <c r="C722" s="2"/>
      <c r="E722" s="2"/>
      <c r="F722" s="2"/>
    </row>
    <row r="723" spans="2:6" ht="14.25" customHeight="1" x14ac:dyDescent="0.25">
      <c r="B723" s="1"/>
      <c r="C723" s="2"/>
      <c r="E723" s="2"/>
      <c r="F723" s="2"/>
    </row>
    <row r="724" spans="2:6" ht="14.25" customHeight="1" x14ac:dyDescent="0.25">
      <c r="B724" s="1"/>
      <c r="C724" s="2"/>
      <c r="E724" s="2"/>
      <c r="F724" s="2"/>
    </row>
    <row r="725" spans="2:6" ht="14.25" customHeight="1" x14ac:dyDescent="0.25">
      <c r="B725" s="1"/>
      <c r="C725" s="2"/>
      <c r="E725" s="2"/>
      <c r="F725" s="2"/>
    </row>
    <row r="726" spans="2:6" ht="14.25" customHeight="1" x14ac:dyDescent="0.25">
      <c r="B726" s="1"/>
      <c r="C726" s="2"/>
      <c r="E726" s="2"/>
      <c r="F726" s="2"/>
    </row>
    <row r="727" spans="2:6" ht="14.25" customHeight="1" x14ac:dyDescent="0.25">
      <c r="B727" s="1"/>
      <c r="C727" s="2"/>
      <c r="E727" s="2"/>
      <c r="F727" s="2"/>
    </row>
    <row r="728" spans="2:6" ht="14.25" customHeight="1" x14ac:dyDescent="0.25">
      <c r="B728" s="1"/>
      <c r="C728" s="2"/>
      <c r="E728" s="2"/>
      <c r="F728" s="2"/>
    </row>
    <row r="729" spans="2:6" ht="14.25" customHeight="1" x14ac:dyDescent="0.25">
      <c r="B729" s="1"/>
      <c r="C729" s="2"/>
      <c r="E729" s="2"/>
      <c r="F729" s="2"/>
    </row>
    <row r="730" spans="2:6" ht="14.25" customHeight="1" x14ac:dyDescent="0.25">
      <c r="B730" s="1"/>
      <c r="C730" s="2"/>
      <c r="E730" s="2"/>
      <c r="F730" s="2"/>
    </row>
    <row r="731" spans="2:6" ht="14.25" customHeight="1" x14ac:dyDescent="0.25">
      <c r="B731" s="1"/>
      <c r="C731" s="2"/>
      <c r="E731" s="2"/>
      <c r="F731" s="2"/>
    </row>
    <row r="732" spans="2:6" ht="14.25" customHeight="1" x14ac:dyDescent="0.25">
      <c r="B732" s="1"/>
      <c r="C732" s="2"/>
      <c r="E732" s="2"/>
      <c r="F732" s="2"/>
    </row>
    <row r="733" spans="2:6" ht="14.25" customHeight="1" x14ac:dyDescent="0.25">
      <c r="B733" s="1"/>
      <c r="C733" s="2"/>
      <c r="E733" s="2"/>
      <c r="F733" s="2"/>
    </row>
    <row r="734" spans="2:6" ht="14.25" customHeight="1" x14ac:dyDescent="0.25">
      <c r="B734" s="1"/>
      <c r="C734" s="2"/>
      <c r="E734" s="2"/>
      <c r="F734" s="2"/>
    </row>
    <row r="735" spans="2:6" ht="14.25" customHeight="1" x14ac:dyDescent="0.25">
      <c r="B735" s="1"/>
      <c r="C735" s="2"/>
      <c r="E735" s="2"/>
      <c r="F735" s="2"/>
    </row>
    <row r="736" spans="2:6" ht="14.25" customHeight="1" x14ac:dyDescent="0.25">
      <c r="B736" s="1"/>
      <c r="C736" s="2"/>
      <c r="E736" s="2"/>
      <c r="F736" s="2"/>
    </row>
    <row r="737" spans="2:6" ht="14.25" customHeight="1" x14ac:dyDescent="0.25">
      <c r="B737" s="1"/>
      <c r="C737" s="2"/>
      <c r="E737" s="2"/>
      <c r="F737" s="2"/>
    </row>
    <row r="738" spans="2:6" ht="14.25" customHeight="1" x14ac:dyDescent="0.25">
      <c r="B738" s="1"/>
      <c r="C738" s="2"/>
      <c r="E738" s="2"/>
      <c r="F738" s="2"/>
    </row>
    <row r="739" spans="2:6" ht="14.25" customHeight="1" x14ac:dyDescent="0.25">
      <c r="B739" s="1"/>
      <c r="C739" s="2"/>
      <c r="E739" s="2"/>
      <c r="F739" s="2"/>
    </row>
    <row r="740" spans="2:6" ht="14.25" customHeight="1" x14ac:dyDescent="0.25">
      <c r="B740" s="1"/>
      <c r="C740" s="2"/>
      <c r="E740" s="2"/>
      <c r="F740" s="2"/>
    </row>
    <row r="741" spans="2:6" ht="14.25" customHeight="1" x14ac:dyDescent="0.25">
      <c r="B741" s="1"/>
      <c r="C741" s="2"/>
      <c r="E741" s="2"/>
      <c r="F741" s="2"/>
    </row>
    <row r="742" spans="2:6" ht="14.25" customHeight="1" x14ac:dyDescent="0.25">
      <c r="B742" s="1"/>
      <c r="C742" s="2"/>
      <c r="E742" s="2"/>
      <c r="F742" s="2"/>
    </row>
    <row r="743" spans="2:6" ht="14.25" customHeight="1" x14ac:dyDescent="0.25">
      <c r="B743" s="1"/>
      <c r="C743" s="2"/>
      <c r="E743" s="2"/>
      <c r="F743" s="2"/>
    </row>
    <row r="744" spans="2:6" ht="14.25" customHeight="1" x14ac:dyDescent="0.25">
      <c r="B744" s="1"/>
      <c r="C744" s="2"/>
      <c r="E744" s="2"/>
      <c r="F744" s="2"/>
    </row>
    <row r="745" spans="2:6" ht="14.25" customHeight="1" x14ac:dyDescent="0.25">
      <c r="B745" s="1"/>
      <c r="C745" s="2"/>
      <c r="E745" s="2"/>
      <c r="F745" s="2"/>
    </row>
    <row r="746" spans="2:6" ht="14.25" customHeight="1" x14ac:dyDescent="0.25">
      <c r="B746" s="1"/>
      <c r="C746" s="2"/>
      <c r="E746" s="2"/>
      <c r="F746" s="2"/>
    </row>
    <row r="747" spans="2:6" ht="14.25" customHeight="1" x14ac:dyDescent="0.25">
      <c r="B747" s="1"/>
      <c r="C747" s="2"/>
      <c r="E747" s="2"/>
      <c r="F747" s="2"/>
    </row>
    <row r="748" spans="2:6" ht="14.25" customHeight="1" x14ac:dyDescent="0.25">
      <c r="B748" s="1"/>
      <c r="C748" s="2"/>
      <c r="E748" s="2"/>
      <c r="F748" s="2"/>
    </row>
    <row r="749" spans="2:6" ht="14.25" customHeight="1" x14ac:dyDescent="0.25">
      <c r="B749" s="1"/>
      <c r="C749" s="2"/>
      <c r="E749" s="2"/>
      <c r="F749" s="2"/>
    </row>
    <row r="750" spans="2:6" ht="14.25" customHeight="1" x14ac:dyDescent="0.25">
      <c r="B750" s="1"/>
      <c r="C750" s="2"/>
      <c r="E750" s="2"/>
      <c r="F750" s="2"/>
    </row>
    <row r="751" spans="2:6" ht="14.25" customHeight="1" x14ac:dyDescent="0.25">
      <c r="B751" s="1"/>
      <c r="C751" s="2"/>
      <c r="E751" s="2"/>
      <c r="F751" s="2"/>
    </row>
    <row r="752" spans="2:6" ht="14.25" customHeight="1" x14ac:dyDescent="0.25">
      <c r="B752" s="1"/>
      <c r="C752" s="2"/>
      <c r="E752" s="2"/>
      <c r="F752" s="2"/>
    </row>
    <row r="753" spans="2:6" ht="14.25" customHeight="1" x14ac:dyDescent="0.25">
      <c r="B753" s="1"/>
      <c r="C753" s="2"/>
      <c r="E753" s="2"/>
      <c r="F753" s="2"/>
    </row>
    <row r="754" spans="2:6" ht="14.25" customHeight="1" x14ac:dyDescent="0.25">
      <c r="B754" s="1"/>
      <c r="C754" s="2"/>
      <c r="E754" s="2"/>
      <c r="F754" s="2"/>
    </row>
    <row r="755" spans="2:6" ht="14.25" customHeight="1" x14ac:dyDescent="0.25">
      <c r="B755" s="1"/>
      <c r="C755" s="2"/>
      <c r="E755" s="2"/>
      <c r="F755" s="2"/>
    </row>
    <row r="756" spans="2:6" ht="14.25" customHeight="1" x14ac:dyDescent="0.25">
      <c r="B756" s="1"/>
      <c r="C756" s="2"/>
      <c r="E756" s="2"/>
      <c r="F756" s="2"/>
    </row>
    <row r="757" spans="2:6" ht="14.25" customHeight="1" x14ac:dyDescent="0.25">
      <c r="B757" s="1"/>
      <c r="C757" s="2"/>
      <c r="E757" s="2"/>
      <c r="F757" s="2"/>
    </row>
    <row r="758" spans="2:6" ht="14.25" customHeight="1" x14ac:dyDescent="0.25">
      <c r="B758" s="1"/>
      <c r="C758" s="2"/>
      <c r="E758" s="2"/>
      <c r="F758" s="2"/>
    </row>
    <row r="759" spans="2:6" ht="14.25" customHeight="1" x14ac:dyDescent="0.25">
      <c r="B759" s="1"/>
      <c r="C759" s="2"/>
      <c r="E759" s="2"/>
      <c r="F759" s="2"/>
    </row>
    <row r="760" spans="2:6" ht="14.25" customHeight="1" x14ac:dyDescent="0.25">
      <c r="B760" s="1"/>
      <c r="C760" s="2"/>
      <c r="E760" s="2"/>
      <c r="F760" s="2"/>
    </row>
    <row r="761" spans="2:6" ht="14.25" customHeight="1" x14ac:dyDescent="0.25">
      <c r="B761" s="1"/>
      <c r="C761" s="2"/>
      <c r="E761" s="2"/>
      <c r="F761" s="2"/>
    </row>
    <row r="762" spans="2:6" ht="14.25" customHeight="1" x14ac:dyDescent="0.25">
      <c r="B762" s="1"/>
      <c r="C762" s="2"/>
      <c r="E762" s="2"/>
      <c r="F762" s="2"/>
    </row>
    <row r="763" spans="2:6" ht="14.25" customHeight="1" x14ac:dyDescent="0.25">
      <c r="B763" s="1"/>
      <c r="C763" s="2"/>
      <c r="E763" s="2"/>
      <c r="F763" s="2"/>
    </row>
    <row r="764" spans="2:6" ht="14.25" customHeight="1" x14ac:dyDescent="0.25">
      <c r="B764" s="1"/>
      <c r="C764" s="2"/>
      <c r="E764" s="2"/>
      <c r="F764" s="2"/>
    </row>
    <row r="765" spans="2:6" ht="14.25" customHeight="1" x14ac:dyDescent="0.25">
      <c r="B765" s="1"/>
      <c r="C765" s="2"/>
      <c r="E765" s="2"/>
      <c r="F765" s="2"/>
    </row>
    <row r="766" spans="2:6" ht="14.25" customHeight="1" x14ac:dyDescent="0.25">
      <c r="B766" s="1"/>
      <c r="C766" s="2"/>
      <c r="E766" s="2"/>
      <c r="F766" s="2"/>
    </row>
    <row r="767" spans="2:6" ht="14.25" customHeight="1" x14ac:dyDescent="0.25">
      <c r="B767" s="1"/>
      <c r="C767" s="2"/>
      <c r="E767" s="2"/>
      <c r="F767" s="2"/>
    </row>
    <row r="768" spans="2:6" ht="14.25" customHeight="1" x14ac:dyDescent="0.25">
      <c r="B768" s="1"/>
      <c r="C768" s="2"/>
      <c r="E768" s="2"/>
      <c r="F768" s="2"/>
    </row>
    <row r="769" spans="2:6" ht="14.25" customHeight="1" x14ac:dyDescent="0.25">
      <c r="B769" s="1"/>
      <c r="C769" s="2"/>
      <c r="E769" s="2"/>
      <c r="F769" s="2"/>
    </row>
    <row r="770" spans="2:6" ht="14.25" customHeight="1" x14ac:dyDescent="0.25">
      <c r="B770" s="1"/>
      <c r="C770" s="2"/>
      <c r="E770" s="2"/>
      <c r="F770" s="2"/>
    </row>
    <row r="771" spans="2:6" ht="14.25" customHeight="1" x14ac:dyDescent="0.25">
      <c r="B771" s="1"/>
      <c r="C771" s="2"/>
      <c r="E771" s="2"/>
      <c r="F771" s="2"/>
    </row>
    <row r="772" spans="2:6" ht="14.25" customHeight="1" x14ac:dyDescent="0.25">
      <c r="B772" s="1"/>
      <c r="C772" s="2"/>
      <c r="E772" s="2"/>
      <c r="F772" s="2"/>
    </row>
    <row r="773" spans="2:6" ht="14.25" customHeight="1" x14ac:dyDescent="0.25">
      <c r="B773" s="1"/>
      <c r="C773" s="2"/>
      <c r="E773" s="2"/>
      <c r="F773" s="2"/>
    </row>
    <row r="774" spans="2:6" ht="14.25" customHeight="1" x14ac:dyDescent="0.25">
      <c r="B774" s="1"/>
      <c r="C774" s="2"/>
      <c r="E774" s="2"/>
      <c r="F774" s="2"/>
    </row>
    <row r="775" spans="2:6" ht="14.25" customHeight="1" x14ac:dyDescent="0.25">
      <c r="B775" s="1"/>
      <c r="C775" s="2"/>
      <c r="E775" s="2"/>
      <c r="F775" s="2"/>
    </row>
    <row r="776" spans="2:6" ht="14.25" customHeight="1" x14ac:dyDescent="0.25">
      <c r="B776" s="1"/>
      <c r="C776" s="2"/>
      <c r="E776" s="2"/>
      <c r="F776" s="2"/>
    </row>
    <row r="777" spans="2:6" ht="14.25" customHeight="1" x14ac:dyDescent="0.25">
      <c r="B777" s="1"/>
      <c r="C777" s="2"/>
      <c r="E777" s="2"/>
      <c r="F777" s="2"/>
    </row>
    <row r="778" spans="2:6" ht="14.25" customHeight="1" x14ac:dyDescent="0.25">
      <c r="B778" s="1"/>
      <c r="C778" s="2"/>
      <c r="E778" s="2"/>
      <c r="F778" s="2"/>
    </row>
    <row r="779" spans="2:6" ht="14.25" customHeight="1" x14ac:dyDescent="0.25">
      <c r="B779" s="1"/>
      <c r="C779" s="2"/>
      <c r="E779" s="2"/>
      <c r="F779" s="2"/>
    </row>
    <row r="780" spans="2:6" ht="14.25" customHeight="1" x14ac:dyDescent="0.25">
      <c r="B780" s="1"/>
      <c r="C780" s="2"/>
      <c r="E780" s="2"/>
      <c r="F780" s="2"/>
    </row>
    <row r="781" spans="2:6" ht="14.25" customHeight="1" x14ac:dyDescent="0.25">
      <c r="B781" s="1"/>
      <c r="C781" s="2"/>
      <c r="E781" s="2"/>
      <c r="F781" s="2"/>
    </row>
    <row r="782" spans="2:6" ht="14.25" customHeight="1" x14ac:dyDescent="0.25">
      <c r="B782" s="1"/>
      <c r="C782" s="2"/>
      <c r="E782" s="2"/>
      <c r="F782" s="2"/>
    </row>
    <row r="783" spans="2:6" ht="14.25" customHeight="1" x14ac:dyDescent="0.25">
      <c r="B783" s="1"/>
      <c r="C783" s="2"/>
      <c r="E783" s="2"/>
      <c r="F783" s="2"/>
    </row>
    <row r="784" spans="2:6" ht="14.25" customHeight="1" x14ac:dyDescent="0.25">
      <c r="B784" s="1"/>
      <c r="C784" s="2"/>
      <c r="E784" s="2"/>
      <c r="F784" s="2"/>
    </row>
    <row r="785" spans="2:6" ht="14.25" customHeight="1" x14ac:dyDescent="0.25">
      <c r="B785" s="1"/>
      <c r="C785" s="2"/>
      <c r="E785" s="2"/>
      <c r="F785" s="2"/>
    </row>
    <row r="786" spans="2:6" ht="14.25" customHeight="1" x14ac:dyDescent="0.25">
      <c r="B786" s="1"/>
      <c r="C786" s="2"/>
      <c r="E786" s="2"/>
      <c r="F786" s="2"/>
    </row>
    <row r="787" spans="2:6" ht="14.25" customHeight="1" x14ac:dyDescent="0.25">
      <c r="B787" s="1"/>
      <c r="C787" s="2"/>
      <c r="E787" s="2"/>
      <c r="F787" s="2"/>
    </row>
    <row r="788" spans="2:6" ht="14.25" customHeight="1" x14ac:dyDescent="0.25">
      <c r="B788" s="1"/>
      <c r="C788" s="2"/>
      <c r="E788" s="2"/>
      <c r="F788" s="2"/>
    </row>
    <row r="789" spans="2:6" ht="14.25" customHeight="1" x14ac:dyDescent="0.25">
      <c r="B789" s="1"/>
      <c r="C789" s="2"/>
      <c r="E789" s="2"/>
      <c r="F789" s="2"/>
    </row>
    <row r="790" spans="2:6" ht="14.25" customHeight="1" x14ac:dyDescent="0.25">
      <c r="B790" s="1"/>
      <c r="C790" s="2"/>
      <c r="E790" s="2"/>
      <c r="F790" s="2"/>
    </row>
    <row r="791" spans="2:6" ht="14.25" customHeight="1" x14ac:dyDescent="0.25">
      <c r="B791" s="1"/>
      <c r="C791" s="2"/>
      <c r="E791" s="2"/>
      <c r="F791" s="2"/>
    </row>
    <row r="792" spans="2:6" ht="14.25" customHeight="1" x14ac:dyDescent="0.25">
      <c r="B792" s="1"/>
      <c r="C792" s="2"/>
      <c r="E792" s="2"/>
      <c r="F792" s="2"/>
    </row>
    <row r="793" spans="2:6" ht="14.25" customHeight="1" x14ac:dyDescent="0.25">
      <c r="B793" s="1"/>
      <c r="C793" s="2"/>
      <c r="E793" s="2"/>
      <c r="F793" s="2"/>
    </row>
    <row r="794" spans="2:6" ht="14.25" customHeight="1" x14ac:dyDescent="0.25">
      <c r="B794" s="1"/>
      <c r="C794" s="2"/>
      <c r="E794" s="2"/>
      <c r="F794" s="2"/>
    </row>
    <row r="795" spans="2:6" ht="14.25" customHeight="1" x14ac:dyDescent="0.25">
      <c r="B795" s="1"/>
      <c r="C795" s="2"/>
      <c r="E795" s="2"/>
      <c r="F795" s="2"/>
    </row>
    <row r="796" spans="2:6" ht="14.25" customHeight="1" x14ac:dyDescent="0.25">
      <c r="B796" s="1"/>
      <c r="C796" s="2"/>
      <c r="E796" s="2"/>
      <c r="F796" s="2"/>
    </row>
    <row r="797" spans="2:6" ht="14.25" customHeight="1" x14ac:dyDescent="0.25">
      <c r="B797" s="1"/>
      <c r="C797" s="2"/>
      <c r="E797" s="2"/>
      <c r="F797" s="2"/>
    </row>
    <row r="798" spans="2:6" ht="14.25" customHeight="1" x14ac:dyDescent="0.25">
      <c r="B798" s="1"/>
      <c r="C798" s="2"/>
      <c r="E798" s="2"/>
      <c r="F798" s="2"/>
    </row>
    <row r="799" spans="2:6" ht="14.25" customHeight="1" x14ac:dyDescent="0.25">
      <c r="B799" s="1"/>
      <c r="C799" s="2"/>
      <c r="E799" s="2"/>
      <c r="F799" s="2"/>
    </row>
    <row r="800" spans="2:6" ht="14.25" customHeight="1" x14ac:dyDescent="0.25">
      <c r="B800" s="1"/>
      <c r="C800" s="2"/>
      <c r="E800" s="2"/>
      <c r="F800" s="2"/>
    </row>
    <row r="801" spans="2:6" ht="14.25" customHeight="1" x14ac:dyDescent="0.25">
      <c r="B801" s="1"/>
      <c r="C801" s="2"/>
      <c r="E801" s="2"/>
      <c r="F801" s="2"/>
    </row>
    <row r="802" spans="2:6" ht="14.25" customHeight="1" x14ac:dyDescent="0.25">
      <c r="B802" s="1"/>
      <c r="C802" s="2"/>
      <c r="E802" s="2"/>
      <c r="F802" s="2"/>
    </row>
    <row r="803" spans="2:6" ht="14.25" customHeight="1" x14ac:dyDescent="0.25">
      <c r="B803" s="1"/>
      <c r="C803" s="2"/>
      <c r="E803" s="2"/>
      <c r="F803" s="2"/>
    </row>
    <row r="804" spans="2:6" ht="14.25" customHeight="1" x14ac:dyDescent="0.25">
      <c r="B804" s="1"/>
      <c r="C804" s="2"/>
      <c r="E804" s="2"/>
      <c r="F804" s="2"/>
    </row>
    <row r="805" spans="2:6" ht="14.25" customHeight="1" x14ac:dyDescent="0.25">
      <c r="B805" s="1"/>
      <c r="C805" s="2"/>
      <c r="E805" s="2"/>
      <c r="F805" s="2"/>
    </row>
    <row r="806" spans="2:6" ht="14.25" customHeight="1" x14ac:dyDescent="0.25">
      <c r="B806" s="1"/>
      <c r="C806" s="2"/>
      <c r="E806" s="2"/>
      <c r="F806" s="2"/>
    </row>
    <row r="807" spans="2:6" ht="14.25" customHeight="1" x14ac:dyDescent="0.25">
      <c r="B807" s="1"/>
      <c r="C807" s="2"/>
      <c r="E807" s="2"/>
      <c r="F807" s="2"/>
    </row>
    <row r="808" spans="2:6" ht="14.25" customHeight="1" x14ac:dyDescent="0.25">
      <c r="B808" s="1"/>
      <c r="C808" s="2"/>
      <c r="E808" s="2"/>
      <c r="F808" s="2"/>
    </row>
    <row r="809" spans="2:6" ht="14.25" customHeight="1" x14ac:dyDescent="0.25">
      <c r="B809" s="1"/>
      <c r="C809" s="2"/>
      <c r="E809" s="2"/>
      <c r="F809" s="2"/>
    </row>
    <row r="810" spans="2:6" ht="14.25" customHeight="1" x14ac:dyDescent="0.25">
      <c r="B810" s="1"/>
      <c r="C810" s="2"/>
      <c r="E810" s="2"/>
      <c r="F810" s="2"/>
    </row>
    <row r="811" spans="2:6" ht="14.25" customHeight="1" x14ac:dyDescent="0.25">
      <c r="B811" s="1"/>
      <c r="C811" s="2"/>
      <c r="E811" s="2"/>
      <c r="F811" s="2"/>
    </row>
    <row r="812" spans="2:6" ht="14.25" customHeight="1" x14ac:dyDescent="0.25">
      <c r="B812" s="1"/>
      <c r="C812" s="2"/>
      <c r="E812" s="2"/>
      <c r="F812" s="2"/>
    </row>
    <row r="813" spans="2:6" ht="14.25" customHeight="1" x14ac:dyDescent="0.25">
      <c r="B813" s="1"/>
      <c r="C813" s="2"/>
      <c r="E813" s="2"/>
      <c r="F813" s="2"/>
    </row>
    <row r="814" spans="2:6" ht="14.25" customHeight="1" x14ac:dyDescent="0.25">
      <c r="B814" s="1"/>
      <c r="C814" s="2"/>
      <c r="E814" s="2"/>
      <c r="F814" s="2"/>
    </row>
    <row r="815" spans="2:6" ht="14.25" customHeight="1" x14ac:dyDescent="0.25">
      <c r="B815" s="1"/>
      <c r="C815" s="2"/>
      <c r="E815" s="2"/>
      <c r="F815" s="2"/>
    </row>
    <row r="816" spans="2:6" ht="14.25" customHeight="1" x14ac:dyDescent="0.25">
      <c r="B816" s="1"/>
      <c r="C816" s="2"/>
      <c r="E816" s="2"/>
      <c r="F816" s="2"/>
    </row>
    <row r="817" spans="2:6" ht="14.25" customHeight="1" x14ac:dyDescent="0.25">
      <c r="B817" s="1"/>
      <c r="C817" s="2"/>
      <c r="E817" s="2"/>
      <c r="F817" s="2"/>
    </row>
    <row r="818" spans="2:6" ht="14.25" customHeight="1" x14ac:dyDescent="0.25">
      <c r="B818" s="1"/>
      <c r="C818" s="2"/>
      <c r="E818" s="2"/>
      <c r="F818" s="2"/>
    </row>
    <row r="819" spans="2:6" ht="14.25" customHeight="1" x14ac:dyDescent="0.25">
      <c r="B819" s="1"/>
      <c r="C819" s="2"/>
      <c r="E819" s="2"/>
      <c r="F819" s="2"/>
    </row>
    <row r="820" spans="2:6" ht="14.25" customHeight="1" x14ac:dyDescent="0.25">
      <c r="B820" s="1"/>
      <c r="C820" s="2"/>
      <c r="E820" s="2"/>
      <c r="F820" s="2"/>
    </row>
    <row r="821" spans="2:6" ht="14.25" customHeight="1" x14ac:dyDescent="0.25">
      <c r="B821" s="1"/>
      <c r="C821" s="2"/>
      <c r="E821" s="2"/>
      <c r="F821" s="2"/>
    </row>
    <row r="822" spans="2:6" ht="14.25" customHeight="1" x14ac:dyDescent="0.25">
      <c r="B822" s="1"/>
      <c r="C822" s="2"/>
      <c r="E822" s="2"/>
      <c r="F822" s="2"/>
    </row>
    <row r="823" spans="2:6" ht="14.25" customHeight="1" x14ac:dyDescent="0.25">
      <c r="B823" s="1"/>
      <c r="C823" s="2"/>
      <c r="E823" s="2"/>
      <c r="F823" s="2"/>
    </row>
    <row r="824" spans="2:6" ht="14.25" customHeight="1" x14ac:dyDescent="0.25">
      <c r="B824" s="1"/>
      <c r="C824" s="2"/>
      <c r="E824" s="2"/>
      <c r="F824" s="2"/>
    </row>
    <row r="825" spans="2:6" ht="14.25" customHeight="1" x14ac:dyDescent="0.25">
      <c r="B825" s="1"/>
      <c r="C825" s="2"/>
      <c r="E825" s="2"/>
      <c r="F825" s="2"/>
    </row>
    <row r="826" spans="2:6" ht="14.25" customHeight="1" x14ac:dyDescent="0.25">
      <c r="B826" s="1"/>
      <c r="C826" s="2"/>
      <c r="E826" s="2"/>
      <c r="F826" s="2"/>
    </row>
    <row r="827" spans="2:6" ht="14.25" customHeight="1" x14ac:dyDescent="0.25">
      <c r="B827" s="1"/>
      <c r="C827" s="2"/>
      <c r="E827" s="2"/>
      <c r="F827" s="2"/>
    </row>
    <row r="828" spans="2:6" ht="14.25" customHeight="1" x14ac:dyDescent="0.25">
      <c r="B828" s="1"/>
      <c r="C828" s="2"/>
      <c r="E828" s="2"/>
      <c r="F828" s="2"/>
    </row>
    <row r="829" spans="2:6" ht="14.25" customHeight="1" x14ac:dyDescent="0.25">
      <c r="B829" s="1"/>
      <c r="C829" s="2"/>
      <c r="E829" s="2"/>
      <c r="F829" s="2"/>
    </row>
    <row r="830" spans="2:6" ht="14.25" customHeight="1" x14ac:dyDescent="0.25">
      <c r="B830" s="1"/>
      <c r="C830" s="2"/>
      <c r="E830" s="2"/>
      <c r="F830" s="2"/>
    </row>
    <row r="831" spans="2:6" ht="14.25" customHeight="1" x14ac:dyDescent="0.25">
      <c r="B831" s="1"/>
      <c r="C831" s="2"/>
      <c r="E831" s="2"/>
      <c r="F831" s="2"/>
    </row>
    <row r="832" spans="2:6" ht="14.25" customHeight="1" x14ac:dyDescent="0.25">
      <c r="B832" s="1"/>
      <c r="C832" s="2"/>
      <c r="E832" s="2"/>
      <c r="F832" s="2"/>
    </row>
    <row r="833" spans="2:6" ht="14.25" customHeight="1" x14ac:dyDescent="0.25">
      <c r="B833" s="1"/>
      <c r="C833" s="2"/>
      <c r="E833" s="2"/>
      <c r="F833" s="2"/>
    </row>
    <row r="834" spans="2:6" ht="14.25" customHeight="1" x14ac:dyDescent="0.25">
      <c r="B834" s="1"/>
      <c r="C834" s="2"/>
      <c r="E834" s="2"/>
      <c r="F834" s="2"/>
    </row>
    <row r="835" spans="2:6" ht="14.25" customHeight="1" x14ac:dyDescent="0.25">
      <c r="B835" s="1"/>
      <c r="C835" s="2"/>
      <c r="E835" s="2"/>
      <c r="F835" s="2"/>
    </row>
    <row r="836" spans="2:6" ht="14.25" customHeight="1" x14ac:dyDescent="0.25">
      <c r="B836" s="1"/>
      <c r="C836" s="2"/>
      <c r="E836" s="2"/>
      <c r="F836" s="2"/>
    </row>
    <row r="837" spans="2:6" ht="14.25" customHeight="1" x14ac:dyDescent="0.25">
      <c r="B837" s="1"/>
      <c r="C837" s="2"/>
      <c r="E837" s="2"/>
      <c r="F837" s="2"/>
    </row>
    <row r="838" spans="2:6" ht="14.25" customHeight="1" x14ac:dyDescent="0.25">
      <c r="B838" s="1"/>
      <c r="C838" s="2"/>
      <c r="E838" s="2"/>
      <c r="F838" s="2"/>
    </row>
    <row r="839" spans="2:6" ht="14.25" customHeight="1" x14ac:dyDescent="0.25">
      <c r="B839" s="1"/>
      <c r="C839" s="2"/>
      <c r="E839" s="2"/>
      <c r="F839" s="2"/>
    </row>
    <row r="840" spans="2:6" ht="14.25" customHeight="1" x14ac:dyDescent="0.25">
      <c r="B840" s="1"/>
      <c r="C840" s="2"/>
      <c r="E840" s="2"/>
      <c r="F840" s="2"/>
    </row>
    <row r="841" spans="2:6" ht="14.25" customHeight="1" x14ac:dyDescent="0.25">
      <c r="B841" s="1"/>
      <c r="C841" s="2"/>
      <c r="E841" s="2"/>
      <c r="F841" s="2"/>
    </row>
    <row r="842" spans="2:6" ht="14.25" customHeight="1" x14ac:dyDescent="0.25">
      <c r="B842" s="1"/>
      <c r="C842" s="2"/>
      <c r="E842" s="2"/>
      <c r="F842" s="2"/>
    </row>
    <row r="843" spans="2:6" ht="14.25" customHeight="1" x14ac:dyDescent="0.25">
      <c r="B843" s="1"/>
      <c r="C843" s="2"/>
      <c r="E843" s="2"/>
      <c r="F843" s="2"/>
    </row>
    <row r="844" spans="2:6" ht="14.25" customHeight="1" x14ac:dyDescent="0.25">
      <c r="B844" s="1"/>
      <c r="C844" s="2"/>
      <c r="E844" s="2"/>
      <c r="F844" s="2"/>
    </row>
    <row r="845" spans="2:6" ht="14.25" customHeight="1" x14ac:dyDescent="0.25">
      <c r="B845" s="1"/>
      <c r="C845" s="2"/>
      <c r="E845" s="2"/>
      <c r="F845" s="2"/>
    </row>
    <row r="846" spans="2:6" ht="14.25" customHeight="1" x14ac:dyDescent="0.25">
      <c r="B846" s="1"/>
      <c r="C846" s="2"/>
      <c r="E846" s="2"/>
      <c r="F846" s="2"/>
    </row>
    <row r="847" spans="2:6" ht="14.25" customHeight="1" x14ac:dyDescent="0.25">
      <c r="B847" s="1"/>
      <c r="C847" s="2"/>
      <c r="E847" s="2"/>
      <c r="F847" s="2"/>
    </row>
    <row r="848" spans="2:6" ht="14.25" customHeight="1" x14ac:dyDescent="0.25">
      <c r="B848" s="1"/>
      <c r="C848" s="2"/>
      <c r="E848" s="2"/>
      <c r="F848" s="2"/>
    </row>
    <row r="849" spans="2:6" ht="14.25" customHeight="1" x14ac:dyDescent="0.25">
      <c r="B849" s="1"/>
      <c r="C849" s="2"/>
      <c r="E849" s="2"/>
      <c r="F849" s="2"/>
    </row>
    <row r="850" spans="2:6" ht="14.25" customHeight="1" x14ac:dyDescent="0.25">
      <c r="B850" s="1"/>
      <c r="C850" s="2"/>
      <c r="E850" s="2"/>
      <c r="F850" s="2"/>
    </row>
    <row r="851" spans="2:6" ht="14.25" customHeight="1" x14ac:dyDescent="0.25">
      <c r="B851" s="1"/>
      <c r="C851" s="2"/>
      <c r="E851" s="2"/>
      <c r="F851" s="2"/>
    </row>
    <row r="852" spans="2:6" ht="14.25" customHeight="1" x14ac:dyDescent="0.25">
      <c r="B852" s="1"/>
      <c r="C852" s="2"/>
      <c r="E852" s="2"/>
      <c r="F852" s="2"/>
    </row>
    <row r="853" spans="2:6" ht="14.25" customHeight="1" x14ac:dyDescent="0.25">
      <c r="B853" s="1"/>
      <c r="C853" s="2"/>
      <c r="E853" s="2"/>
      <c r="F853" s="2"/>
    </row>
    <row r="854" spans="2:6" ht="14.25" customHeight="1" x14ac:dyDescent="0.25">
      <c r="B854" s="1"/>
      <c r="C854" s="2"/>
      <c r="E854" s="2"/>
      <c r="F854" s="2"/>
    </row>
    <row r="855" spans="2:6" ht="14.25" customHeight="1" x14ac:dyDescent="0.25">
      <c r="B855" s="1"/>
      <c r="C855" s="2"/>
      <c r="E855" s="2"/>
      <c r="F855" s="2"/>
    </row>
    <row r="856" spans="2:6" ht="14.25" customHeight="1" x14ac:dyDescent="0.25">
      <c r="B856" s="1"/>
      <c r="C856" s="2"/>
      <c r="E856" s="2"/>
      <c r="F856" s="2"/>
    </row>
    <row r="857" spans="2:6" ht="14.25" customHeight="1" x14ac:dyDescent="0.25">
      <c r="B857" s="1"/>
      <c r="C857" s="2"/>
      <c r="E857" s="2"/>
      <c r="F857" s="2"/>
    </row>
    <row r="858" spans="2:6" ht="14.25" customHeight="1" x14ac:dyDescent="0.25">
      <c r="B858" s="1"/>
      <c r="C858" s="2"/>
      <c r="E858" s="2"/>
      <c r="F858" s="2"/>
    </row>
    <row r="859" spans="2:6" ht="14.25" customHeight="1" x14ac:dyDescent="0.25">
      <c r="B859" s="1"/>
      <c r="C859" s="2"/>
      <c r="E859" s="2"/>
      <c r="F859" s="2"/>
    </row>
    <row r="860" spans="2:6" ht="14.25" customHeight="1" x14ac:dyDescent="0.25">
      <c r="B860" s="1"/>
      <c r="C860" s="2"/>
      <c r="E860" s="2"/>
      <c r="F860" s="2"/>
    </row>
    <row r="861" spans="2:6" ht="14.25" customHeight="1" x14ac:dyDescent="0.25">
      <c r="B861" s="1"/>
      <c r="C861" s="2"/>
      <c r="E861" s="2"/>
      <c r="F861" s="2"/>
    </row>
    <row r="862" spans="2:6" ht="14.25" customHeight="1" x14ac:dyDescent="0.25">
      <c r="B862" s="1"/>
      <c r="C862" s="2"/>
      <c r="E862" s="2"/>
      <c r="F862" s="2"/>
    </row>
    <row r="863" spans="2:6" ht="14.25" customHeight="1" x14ac:dyDescent="0.25">
      <c r="B863" s="1"/>
      <c r="C863" s="2"/>
      <c r="E863" s="2"/>
      <c r="F863" s="2"/>
    </row>
    <row r="864" spans="2:6" ht="14.25" customHeight="1" x14ac:dyDescent="0.25">
      <c r="B864" s="1"/>
      <c r="C864" s="2"/>
      <c r="E864" s="2"/>
      <c r="F864" s="2"/>
    </row>
    <row r="865" spans="2:6" ht="14.25" customHeight="1" x14ac:dyDescent="0.25">
      <c r="B865" s="1"/>
      <c r="C865" s="2"/>
      <c r="E865" s="2"/>
      <c r="F865" s="2"/>
    </row>
    <row r="866" spans="2:6" ht="14.25" customHeight="1" x14ac:dyDescent="0.25">
      <c r="B866" s="1"/>
      <c r="C866" s="2"/>
      <c r="E866" s="2"/>
      <c r="F866" s="2"/>
    </row>
    <row r="867" spans="2:6" ht="14.25" customHeight="1" x14ac:dyDescent="0.25">
      <c r="B867" s="1"/>
      <c r="C867" s="2"/>
      <c r="E867" s="2"/>
      <c r="F867" s="2"/>
    </row>
    <row r="868" spans="2:6" ht="14.25" customHeight="1" x14ac:dyDescent="0.25">
      <c r="B868" s="1"/>
      <c r="C868" s="2"/>
      <c r="E868" s="2"/>
      <c r="F868" s="2"/>
    </row>
    <row r="869" spans="2:6" ht="14.25" customHeight="1" x14ac:dyDescent="0.25">
      <c r="B869" s="1"/>
      <c r="C869" s="2"/>
      <c r="E869" s="2"/>
      <c r="F869" s="2"/>
    </row>
    <row r="870" spans="2:6" ht="14.25" customHeight="1" x14ac:dyDescent="0.25">
      <c r="B870" s="1"/>
      <c r="C870" s="2"/>
      <c r="E870" s="2"/>
      <c r="F870" s="2"/>
    </row>
    <row r="871" spans="2:6" ht="14.25" customHeight="1" x14ac:dyDescent="0.25">
      <c r="B871" s="1"/>
      <c r="C871" s="2"/>
      <c r="E871" s="2"/>
      <c r="F871" s="2"/>
    </row>
    <row r="872" spans="2:6" ht="14.25" customHeight="1" x14ac:dyDescent="0.25">
      <c r="B872" s="1"/>
      <c r="C872" s="2"/>
      <c r="E872" s="2"/>
      <c r="F872" s="2"/>
    </row>
    <row r="873" spans="2:6" ht="14.25" customHeight="1" x14ac:dyDescent="0.25">
      <c r="B873" s="1"/>
      <c r="C873" s="2"/>
      <c r="E873" s="2"/>
      <c r="F873" s="2"/>
    </row>
    <row r="874" spans="2:6" ht="14.25" customHeight="1" x14ac:dyDescent="0.25">
      <c r="B874" s="1"/>
      <c r="C874" s="2"/>
      <c r="E874" s="2"/>
      <c r="F874" s="2"/>
    </row>
    <row r="875" spans="2:6" ht="14.25" customHeight="1" x14ac:dyDescent="0.25">
      <c r="B875" s="1"/>
      <c r="C875" s="2"/>
      <c r="E875" s="2"/>
      <c r="F875" s="2"/>
    </row>
    <row r="876" spans="2:6" ht="14.25" customHeight="1" x14ac:dyDescent="0.25">
      <c r="B876" s="1"/>
      <c r="C876" s="2"/>
      <c r="E876" s="2"/>
      <c r="F876" s="2"/>
    </row>
    <row r="877" spans="2:6" ht="14.25" customHeight="1" x14ac:dyDescent="0.25">
      <c r="B877" s="1"/>
      <c r="C877" s="2"/>
      <c r="E877" s="2"/>
      <c r="F877" s="2"/>
    </row>
    <row r="878" spans="2:6" ht="14.25" customHeight="1" x14ac:dyDescent="0.25">
      <c r="B878" s="1"/>
      <c r="C878" s="2"/>
      <c r="E878" s="2"/>
      <c r="F878" s="2"/>
    </row>
    <row r="879" spans="2:6" ht="14.25" customHeight="1" x14ac:dyDescent="0.25">
      <c r="B879" s="1"/>
      <c r="C879" s="2"/>
      <c r="E879" s="2"/>
      <c r="F879" s="2"/>
    </row>
    <row r="880" spans="2:6" ht="14.25" customHeight="1" x14ac:dyDescent="0.25">
      <c r="B880" s="1"/>
      <c r="C880" s="2"/>
      <c r="E880" s="2"/>
      <c r="F880" s="2"/>
    </row>
    <row r="881" spans="2:6" ht="14.25" customHeight="1" x14ac:dyDescent="0.25">
      <c r="B881" s="1"/>
      <c r="C881" s="2"/>
      <c r="E881" s="2"/>
      <c r="F881" s="2"/>
    </row>
    <row r="882" spans="2:6" ht="14.25" customHeight="1" x14ac:dyDescent="0.25">
      <c r="B882" s="1"/>
      <c r="C882" s="2"/>
      <c r="E882" s="2"/>
      <c r="F882" s="2"/>
    </row>
    <row r="883" spans="2:6" ht="14.25" customHeight="1" x14ac:dyDescent="0.25">
      <c r="B883" s="1"/>
      <c r="C883" s="2"/>
      <c r="E883" s="2"/>
      <c r="F883" s="2"/>
    </row>
    <row r="884" spans="2:6" ht="14.25" customHeight="1" x14ac:dyDescent="0.25">
      <c r="B884" s="1"/>
      <c r="C884" s="2"/>
      <c r="E884" s="2"/>
      <c r="F884" s="2"/>
    </row>
    <row r="885" spans="2:6" ht="14.25" customHeight="1" x14ac:dyDescent="0.25">
      <c r="B885" s="1"/>
      <c r="C885" s="2"/>
      <c r="E885" s="2"/>
      <c r="F885" s="2"/>
    </row>
    <row r="886" spans="2:6" ht="14.25" customHeight="1" x14ac:dyDescent="0.25">
      <c r="B886" s="1"/>
      <c r="C886" s="2"/>
      <c r="E886" s="2"/>
      <c r="F886" s="2"/>
    </row>
    <row r="887" spans="2:6" ht="14.25" customHeight="1" x14ac:dyDescent="0.25">
      <c r="B887" s="1"/>
      <c r="C887" s="2"/>
      <c r="E887" s="2"/>
      <c r="F887" s="2"/>
    </row>
    <row r="888" spans="2:6" ht="14.25" customHeight="1" x14ac:dyDescent="0.25">
      <c r="B888" s="1"/>
      <c r="C888" s="2"/>
      <c r="E888" s="2"/>
      <c r="F888" s="2"/>
    </row>
    <row r="889" spans="2:6" ht="14.25" customHeight="1" x14ac:dyDescent="0.25">
      <c r="B889" s="1"/>
      <c r="C889" s="2"/>
      <c r="E889" s="2"/>
      <c r="F889" s="2"/>
    </row>
    <row r="890" spans="2:6" ht="14.25" customHeight="1" x14ac:dyDescent="0.25">
      <c r="B890" s="1"/>
      <c r="C890" s="2"/>
      <c r="E890" s="2"/>
      <c r="F890" s="2"/>
    </row>
    <row r="891" spans="2:6" ht="14.25" customHeight="1" x14ac:dyDescent="0.25">
      <c r="B891" s="1"/>
      <c r="C891" s="2"/>
      <c r="E891" s="2"/>
      <c r="F891" s="2"/>
    </row>
    <row r="892" spans="2:6" ht="14.25" customHeight="1" x14ac:dyDescent="0.25">
      <c r="B892" s="1"/>
      <c r="C892" s="2"/>
      <c r="E892" s="2"/>
      <c r="F892" s="2"/>
    </row>
    <row r="893" spans="2:6" ht="14.25" customHeight="1" x14ac:dyDescent="0.25">
      <c r="B893" s="1"/>
      <c r="C893" s="2"/>
      <c r="E893" s="2"/>
      <c r="F893" s="2"/>
    </row>
    <row r="894" spans="2:6" ht="14.25" customHeight="1" x14ac:dyDescent="0.25">
      <c r="B894" s="1"/>
      <c r="C894" s="2"/>
      <c r="E894" s="2"/>
      <c r="F894" s="2"/>
    </row>
    <row r="895" spans="2:6" ht="14.25" customHeight="1" x14ac:dyDescent="0.25">
      <c r="B895" s="1"/>
      <c r="C895" s="2"/>
      <c r="E895" s="2"/>
      <c r="F895" s="2"/>
    </row>
    <row r="896" spans="2:6" ht="14.25" customHeight="1" x14ac:dyDescent="0.25">
      <c r="B896" s="1"/>
      <c r="C896" s="2"/>
      <c r="E896" s="2"/>
      <c r="F896" s="2"/>
    </row>
    <row r="897" spans="2:6" ht="14.25" customHeight="1" x14ac:dyDescent="0.25">
      <c r="B897" s="1"/>
      <c r="C897" s="2"/>
      <c r="E897" s="2"/>
      <c r="F897" s="2"/>
    </row>
    <row r="898" spans="2:6" ht="14.25" customHeight="1" x14ac:dyDescent="0.25">
      <c r="B898" s="1"/>
      <c r="C898" s="2"/>
      <c r="E898" s="2"/>
      <c r="F898" s="2"/>
    </row>
    <row r="899" spans="2:6" ht="14.25" customHeight="1" x14ac:dyDescent="0.25">
      <c r="B899" s="1"/>
      <c r="C899" s="2"/>
      <c r="E899" s="2"/>
      <c r="F899" s="2"/>
    </row>
    <row r="900" spans="2:6" ht="14.25" customHeight="1" x14ac:dyDescent="0.25">
      <c r="B900" s="1"/>
      <c r="C900" s="2"/>
      <c r="E900" s="2"/>
      <c r="F900" s="2"/>
    </row>
    <row r="901" spans="2:6" ht="14.25" customHeight="1" x14ac:dyDescent="0.25">
      <c r="B901" s="1"/>
      <c r="C901" s="2"/>
      <c r="E901" s="2"/>
      <c r="F901" s="2"/>
    </row>
    <row r="902" spans="2:6" ht="14.25" customHeight="1" x14ac:dyDescent="0.25">
      <c r="B902" s="1"/>
      <c r="C902" s="2"/>
      <c r="E902" s="2"/>
      <c r="F902" s="2"/>
    </row>
    <row r="903" spans="2:6" ht="14.25" customHeight="1" x14ac:dyDescent="0.25">
      <c r="B903" s="1"/>
      <c r="C903" s="2"/>
      <c r="E903" s="2"/>
      <c r="F903" s="2"/>
    </row>
    <row r="904" spans="2:6" ht="14.25" customHeight="1" x14ac:dyDescent="0.25">
      <c r="B904" s="1"/>
      <c r="C904" s="2"/>
      <c r="E904" s="2"/>
      <c r="F904" s="2"/>
    </row>
    <row r="905" spans="2:6" ht="14.25" customHeight="1" x14ac:dyDescent="0.25">
      <c r="B905" s="1"/>
      <c r="C905" s="2"/>
      <c r="E905" s="2"/>
      <c r="F905" s="2"/>
    </row>
    <row r="906" spans="2:6" ht="14.25" customHeight="1" x14ac:dyDescent="0.25">
      <c r="B906" s="1"/>
      <c r="C906" s="2"/>
      <c r="E906" s="2"/>
      <c r="F906" s="2"/>
    </row>
    <row r="907" spans="2:6" ht="14.25" customHeight="1" x14ac:dyDescent="0.25">
      <c r="B907" s="1"/>
      <c r="C907" s="2"/>
      <c r="E907" s="2"/>
      <c r="F907" s="2"/>
    </row>
    <row r="908" spans="2:6" ht="14.25" customHeight="1" x14ac:dyDescent="0.25">
      <c r="B908" s="1"/>
      <c r="C908" s="2"/>
      <c r="E908" s="2"/>
      <c r="F908" s="2"/>
    </row>
    <row r="909" spans="2:6" ht="14.25" customHeight="1" x14ac:dyDescent="0.25">
      <c r="B909" s="1"/>
      <c r="C909" s="2"/>
      <c r="E909" s="2"/>
      <c r="F909" s="2"/>
    </row>
    <row r="910" spans="2:6" ht="14.25" customHeight="1" x14ac:dyDescent="0.25">
      <c r="B910" s="1"/>
      <c r="C910" s="2"/>
      <c r="E910" s="2"/>
      <c r="F910" s="2"/>
    </row>
    <row r="911" spans="2:6" ht="14.25" customHeight="1" x14ac:dyDescent="0.25">
      <c r="B911" s="1"/>
      <c r="C911" s="2"/>
      <c r="E911" s="2"/>
      <c r="F911" s="2"/>
    </row>
    <row r="912" spans="2:6" ht="14.25" customHeight="1" x14ac:dyDescent="0.25">
      <c r="B912" s="1"/>
      <c r="C912" s="2"/>
      <c r="E912" s="2"/>
      <c r="F912" s="2"/>
    </row>
    <row r="913" spans="2:6" ht="14.25" customHeight="1" x14ac:dyDescent="0.25">
      <c r="B913" s="1"/>
      <c r="C913" s="2"/>
      <c r="E913" s="2"/>
      <c r="F913" s="2"/>
    </row>
    <row r="914" spans="2:6" ht="14.25" customHeight="1" x14ac:dyDescent="0.25">
      <c r="B914" s="1"/>
      <c r="C914" s="2"/>
      <c r="E914" s="2"/>
      <c r="F914" s="2"/>
    </row>
    <row r="915" spans="2:6" ht="14.25" customHeight="1" x14ac:dyDescent="0.25">
      <c r="B915" s="1"/>
      <c r="C915" s="2"/>
      <c r="E915" s="2"/>
      <c r="F915" s="2"/>
    </row>
    <row r="916" spans="2:6" ht="14.25" customHeight="1" x14ac:dyDescent="0.25">
      <c r="B916" s="1"/>
      <c r="C916" s="2"/>
      <c r="E916" s="2"/>
      <c r="F916" s="2"/>
    </row>
    <row r="917" spans="2:6" ht="14.25" customHeight="1" x14ac:dyDescent="0.25">
      <c r="B917" s="1"/>
      <c r="C917" s="2"/>
      <c r="E917" s="2"/>
      <c r="F917" s="2"/>
    </row>
    <row r="918" spans="2:6" ht="14.25" customHeight="1" x14ac:dyDescent="0.25">
      <c r="B918" s="1"/>
      <c r="C918" s="2"/>
      <c r="E918" s="2"/>
      <c r="F918" s="2"/>
    </row>
    <row r="919" spans="2:6" ht="14.25" customHeight="1" x14ac:dyDescent="0.25">
      <c r="B919" s="1"/>
      <c r="C919" s="2"/>
      <c r="E919" s="2"/>
      <c r="F919" s="2"/>
    </row>
    <row r="920" spans="2:6" ht="14.25" customHeight="1" x14ac:dyDescent="0.25">
      <c r="B920" s="1"/>
      <c r="C920" s="2"/>
      <c r="E920" s="2"/>
      <c r="F920" s="2"/>
    </row>
    <row r="921" spans="2:6" ht="14.25" customHeight="1" x14ac:dyDescent="0.25">
      <c r="B921" s="1"/>
      <c r="C921" s="2"/>
      <c r="E921" s="2"/>
      <c r="F921" s="2"/>
    </row>
    <row r="922" spans="2:6" ht="14.25" customHeight="1" x14ac:dyDescent="0.25">
      <c r="B922" s="1"/>
      <c r="C922" s="2"/>
      <c r="E922" s="2"/>
      <c r="F922" s="2"/>
    </row>
    <row r="923" spans="2:6" ht="14.25" customHeight="1" x14ac:dyDescent="0.25">
      <c r="B923" s="1"/>
      <c r="C923" s="2"/>
      <c r="E923" s="2"/>
      <c r="F923" s="2"/>
    </row>
    <row r="924" spans="2:6" ht="14.25" customHeight="1" x14ac:dyDescent="0.25">
      <c r="B924" s="1"/>
      <c r="C924" s="2"/>
      <c r="E924" s="2"/>
      <c r="F924" s="2"/>
    </row>
    <row r="925" spans="2:6" ht="14.25" customHeight="1" x14ac:dyDescent="0.25">
      <c r="B925" s="1"/>
      <c r="C925" s="2"/>
      <c r="E925" s="2"/>
      <c r="F925" s="2"/>
    </row>
    <row r="926" spans="2:6" ht="14.25" customHeight="1" x14ac:dyDescent="0.25">
      <c r="B926" s="1"/>
      <c r="C926" s="2"/>
      <c r="E926" s="2"/>
      <c r="F926" s="2"/>
    </row>
    <row r="927" spans="2:6" ht="14.25" customHeight="1" x14ac:dyDescent="0.25">
      <c r="B927" s="1"/>
      <c r="C927" s="2"/>
      <c r="E927" s="2"/>
      <c r="F927" s="2"/>
    </row>
    <row r="928" spans="2:6" ht="14.25" customHeight="1" x14ac:dyDescent="0.25">
      <c r="B928" s="1"/>
      <c r="C928" s="2"/>
      <c r="E928" s="2"/>
      <c r="F928" s="2"/>
    </row>
    <row r="929" spans="2:6" ht="14.25" customHeight="1" x14ac:dyDescent="0.25">
      <c r="B929" s="1"/>
      <c r="C929" s="2"/>
      <c r="E929" s="2"/>
      <c r="F929" s="2"/>
    </row>
    <row r="930" spans="2:6" ht="14.25" customHeight="1" x14ac:dyDescent="0.25">
      <c r="B930" s="1"/>
      <c r="C930" s="2"/>
      <c r="E930" s="2"/>
      <c r="F930" s="2"/>
    </row>
    <row r="931" spans="2:6" ht="14.25" customHeight="1" x14ac:dyDescent="0.25">
      <c r="B931" s="1"/>
      <c r="C931" s="2"/>
      <c r="E931" s="2"/>
      <c r="F931" s="2"/>
    </row>
    <row r="932" spans="2:6" ht="14.25" customHeight="1" x14ac:dyDescent="0.25">
      <c r="B932" s="1"/>
      <c r="C932" s="2"/>
      <c r="E932" s="2"/>
      <c r="F932" s="2"/>
    </row>
    <row r="933" spans="2:6" ht="14.25" customHeight="1" x14ac:dyDescent="0.25">
      <c r="B933" s="1"/>
      <c r="C933" s="2"/>
      <c r="E933" s="2"/>
      <c r="F933" s="2"/>
    </row>
    <row r="934" spans="2:6" ht="14.25" customHeight="1" x14ac:dyDescent="0.25">
      <c r="B934" s="1"/>
      <c r="C934" s="2"/>
      <c r="E934" s="2"/>
      <c r="F934" s="2"/>
    </row>
    <row r="935" spans="2:6" ht="14.25" customHeight="1" x14ac:dyDescent="0.25">
      <c r="B935" s="1"/>
      <c r="C935" s="2"/>
      <c r="E935" s="2"/>
      <c r="F935" s="2"/>
    </row>
    <row r="936" spans="2:6" ht="14.25" customHeight="1" x14ac:dyDescent="0.25">
      <c r="B936" s="1"/>
      <c r="C936" s="2"/>
      <c r="E936" s="2"/>
      <c r="F936" s="2"/>
    </row>
    <row r="937" spans="2:6" ht="14.25" customHeight="1" x14ac:dyDescent="0.25">
      <c r="B937" s="1"/>
      <c r="C937" s="2"/>
      <c r="E937" s="2"/>
      <c r="F937" s="2"/>
    </row>
    <row r="938" spans="2:6" ht="14.25" customHeight="1" x14ac:dyDescent="0.25">
      <c r="B938" s="1"/>
      <c r="C938" s="2"/>
      <c r="E938" s="2"/>
      <c r="F938" s="2"/>
    </row>
    <row r="939" spans="2:6" ht="14.25" customHeight="1" x14ac:dyDescent="0.25">
      <c r="B939" s="1"/>
      <c r="C939" s="2"/>
      <c r="E939" s="2"/>
      <c r="F939" s="2"/>
    </row>
    <row r="940" spans="2:6" ht="14.25" customHeight="1" x14ac:dyDescent="0.25">
      <c r="B940" s="1"/>
      <c r="C940" s="2"/>
      <c r="E940" s="2"/>
      <c r="F940" s="2"/>
    </row>
    <row r="941" spans="2:6" ht="14.25" customHeight="1" x14ac:dyDescent="0.25">
      <c r="B941" s="1"/>
      <c r="C941" s="2"/>
      <c r="E941" s="2"/>
      <c r="F941" s="2"/>
    </row>
    <row r="942" spans="2:6" ht="14.25" customHeight="1" x14ac:dyDescent="0.25">
      <c r="B942" s="1"/>
      <c r="C942" s="2"/>
      <c r="E942" s="2"/>
      <c r="F942" s="2"/>
    </row>
    <row r="943" spans="2:6" ht="14.25" customHeight="1" x14ac:dyDescent="0.25">
      <c r="B943" s="1"/>
      <c r="C943" s="2"/>
      <c r="E943" s="2"/>
      <c r="F943" s="2"/>
    </row>
    <row r="944" spans="2:6" ht="14.25" customHeight="1" x14ac:dyDescent="0.25">
      <c r="B944" s="1"/>
      <c r="C944" s="2"/>
      <c r="E944" s="2"/>
      <c r="F944" s="2"/>
    </row>
    <row r="945" spans="2:6" ht="14.25" customHeight="1" x14ac:dyDescent="0.25">
      <c r="B945" s="1"/>
      <c r="C945" s="2"/>
      <c r="E945" s="2"/>
      <c r="F945" s="2"/>
    </row>
    <row r="946" spans="2:6" ht="14.25" customHeight="1" x14ac:dyDescent="0.25">
      <c r="B946" s="1"/>
      <c r="C946" s="2"/>
      <c r="E946" s="2"/>
      <c r="F946" s="2"/>
    </row>
    <row r="947" spans="2:6" ht="14.25" customHeight="1" x14ac:dyDescent="0.25">
      <c r="B947" s="1"/>
      <c r="C947" s="2"/>
      <c r="E947" s="2"/>
      <c r="F947" s="2"/>
    </row>
    <row r="948" spans="2:6" ht="14.25" customHeight="1" x14ac:dyDescent="0.25">
      <c r="B948" s="1"/>
      <c r="C948" s="2"/>
      <c r="E948" s="2"/>
      <c r="F948" s="2"/>
    </row>
    <row r="949" spans="2:6" ht="14.25" customHeight="1" x14ac:dyDescent="0.25">
      <c r="B949" s="1"/>
      <c r="C949" s="2"/>
      <c r="E949" s="2"/>
      <c r="F949" s="2"/>
    </row>
    <row r="950" spans="2:6" ht="14.25" customHeight="1" x14ac:dyDescent="0.25">
      <c r="B950" s="1"/>
      <c r="C950" s="2"/>
      <c r="E950" s="2"/>
      <c r="F950" s="2"/>
    </row>
    <row r="951" spans="2:6" ht="14.25" customHeight="1" x14ac:dyDescent="0.25">
      <c r="B951" s="1"/>
      <c r="C951" s="2"/>
      <c r="E951" s="2"/>
      <c r="F951" s="2"/>
    </row>
    <row r="952" spans="2:6" ht="14.25" customHeight="1" x14ac:dyDescent="0.25">
      <c r="B952" s="1"/>
      <c r="C952" s="2"/>
      <c r="E952" s="2"/>
      <c r="F952" s="2"/>
    </row>
    <row r="953" spans="2:6" ht="14.25" customHeight="1" x14ac:dyDescent="0.25">
      <c r="B953" s="1"/>
      <c r="C953" s="2"/>
      <c r="E953" s="2"/>
      <c r="F953" s="2"/>
    </row>
    <row r="954" spans="2:6" ht="14.25" customHeight="1" x14ac:dyDescent="0.25">
      <c r="B954" s="1"/>
      <c r="C954" s="2"/>
      <c r="E954" s="2"/>
      <c r="F954" s="2"/>
    </row>
    <row r="955" spans="2:6" ht="14.25" customHeight="1" x14ac:dyDescent="0.25">
      <c r="B955" s="1"/>
      <c r="C955" s="2"/>
      <c r="E955" s="2"/>
      <c r="F955" s="2"/>
    </row>
    <row r="956" spans="2:6" ht="14.25" customHeight="1" x14ac:dyDescent="0.25">
      <c r="B956" s="1"/>
      <c r="C956" s="2"/>
      <c r="E956" s="2"/>
      <c r="F956" s="2"/>
    </row>
    <row r="957" spans="2:6" ht="14.25" customHeight="1" x14ac:dyDescent="0.25">
      <c r="B957" s="1"/>
      <c r="C957" s="2"/>
      <c r="E957" s="2"/>
      <c r="F957" s="2"/>
    </row>
    <row r="958" spans="2:6" ht="14.25" customHeight="1" x14ac:dyDescent="0.25">
      <c r="B958" s="1"/>
      <c r="C958" s="2"/>
      <c r="E958" s="2"/>
      <c r="F958" s="2"/>
    </row>
    <row r="959" spans="2:6" ht="14.25" customHeight="1" x14ac:dyDescent="0.25">
      <c r="B959" s="1"/>
      <c r="C959" s="2"/>
      <c r="E959" s="2"/>
      <c r="F959" s="2"/>
    </row>
    <row r="960" spans="2:6" ht="14.25" customHeight="1" x14ac:dyDescent="0.25">
      <c r="B960" s="1"/>
      <c r="C960" s="2"/>
      <c r="E960" s="2"/>
      <c r="F960" s="2"/>
    </row>
    <row r="961" spans="2:6" ht="14.25" customHeight="1" x14ac:dyDescent="0.25">
      <c r="B961" s="1"/>
      <c r="C961" s="2"/>
      <c r="E961" s="2"/>
      <c r="F961" s="2"/>
    </row>
    <row r="962" spans="2:6" ht="14.25" customHeight="1" x14ac:dyDescent="0.25">
      <c r="B962" s="1"/>
      <c r="C962" s="2"/>
      <c r="E962" s="2"/>
      <c r="F962" s="2"/>
    </row>
    <row r="963" spans="2:6" ht="14.25" customHeight="1" x14ac:dyDescent="0.25">
      <c r="B963" s="1"/>
      <c r="C963" s="2"/>
      <c r="E963" s="2"/>
      <c r="F963" s="2"/>
    </row>
    <row r="964" spans="2:6" ht="14.25" customHeight="1" x14ac:dyDescent="0.25">
      <c r="B964" s="1"/>
      <c r="C964" s="2"/>
      <c r="E964" s="2"/>
      <c r="F964" s="2"/>
    </row>
    <row r="965" spans="2:6" ht="14.25" customHeight="1" x14ac:dyDescent="0.25">
      <c r="B965" s="1"/>
      <c r="C965" s="2"/>
      <c r="E965" s="2"/>
      <c r="F965" s="2"/>
    </row>
    <row r="966" spans="2:6" ht="14.25" customHeight="1" x14ac:dyDescent="0.25">
      <c r="B966" s="1"/>
      <c r="C966" s="2"/>
      <c r="E966" s="2"/>
      <c r="F966" s="2"/>
    </row>
    <row r="967" spans="2:6" ht="14.25" customHeight="1" x14ac:dyDescent="0.25">
      <c r="B967" s="1"/>
      <c r="C967" s="2"/>
      <c r="E967" s="2"/>
      <c r="F967" s="2"/>
    </row>
    <row r="968" spans="2:6" ht="14.25" customHeight="1" x14ac:dyDescent="0.25">
      <c r="B968" s="1"/>
      <c r="C968" s="2"/>
      <c r="E968" s="2"/>
      <c r="F968" s="2"/>
    </row>
    <row r="969" spans="2:6" ht="14.25" customHeight="1" x14ac:dyDescent="0.25">
      <c r="B969" s="1"/>
      <c r="C969" s="2"/>
      <c r="E969" s="2"/>
      <c r="F969" s="2"/>
    </row>
    <row r="970" spans="2:6" ht="14.25" customHeight="1" x14ac:dyDescent="0.25">
      <c r="B970" s="1"/>
      <c r="C970" s="2"/>
      <c r="E970" s="2"/>
      <c r="F970" s="2"/>
    </row>
    <row r="971" spans="2:6" ht="14.25" customHeight="1" x14ac:dyDescent="0.25">
      <c r="B971" s="1"/>
      <c r="C971" s="2"/>
      <c r="E971" s="2"/>
      <c r="F971" s="2"/>
    </row>
    <row r="972" spans="2:6" ht="14.25" customHeight="1" x14ac:dyDescent="0.25">
      <c r="B972" s="1"/>
      <c r="C972" s="2"/>
      <c r="E972" s="2"/>
      <c r="F972" s="2"/>
    </row>
    <row r="973" spans="2:6" ht="14.25" customHeight="1" x14ac:dyDescent="0.25">
      <c r="B973" s="1"/>
      <c r="C973" s="2"/>
      <c r="E973" s="2"/>
      <c r="F973" s="2"/>
    </row>
    <row r="974" spans="2:6" ht="14.25" customHeight="1" x14ac:dyDescent="0.25">
      <c r="B974" s="1"/>
      <c r="C974" s="2"/>
      <c r="E974" s="2"/>
      <c r="F974" s="2"/>
    </row>
    <row r="975" spans="2:6" ht="14.25" customHeight="1" x14ac:dyDescent="0.25">
      <c r="B975" s="1"/>
      <c r="C975" s="2"/>
      <c r="E975" s="2"/>
      <c r="F975" s="2"/>
    </row>
    <row r="976" spans="2:6" ht="14.25" customHeight="1" x14ac:dyDescent="0.25">
      <c r="B976" s="1"/>
      <c r="C976" s="2"/>
      <c r="E976" s="2"/>
      <c r="F976" s="2"/>
    </row>
    <row r="977" spans="2:6" ht="14.25" customHeight="1" x14ac:dyDescent="0.25">
      <c r="B977" s="1"/>
      <c r="C977" s="2"/>
      <c r="E977" s="2"/>
      <c r="F977" s="2"/>
    </row>
    <row r="978" spans="2:6" ht="14.25" customHeight="1" x14ac:dyDescent="0.25">
      <c r="B978" s="1"/>
      <c r="C978" s="2"/>
      <c r="E978" s="2"/>
      <c r="F978" s="2"/>
    </row>
    <row r="979" spans="2:6" ht="14.25" customHeight="1" x14ac:dyDescent="0.25">
      <c r="B979" s="1"/>
      <c r="C979" s="2"/>
      <c r="E979" s="2"/>
      <c r="F979" s="2"/>
    </row>
    <row r="980" spans="2:6" ht="14.25" customHeight="1" x14ac:dyDescent="0.25">
      <c r="B980" s="1"/>
      <c r="C980" s="2"/>
      <c r="E980" s="2"/>
      <c r="F980" s="2"/>
    </row>
    <row r="981" spans="2:6" ht="14.25" customHeight="1" x14ac:dyDescent="0.25">
      <c r="B981" s="1"/>
      <c r="C981" s="2"/>
      <c r="E981" s="2"/>
      <c r="F981" s="2"/>
    </row>
    <row r="982" spans="2:6" ht="14.25" customHeight="1" x14ac:dyDescent="0.25">
      <c r="B982" s="1"/>
      <c r="C982" s="2"/>
      <c r="E982" s="2"/>
      <c r="F982" s="2"/>
    </row>
    <row r="983" spans="2:6" ht="14.25" customHeight="1" x14ac:dyDescent="0.25">
      <c r="B983" s="1"/>
      <c r="C983" s="2"/>
      <c r="E983" s="2"/>
      <c r="F983" s="2"/>
    </row>
    <row r="984" spans="2:6" ht="14.25" customHeight="1" x14ac:dyDescent="0.25">
      <c r="B984" s="1"/>
      <c r="C984" s="2"/>
      <c r="E984" s="2"/>
      <c r="F984" s="2"/>
    </row>
    <row r="985" spans="2:6" ht="14.25" customHeight="1" x14ac:dyDescent="0.25">
      <c r="B985" s="1"/>
      <c r="C985" s="2"/>
      <c r="E985" s="2"/>
      <c r="F985" s="2"/>
    </row>
    <row r="986" spans="2:6" ht="14.25" customHeight="1" x14ac:dyDescent="0.25">
      <c r="B986" s="1"/>
      <c r="C986" s="2"/>
      <c r="E986" s="2"/>
      <c r="F986" s="2"/>
    </row>
    <row r="987" spans="2:6" ht="14.25" customHeight="1" x14ac:dyDescent="0.25">
      <c r="B987" s="1"/>
      <c r="C987" s="2"/>
      <c r="E987" s="2"/>
      <c r="F987" s="2"/>
    </row>
    <row r="988" spans="2:6" ht="14.25" customHeight="1" x14ac:dyDescent="0.25">
      <c r="B988" s="1"/>
      <c r="C988" s="2"/>
      <c r="E988" s="2"/>
      <c r="F988" s="2"/>
    </row>
    <row r="989" spans="2:6" ht="14.25" customHeight="1" x14ac:dyDescent="0.25">
      <c r="B989" s="1"/>
      <c r="C989" s="2"/>
      <c r="E989" s="2"/>
      <c r="F989" s="2"/>
    </row>
    <row r="990" spans="2:6" ht="14.25" customHeight="1" x14ac:dyDescent="0.25">
      <c r="B990" s="1"/>
      <c r="C990" s="2"/>
      <c r="E990" s="2"/>
      <c r="F990" s="2"/>
    </row>
    <row r="991" spans="2:6" ht="14.25" customHeight="1" x14ac:dyDescent="0.25">
      <c r="B991" s="1"/>
      <c r="C991" s="2"/>
      <c r="E991" s="2"/>
      <c r="F991" s="2"/>
    </row>
    <row r="992" spans="2:6" ht="14.25" customHeight="1" x14ac:dyDescent="0.25">
      <c r="B992" s="1"/>
      <c r="C992" s="2"/>
      <c r="E992" s="2"/>
      <c r="F992" s="2"/>
    </row>
    <row r="993" spans="2:6" ht="14.25" customHeight="1" x14ac:dyDescent="0.25">
      <c r="B993" s="1"/>
      <c r="C993" s="2"/>
      <c r="E993" s="2"/>
      <c r="F993" s="2"/>
    </row>
    <row r="994" spans="2:6" ht="14.25" customHeight="1" x14ac:dyDescent="0.25">
      <c r="B994" s="1"/>
      <c r="C994" s="2"/>
      <c r="E994" s="2"/>
      <c r="F994" s="2"/>
    </row>
    <row r="995" spans="2:6" ht="14.25" customHeight="1" x14ac:dyDescent="0.25">
      <c r="B995" s="1"/>
      <c r="C995" s="2"/>
      <c r="E995" s="2"/>
      <c r="F995" s="2"/>
    </row>
    <row r="996" spans="2:6" ht="14.25" customHeight="1" x14ac:dyDescent="0.25">
      <c r="B996" s="1"/>
      <c r="C996" s="2"/>
      <c r="E996" s="2"/>
      <c r="F996" s="2"/>
    </row>
    <row r="997" spans="2:6" ht="14.25" customHeight="1" x14ac:dyDescent="0.25">
      <c r="B997" s="1"/>
      <c r="C997" s="2"/>
      <c r="E997" s="2"/>
      <c r="F997" s="2"/>
    </row>
    <row r="998" spans="2:6" ht="14.25" customHeight="1" x14ac:dyDescent="0.25">
      <c r="B998" s="1"/>
      <c r="C998" s="2"/>
      <c r="E998" s="2"/>
      <c r="F998" s="2"/>
    </row>
    <row r="999" spans="2:6" ht="14.25" customHeight="1" x14ac:dyDescent="0.25">
      <c r="B999" s="1"/>
      <c r="C999" s="2"/>
      <c r="E999" s="2"/>
      <c r="F999" s="2"/>
    </row>
    <row r="1000" spans="2:6" ht="14.25" customHeight="1" x14ac:dyDescent="0.25">
      <c r="B1000" s="1"/>
      <c r="C1000" s="2"/>
      <c r="E1000" s="2"/>
      <c r="F1000" s="2"/>
    </row>
  </sheetData>
  <pageMargins left="0.7" right="0.7" top="0.75" bottom="0.75" header="0" footer="0"/>
  <pageSetup scale="2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9B83-F06C-44C8-9502-66E49A715C57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Sheet1!Print_Area</vt:lpstr>
      <vt:lpstr>TaxesOwed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Miracle Oluwayemi</cp:lastModifiedBy>
  <cp:lastPrinted>2025-02-15T17:03:42Z</cp:lastPrinted>
  <dcterms:created xsi:type="dcterms:W3CDTF">2022-07-03T02:12:21Z</dcterms:created>
  <dcterms:modified xsi:type="dcterms:W3CDTF">2025-02-15T17:05:33Z</dcterms:modified>
</cp:coreProperties>
</file>