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SMO\Documents\School\Spring 2024\WEAR Labs\VARS\"/>
    </mc:Choice>
  </mc:AlternateContent>
  <xr:revisionPtr revIDLastSave="0" documentId="13_ncr:1_{3340FDAA-59C9-477F-B656-B83C0F7AEB5B}" xr6:coauthVersionLast="47" xr6:coauthVersionMax="47" xr10:uidLastSave="{00000000-0000-0000-0000-000000000000}"/>
  <bookViews>
    <workbookView xWindow="11424" yWindow="0" windowWidth="11712" windowHeight="14736" xr2:uid="{ECC0ADA5-6B2C-461B-9377-B2C0E127B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B35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D71" i="1"/>
  <c r="C71" i="1"/>
  <c r="M47" i="1"/>
  <c r="J48" i="1"/>
  <c r="K47" i="1" s="1"/>
  <c r="J4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8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<sst xmlns="http://schemas.openxmlformats.org/spreadsheetml/2006/main" count="22" uniqueCount="14">
  <si>
    <t>Real Angle</t>
  </si>
  <si>
    <t>Measured Angle</t>
  </si>
  <si>
    <t>delta</t>
  </si>
  <si>
    <t>error</t>
  </si>
  <si>
    <t>GND at OMEGA</t>
  </si>
  <si>
    <t>90/331.00, START FROM DEADZOONE</t>
  </si>
  <si>
    <t>SLOPE:</t>
  </si>
  <si>
    <t>b:</t>
  </si>
  <si>
    <t>?</t>
  </si>
  <si>
    <t>Will need to redo these measurements, too much human error</t>
  </si>
  <si>
    <t xml:space="preserve">deadzone: </t>
  </si>
  <si>
    <t>SLOPE: 0.27</t>
  </si>
  <si>
    <t xml:space="preserve">90/331 = </t>
  </si>
  <si>
    <t xml:space="preserve">ELECTRIC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</si>
</sst>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Sheet1!$F$2:$F$68</c:f>
              <c:numCache>
                <c:formatCode>General</c:formatCode>
                <c:ptCount val="67"/>
                <c:pt idx="36">
                  <c:v>22</c:v>
                </c:pt>
                <c:pt idx="37">
                  <c:v>59</c:v>
                </c:pt>
                <c:pt idx="38">
                  <c:v>106</c:v>
                </c:pt>
                <c:pt idx="39">
                  <c:v>128</c:v>
                </c:pt>
                <c:pt idx="40">
                  <c:v>171</c:v>
                </c:pt>
                <c:pt idx="41">
                  <c:v>204</c:v>
                </c:pt>
                <c:pt idx="42">
                  <c:v>259</c:v>
                </c:pt>
                <c:pt idx="43">
                  <c:v>320</c:v>
                </c:pt>
                <c:pt idx="44">
                  <c:v>354</c:v>
                </c:pt>
                <c:pt idx="45">
                  <c:v>399</c:v>
                </c:pt>
                <c:pt idx="46">
                  <c:v>428</c:v>
                </c:pt>
                <c:pt idx="47">
                  <c:v>475</c:v>
                </c:pt>
                <c:pt idx="48">
                  <c:v>506</c:v>
                </c:pt>
                <c:pt idx="49">
                  <c:v>540</c:v>
                </c:pt>
                <c:pt idx="50">
                  <c:v>577</c:v>
                </c:pt>
                <c:pt idx="51">
                  <c:v>609</c:v>
                </c:pt>
                <c:pt idx="52">
                  <c:v>646</c:v>
                </c:pt>
                <c:pt idx="53">
                  <c:v>682</c:v>
                </c:pt>
                <c:pt idx="54">
                  <c:v>723</c:v>
                </c:pt>
                <c:pt idx="55">
                  <c:v>790</c:v>
                </c:pt>
                <c:pt idx="56">
                  <c:v>825</c:v>
                </c:pt>
              </c:numCache>
            </c:numRef>
          </c:xVal>
          <c:yVal>
            <c:numRef>
              <c:f>Sheet1!$G$2:$G$68</c:f>
              <c:numCache>
                <c:formatCode>General</c:formatCode>
                <c:ptCount val="67"/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70</c:v>
                </c:pt>
                <c:pt idx="42">
                  <c:v>80</c:v>
                </c:pt>
                <c:pt idx="43">
                  <c:v>90</c:v>
                </c:pt>
                <c:pt idx="44">
                  <c:v>100</c:v>
                </c:pt>
                <c:pt idx="45">
                  <c:v>110</c:v>
                </c:pt>
                <c:pt idx="46">
                  <c:v>120</c:v>
                </c:pt>
                <c:pt idx="47">
                  <c:v>130</c:v>
                </c:pt>
                <c:pt idx="48">
                  <c:v>140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190</c:v>
                </c:pt>
                <c:pt idx="54">
                  <c:v>200</c:v>
                </c:pt>
                <c:pt idx="55">
                  <c:v>210</c:v>
                </c:pt>
                <c:pt idx="56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3-4DBA-A58E-EEC9E6A8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77567"/>
        <c:axId val="1637686687"/>
      </c:scatterChart>
      <c:valAx>
        <c:axId val="163767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86687"/>
        <c:crosses val="autoZero"/>
        <c:crossBetween val="midCat"/>
      </c:valAx>
      <c:valAx>
        <c:axId val="16376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7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583659</xdr:colOff>
      <xdr:row>36</xdr:row>
      <xdr:rowOff>168612</xdr:rowOff>
    </xdr:from>
    <xdr:to>
      <xdr:col>15</xdr:col>
      <xdr:colOff>291830</xdr:colOff>
      <xdr:row>51</xdr:row>
      <xdr:rowOff>115110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16159-1274-680F-C521-6B340763B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A247-4155-4934-9D32-BF76ECFE8E26}">
  <dimension ref="A1:O131"/>
  <sheetViews>
    <sheetView tabSelected="1" topLeftCell="A64" zoomScale="94" workbookViewId="0">
      <selection activeCell="H76" sqref="H76"/>
    </sheetView>
  </sheetViews>
  <sheetFormatPr defaultRowHeight="14.4" x14ac:dyDescent="0.3"/>
  <cols>
    <col min="1" max="1" width="14.21875" customWidth="1"/>
    <col min="3" max="3" width="8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5" x14ac:dyDescent="0.3">
      <c r="A2">
        <v>0</v>
      </c>
      <c r="B2">
        <v>0</v>
      </c>
      <c r="C2">
        <f>A2-B2</f>
        <v>0</v>
      </c>
      <c r="D2">
        <f>(B2-A2)/(A2 + 0.0000001)*100</f>
        <v>0</v>
      </c>
      <c r="O2">
        <f>90-77.49</f>
        <v>12.510000000000005</v>
      </c>
    </row>
    <row r="3" spans="1:15" x14ac:dyDescent="0.3">
      <c r="A3">
        <v>10</v>
      </c>
      <c r="B3">
        <v>0</v>
      </c>
      <c r="C3">
        <f t="shared" ref="C3:C32" si="0">A3-B3</f>
        <v>10</v>
      </c>
      <c r="D3">
        <f t="shared" ref="D3:D32" si="1">(B3-A3)/(A3 + 0.0000001)*100</f>
        <v>-99.999999000000017</v>
      </c>
    </row>
    <row r="4" spans="1:15" x14ac:dyDescent="0.3">
      <c r="A4">
        <v>20</v>
      </c>
      <c r="B4">
        <v>5.57</v>
      </c>
      <c r="C4">
        <f t="shared" si="0"/>
        <v>14.43</v>
      </c>
      <c r="D4">
        <f t="shared" si="1"/>
        <v>-72.149999639249998</v>
      </c>
    </row>
    <row r="5" spans="1:15" x14ac:dyDescent="0.3">
      <c r="A5">
        <v>30</v>
      </c>
      <c r="B5">
        <v>17.3</v>
      </c>
      <c r="C5">
        <f t="shared" si="0"/>
        <v>12.7</v>
      </c>
      <c r="D5">
        <f t="shared" si="1"/>
        <v>-42.33333319222222</v>
      </c>
    </row>
    <row r="6" spans="1:15" x14ac:dyDescent="0.3">
      <c r="A6">
        <v>40</v>
      </c>
      <c r="B6">
        <v>31.37</v>
      </c>
      <c r="C6">
        <f t="shared" si="0"/>
        <v>8.629999999999999</v>
      </c>
      <c r="D6">
        <f t="shared" si="1"/>
        <v>-21.574999946062498</v>
      </c>
      <c r="K6">
        <v>50</v>
      </c>
      <c r="L6">
        <v>44.43</v>
      </c>
    </row>
    <row r="7" spans="1:15" x14ac:dyDescent="0.3">
      <c r="A7">
        <v>50</v>
      </c>
      <c r="B7">
        <v>41.35</v>
      </c>
      <c r="C7">
        <f t="shared" si="0"/>
        <v>8.6499999999999986</v>
      </c>
      <c r="D7">
        <f t="shared" si="1"/>
        <v>-17.299999965399998</v>
      </c>
      <c r="K7">
        <v>100</v>
      </c>
      <c r="L7">
        <v>103.79</v>
      </c>
    </row>
    <row r="8" spans="1:15" x14ac:dyDescent="0.3">
      <c r="A8">
        <v>60</v>
      </c>
      <c r="B8">
        <v>53.37</v>
      </c>
      <c r="C8">
        <f t="shared" si="0"/>
        <v>6.6300000000000026</v>
      </c>
      <c r="D8">
        <f t="shared" si="1"/>
        <v>-11.049999981583337</v>
      </c>
      <c r="K8">
        <v>150</v>
      </c>
      <c r="L8">
        <v>156.22999999999999</v>
      </c>
    </row>
    <row r="9" spans="1:15" x14ac:dyDescent="0.3">
      <c r="A9">
        <v>70</v>
      </c>
      <c r="B9">
        <v>67.45</v>
      </c>
      <c r="C9">
        <f t="shared" si="0"/>
        <v>2.5499999999999972</v>
      </c>
      <c r="D9">
        <f t="shared" si="1"/>
        <v>-3.6428571376530576</v>
      </c>
      <c r="K9">
        <v>200</v>
      </c>
      <c r="L9">
        <v>207</v>
      </c>
    </row>
    <row r="10" spans="1:15" x14ac:dyDescent="0.3">
      <c r="A10">
        <v>80</v>
      </c>
      <c r="B10">
        <v>73.61</v>
      </c>
      <c r="C10">
        <f t="shared" si="0"/>
        <v>6.3900000000000006</v>
      </c>
      <c r="D10">
        <f t="shared" si="1"/>
        <v>-7.9874999900156256</v>
      </c>
      <c r="K10">
        <v>250</v>
      </c>
      <c r="L10">
        <v>247</v>
      </c>
    </row>
    <row r="11" spans="1:15" x14ac:dyDescent="0.3">
      <c r="A11">
        <v>90</v>
      </c>
      <c r="B11">
        <v>86.51</v>
      </c>
      <c r="C11">
        <f t="shared" si="0"/>
        <v>3.4899999999999949</v>
      </c>
      <c r="D11">
        <f t="shared" si="1"/>
        <v>-3.8777777734691306</v>
      </c>
      <c r="K11">
        <v>300</v>
      </c>
      <c r="L11">
        <v>300</v>
      </c>
    </row>
    <row r="12" spans="1:15" x14ac:dyDescent="0.3">
      <c r="A12">
        <v>100</v>
      </c>
      <c r="B12">
        <v>96.77</v>
      </c>
      <c r="C12">
        <f t="shared" si="0"/>
        <v>3.230000000000004</v>
      </c>
      <c r="D12">
        <f t="shared" si="1"/>
        <v>-3.2299999967700042</v>
      </c>
    </row>
    <row r="13" spans="1:15" x14ac:dyDescent="0.3">
      <c r="A13">
        <v>110</v>
      </c>
      <c r="B13">
        <v>109.38</v>
      </c>
      <c r="C13">
        <f t="shared" si="0"/>
        <v>0.62000000000000455</v>
      </c>
      <c r="D13">
        <f t="shared" si="1"/>
        <v>-0.56363636312397103</v>
      </c>
    </row>
    <row r="14" spans="1:15" x14ac:dyDescent="0.3">
      <c r="A14">
        <v>120</v>
      </c>
      <c r="B14">
        <v>121.99</v>
      </c>
      <c r="C14">
        <f t="shared" si="0"/>
        <v>-1.9899999999999949</v>
      </c>
      <c r="D14">
        <f t="shared" si="1"/>
        <v>1.6583333319513849</v>
      </c>
    </row>
    <row r="15" spans="1:15" x14ac:dyDescent="0.3">
      <c r="A15">
        <v>130</v>
      </c>
      <c r="B15">
        <v>131.66999999999999</v>
      </c>
      <c r="C15">
        <f t="shared" si="0"/>
        <v>-1.6699999999999875</v>
      </c>
      <c r="D15">
        <f t="shared" si="1"/>
        <v>1.2846153836272094</v>
      </c>
    </row>
    <row r="16" spans="1:15" x14ac:dyDescent="0.3">
      <c r="A16">
        <v>140</v>
      </c>
      <c r="B16">
        <v>144.57</v>
      </c>
      <c r="C16">
        <f t="shared" si="0"/>
        <v>-4.5699999999999932</v>
      </c>
      <c r="D16">
        <f t="shared" si="1"/>
        <v>3.2642857119540771</v>
      </c>
    </row>
    <row r="17" spans="1:4" x14ac:dyDescent="0.3">
      <c r="A17">
        <v>150</v>
      </c>
      <c r="B17">
        <v>152.19999999999999</v>
      </c>
      <c r="C17">
        <f t="shared" si="0"/>
        <v>-2.1999999999999886</v>
      </c>
      <c r="D17">
        <f t="shared" si="1"/>
        <v>1.4666666656888814</v>
      </c>
    </row>
    <row r="18" spans="1:4" x14ac:dyDescent="0.3">
      <c r="A18">
        <v>160</v>
      </c>
      <c r="B18">
        <v>165.1</v>
      </c>
      <c r="C18">
        <f t="shared" si="0"/>
        <v>-5.0999999999999943</v>
      </c>
      <c r="D18">
        <f t="shared" si="1"/>
        <v>3.1874999980078087</v>
      </c>
    </row>
    <row r="19" spans="1:4" x14ac:dyDescent="0.3">
      <c r="A19">
        <v>170</v>
      </c>
      <c r="B19">
        <v>176.54</v>
      </c>
      <c r="C19">
        <f t="shared" si="0"/>
        <v>-6.539999999999992</v>
      </c>
      <c r="D19">
        <f t="shared" si="1"/>
        <v>3.8470588212664318</v>
      </c>
    </row>
    <row r="20" spans="1:4" x14ac:dyDescent="0.3">
      <c r="A20">
        <v>180</v>
      </c>
      <c r="B20">
        <v>187.68</v>
      </c>
      <c r="C20">
        <f t="shared" si="0"/>
        <v>-7.6800000000000068</v>
      </c>
      <c r="D20">
        <f t="shared" si="1"/>
        <v>4.2666666642963005</v>
      </c>
    </row>
    <row r="21" spans="1:4" x14ac:dyDescent="0.3">
      <c r="A21">
        <v>190</v>
      </c>
      <c r="B21">
        <v>193</v>
      </c>
      <c r="C21">
        <f t="shared" si="0"/>
        <v>-3</v>
      </c>
      <c r="D21">
        <f t="shared" si="1"/>
        <v>1.5789473675900279</v>
      </c>
    </row>
    <row r="22" spans="1:4" x14ac:dyDescent="0.3">
      <c r="A22">
        <v>200</v>
      </c>
      <c r="B22">
        <v>206.01</v>
      </c>
      <c r="C22">
        <f t="shared" si="0"/>
        <v>-6.0099999999999909</v>
      </c>
      <c r="D22">
        <f t="shared" si="1"/>
        <v>3.0049999984974956</v>
      </c>
    </row>
    <row r="23" spans="1:4" x14ac:dyDescent="0.3">
      <c r="A23">
        <v>210</v>
      </c>
      <c r="B23">
        <v>222.66</v>
      </c>
      <c r="C23">
        <f t="shared" si="0"/>
        <v>-12.659999999999997</v>
      </c>
      <c r="D23">
        <f t="shared" si="1"/>
        <v>6.0285714257006786</v>
      </c>
    </row>
    <row r="24" spans="1:4" x14ac:dyDescent="0.3">
      <c r="A24">
        <v>220</v>
      </c>
      <c r="B24">
        <v>233.47</v>
      </c>
      <c r="C24">
        <f t="shared" si="0"/>
        <v>-13.469999999999999</v>
      </c>
      <c r="D24">
        <f t="shared" si="1"/>
        <v>6.1227272699442139</v>
      </c>
    </row>
    <row r="25" spans="1:4" x14ac:dyDescent="0.3">
      <c r="A25">
        <v>230</v>
      </c>
      <c r="B25">
        <v>244.16</v>
      </c>
      <c r="C25">
        <f t="shared" si="0"/>
        <v>-14.159999999999997</v>
      </c>
      <c r="D25">
        <f t="shared" si="1"/>
        <v>6.1565217364536853</v>
      </c>
    </row>
    <row r="26" spans="1:4" x14ac:dyDescent="0.3">
      <c r="A26">
        <v>240</v>
      </c>
      <c r="B26">
        <v>258.31</v>
      </c>
      <c r="C26">
        <f t="shared" si="0"/>
        <v>-18.310000000000002</v>
      </c>
      <c r="D26">
        <f t="shared" si="1"/>
        <v>7.6291666634878474</v>
      </c>
    </row>
    <row r="27" spans="1:4" x14ac:dyDescent="0.3">
      <c r="A27">
        <v>250</v>
      </c>
      <c r="B27">
        <v>272.63</v>
      </c>
      <c r="C27">
        <f t="shared" si="0"/>
        <v>-22.629999999999995</v>
      </c>
      <c r="D27">
        <f t="shared" si="1"/>
        <v>9.0519999963791982</v>
      </c>
    </row>
    <row r="28" spans="1:4" x14ac:dyDescent="0.3">
      <c r="A28">
        <v>260</v>
      </c>
      <c r="B28">
        <v>286</v>
      </c>
      <c r="C28">
        <f t="shared" si="0"/>
        <v>-26</v>
      </c>
      <c r="D28">
        <f t="shared" si="1"/>
        <v>9.9999999961538446</v>
      </c>
    </row>
    <row r="29" spans="1:4" x14ac:dyDescent="0.3">
      <c r="A29">
        <v>270</v>
      </c>
      <c r="B29">
        <v>296</v>
      </c>
      <c r="C29">
        <f t="shared" si="0"/>
        <v>-26</v>
      </c>
      <c r="D29">
        <f t="shared" si="1"/>
        <v>9.6296296260630996</v>
      </c>
    </row>
    <row r="30" spans="1:4" x14ac:dyDescent="0.3">
      <c r="A30">
        <v>280</v>
      </c>
      <c r="B30">
        <v>300</v>
      </c>
      <c r="C30">
        <f t="shared" si="0"/>
        <v>-20</v>
      </c>
      <c r="D30">
        <f t="shared" si="1"/>
        <v>7.1428571403061216</v>
      </c>
    </row>
    <row r="31" spans="1:4" x14ac:dyDescent="0.3">
      <c r="A31">
        <v>290</v>
      </c>
      <c r="B31">
        <v>300</v>
      </c>
      <c r="C31">
        <f t="shared" si="0"/>
        <v>-10</v>
      </c>
      <c r="D31">
        <f t="shared" si="1"/>
        <v>3.4482758608799049</v>
      </c>
    </row>
    <row r="32" spans="1:4" x14ac:dyDescent="0.3">
      <c r="A32">
        <v>300</v>
      </c>
      <c r="B32">
        <v>300</v>
      </c>
      <c r="C32">
        <f t="shared" si="0"/>
        <v>0</v>
      </c>
      <c r="D32">
        <f t="shared" si="1"/>
        <v>0</v>
      </c>
    </row>
    <row r="35" spans="1:13" x14ac:dyDescent="0.3">
      <c r="A35" t="s">
        <v>12</v>
      </c>
      <c r="B35">
        <f>90/331</f>
        <v>0.27190332326283989</v>
      </c>
    </row>
    <row r="36" spans="1:13" x14ac:dyDescent="0.3">
      <c r="A36" t="s">
        <v>5</v>
      </c>
    </row>
    <row r="37" spans="1:13" x14ac:dyDescent="0.3">
      <c r="A37" t="s">
        <v>0</v>
      </c>
      <c r="B37" t="s">
        <v>1</v>
      </c>
      <c r="C37" t="s">
        <v>2</v>
      </c>
      <c r="D37" t="s">
        <v>3</v>
      </c>
      <c r="I37" t="s">
        <v>9</v>
      </c>
    </row>
    <row r="38" spans="1:13" x14ac:dyDescent="0.3">
      <c r="A38">
        <v>0</v>
      </c>
      <c r="B38">
        <v>0</v>
      </c>
      <c r="C38">
        <f>A38-B38</f>
        <v>0</v>
      </c>
      <c r="D38">
        <f>(B38-A38)/(A38 + 0.0000001)*100</f>
        <v>0</v>
      </c>
      <c r="F38">
        <v>22</v>
      </c>
      <c r="G38">
        <v>20</v>
      </c>
      <c r="H38">
        <f>G38/F38</f>
        <v>0.90909090909090906</v>
      </c>
    </row>
    <row r="39" spans="1:13" x14ac:dyDescent="0.3">
      <c r="A39">
        <v>10</v>
      </c>
      <c r="B39">
        <v>0</v>
      </c>
      <c r="C39">
        <f t="shared" ref="C39:C68" si="2">A39-B39</f>
        <v>10</v>
      </c>
      <c r="D39">
        <f t="shared" ref="D39:D68" si="3">(B39-A39)/(A39 + 0.0000001)*100</f>
        <v>-99.999999000000017</v>
      </c>
      <c r="F39">
        <v>59</v>
      </c>
      <c r="G39">
        <v>30</v>
      </c>
      <c r="H39">
        <f t="shared" ref="H39:H58" si="4">G39/F39</f>
        <v>0.50847457627118642</v>
      </c>
    </row>
    <row r="40" spans="1:13" x14ac:dyDescent="0.3">
      <c r="A40">
        <v>20</v>
      </c>
      <c r="B40">
        <v>13.94</v>
      </c>
      <c r="C40">
        <f t="shared" si="2"/>
        <v>6.0600000000000005</v>
      </c>
      <c r="D40">
        <f t="shared" si="3"/>
        <v>-30.299999848500004</v>
      </c>
      <c r="F40">
        <v>106</v>
      </c>
      <c r="G40">
        <v>40</v>
      </c>
      <c r="H40">
        <f t="shared" si="4"/>
        <v>0.37735849056603776</v>
      </c>
    </row>
    <row r="41" spans="1:13" x14ac:dyDescent="0.3">
      <c r="A41">
        <v>30</v>
      </c>
      <c r="B41">
        <v>23.52</v>
      </c>
      <c r="C41">
        <f t="shared" si="2"/>
        <v>6.48</v>
      </c>
      <c r="D41">
        <f t="shared" si="3"/>
        <v>-21.599999928000003</v>
      </c>
      <c r="F41">
        <v>128</v>
      </c>
      <c r="G41">
        <v>50</v>
      </c>
      <c r="H41">
        <f t="shared" si="4"/>
        <v>0.390625</v>
      </c>
    </row>
    <row r="42" spans="1:13" x14ac:dyDescent="0.3">
      <c r="A42">
        <v>40</v>
      </c>
      <c r="B42">
        <v>34.840000000000003</v>
      </c>
      <c r="C42">
        <f t="shared" si="2"/>
        <v>5.1599999999999966</v>
      </c>
      <c r="D42">
        <f t="shared" si="3"/>
        <v>-12.899999967749991</v>
      </c>
      <c r="F42">
        <v>171</v>
      </c>
      <c r="G42">
        <v>60</v>
      </c>
      <c r="H42">
        <f t="shared" si="4"/>
        <v>0.35087719298245612</v>
      </c>
    </row>
    <row r="43" spans="1:13" x14ac:dyDescent="0.3">
      <c r="A43">
        <v>50</v>
      </c>
      <c r="B43">
        <v>46.57</v>
      </c>
      <c r="C43">
        <f t="shared" si="2"/>
        <v>3.4299999999999997</v>
      </c>
      <c r="D43">
        <f t="shared" si="3"/>
        <v>-6.8599999862799992</v>
      </c>
      <c r="F43">
        <v>204</v>
      </c>
      <c r="G43">
        <v>70</v>
      </c>
      <c r="H43">
        <f t="shared" si="4"/>
        <v>0.34313725490196079</v>
      </c>
    </row>
    <row r="44" spans="1:13" x14ac:dyDescent="0.3">
      <c r="A44">
        <v>60</v>
      </c>
      <c r="B44">
        <v>54.86</v>
      </c>
      <c r="C44">
        <f t="shared" si="2"/>
        <v>5.1400000000000006</v>
      </c>
      <c r="D44">
        <f t="shared" si="3"/>
        <v>-8.5666666523888892</v>
      </c>
      <c r="F44">
        <v>259</v>
      </c>
      <c r="G44">
        <v>80</v>
      </c>
      <c r="H44">
        <f t="shared" si="4"/>
        <v>0.30888030888030887</v>
      </c>
    </row>
    <row r="45" spans="1:13" x14ac:dyDescent="0.3">
      <c r="A45">
        <v>70</v>
      </c>
      <c r="B45">
        <v>67.430000000000007</v>
      </c>
      <c r="C45">
        <f t="shared" si="2"/>
        <v>2.5699999999999932</v>
      </c>
      <c r="D45">
        <f t="shared" si="3"/>
        <v>-3.6714285661836641</v>
      </c>
      <c r="F45">
        <v>320</v>
      </c>
      <c r="G45">
        <v>90</v>
      </c>
      <c r="H45">
        <f t="shared" si="4"/>
        <v>0.28125</v>
      </c>
    </row>
    <row r="46" spans="1:13" x14ac:dyDescent="0.3">
      <c r="A46">
        <v>80</v>
      </c>
      <c r="B46">
        <v>81.58</v>
      </c>
      <c r="C46">
        <f t="shared" si="2"/>
        <v>-1.5799999999999983</v>
      </c>
      <c r="D46">
        <f t="shared" si="3"/>
        <v>1.974999997531248</v>
      </c>
      <c r="F46">
        <v>354</v>
      </c>
      <c r="G46">
        <v>100</v>
      </c>
      <c r="H46">
        <f t="shared" si="4"/>
        <v>0.2824858757062147</v>
      </c>
    </row>
    <row r="47" spans="1:13" x14ac:dyDescent="0.3">
      <c r="A47">
        <v>90</v>
      </c>
      <c r="B47">
        <v>90.87</v>
      </c>
      <c r="C47">
        <f t="shared" si="2"/>
        <v>-0.87000000000000455</v>
      </c>
      <c r="D47">
        <f t="shared" si="3"/>
        <v>0.96666666559259773</v>
      </c>
      <c r="F47">
        <v>399</v>
      </c>
      <c r="G47">
        <v>110</v>
      </c>
      <c r="H47">
        <f t="shared" si="4"/>
        <v>0.27568922305764409</v>
      </c>
      <c r="J47">
        <f>G47-G45</f>
        <v>20</v>
      </c>
      <c r="K47">
        <f>J47/J48</f>
        <v>0.25316455696202533</v>
      </c>
      <c r="L47" t="s">
        <v>6</v>
      </c>
      <c r="M47">
        <f>90/331</f>
        <v>0.27190332326283989</v>
      </c>
    </row>
    <row r="48" spans="1:13" x14ac:dyDescent="0.3">
      <c r="A48">
        <v>100</v>
      </c>
      <c r="B48">
        <v>99.58</v>
      </c>
      <c r="C48">
        <f t="shared" si="2"/>
        <v>0.42000000000000171</v>
      </c>
      <c r="D48">
        <f t="shared" si="3"/>
        <v>-0.41999999958000173</v>
      </c>
      <c r="F48">
        <v>428</v>
      </c>
      <c r="G48">
        <v>120</v>
      </c>
      <c r="H48">
        <f t="shared" si="4"/>
        <v>0.28037383177570091</v>
      </c>
      <c r="J48">
        <f>F47-F45</f>
        <v>79</v>
      </c>
      <c r="L48" t="s">
        <v>7</v>
      </c>
      <c r="M48" t="s">
        <v>8</v>
      </c>
    </row>
    <row r="49" spans="1:12" x14ac:dyDescent="0.3">
      <c r="A49">
        <v>110</v>
      </c>
      <c r="B49">
        <v>111.12</v>
      </c>
      <c r="C49">
        <f t="shared" si="2"/>
        <v>-1.1200000000000045</v>
      </c>
      <c r="D49">
        <f t="shared" si="3"/>
        <v>1.0181818172562025</v>
      </c>
      <c r="F49">
        <v>475</v>
      </c>
      <c r="G49">
        <v>130</v>
      </c>
      <c r="H49">
        <f t="shared" si="4"/>
        <v>0.27368421052631581</v>
      </c>
    </row>
    <row r="50" spans="1:12" x14ac:dyDescent="0.3">
      <c r="A50">
        <v>120</v>
      </c>
      <c r="B50">
        <v>120.86</v>
      </c>
      <c r="C50">
        <f t="shared" si="2"/>
        <v>-0.85999999999999943</v>
      </c>
      <c r="D50">
        <f t="shared" si="3"/>
        <v>0.71666666606944407</v>
      </c>
      <c r="F50">
        <v>506</v>
      </c>
      <c r="G50">
        <v>140</v>
      </c>
      <c r="H50">
        <f t="shared" si="4"/>
        <v>0.27667984189723321</v>
      </c>
    </row>
    <row r="51" spans="1:12" x14ac:dyDescent="0.3">
      <c r="A51">
        <v>130</v>
      </c>
      <c r="B51">
        <v>130.57</v>
      </c>
      <c r="C51">
        <f t="shared" si="2"/>
        <v>-0.56999999999999318</v>
      </c>
      <c r="D51">
        <f t="shared" si="3"/>
        <v>0.43846153812425509</v>
      </c>
      <c r="F51">
        <v>540</v>
      </c>
      <c r="G51">
        <v>150</v>
      </c>
      <c r="H51">
        <f t="shared" si="4"/>
        <v>0.27777777777777779</v>
      </c>
    </row>
    <row r="52" spans="1:12" x14ac:dyDescent="0.3">
      <c r="A52">
        <v>140</v>
      </c>
      <c r="B52">
        <v>140.86000000000001</v>
      </c>
      <c r="C52">
        <v>153</v>
      </c>
      <c r="D52">
        <f t="shared" si="3"/>
        <v>0.61428571384694852</v>
      </c>
      <c r="F52">
        <v>577</v>
      </c>
      <c r="G52">
        <v>160</v>
      </c>
      <c r="H52">
        <f t="shared" si="4"/>
        <v>0.27729636048526862</v>
      </c>
    </row>
    <row r="53" spans="1:12" x14ac:dyDescent="0.3">
      <c r="A53">
        <v>150</v>
      </c>
      <c r="B53">
        <v>150.86000000000001</v>
      </c>
      <c r="C53">
        <f t="shared" si="2"/>
        <v>-0.86000000000001364</v>
      </c>
      <c r="D53">
        <f t="shared" si="3"/>
        <v>0.57333333295112021</v>
      </c>
      <c r="F53">
        <v>609</v>
      </c>
      <c r="G53">
        <v>170</v>
      </c>
      <c r="H53">
        <f t="shared" si="4"/>
        <v>0.27914614121510672</v>
      </c>
    </row>
    <row r="54" spans="1:12" x14ac:dyDescent="0.3">
      <c r="A54">
        <v>160</v>
      </c>
      <c r="B54">
        <v>160</v>
      </c>
      <c r="C54">
        <f t="shared" si="2"/>
        <v>0</v>
      </c>
      <c r="D54">
        <f t="shared" si="3"/>
        <v>0</v>
      </c>
      <c r="F54">
        <v>646</v>
      </c>
      <c r="G54">
        <v>180</v>
      </c>
      <c r="H54">
        <f t="shared" si="4"/>
        <v>0.27863777089783281</v>
      </c>
    </row>
    <row r="55" spans="1:12" x14ac:dyDescent="0.3">
      <c r="A55">
        <v>170</v>
      </c>
      <c r="B55">
        <v>171.14</v>
      </c>
      <c r="C55">
        <f t="shared" si="2"/>
        <v>-1.1399999999999864</v>
      </c>
      <c r="D55">
        <f t="shared" si="3"/>
        <v>0.67058823489964603</v>
      </c>
      <c r="F55">
        <v>682</v>
      </c>
      <c r="G55">
        <v>190</v>
      </c>
      <c r="H55">
        <f t="shared" si="4"/>
        <v>0.27859237536656889</v>
      </c>
    </row>
    <row r="56" spans="1:12" x14ac:dyDescent="0.3">
      <c r="A56">
        <v>180</v>
      </c>
      <c r="B56">
        <v>182.14</v>
      </c>
      <c r="C56">
        <f t="shared" si="2"/>
        <v>-2.1399999999999864</v>
      </c>
      <c r="D56">
        <f t="shared" si="3"/>
        <v>1.1888888882283875</v>
      </c>
      <c r="F56">
        <v>723</v>
      </c>
      <c r="G56">
        <v>200</v>
      </c>
      <c r="H56">
        <f t="shared" si="4"/>
        <v>0.27662517289073307</v>
      </c>
    </row>
    <row r="57" spans="1:12" x14ac:dyDescent="0.3">
      <c r="A57">
        <v>190</v>
      </c>
      <c r="B57">
        <v>192.86</v>
      </c>
      <c r="C57">
        <f t="shared" si="2"/>
        <v>-2.8600000000000136</v>
      </c>
      <c r="D57">
        <f t="shared" si="3"/>
        <v>1.5052631571025004</v>
      </c>
      <c r="F57">
        <v>790</v>
      </c>
      <c r="G57">
        <v>210</v>
      </c>
      <c r="H57">
        <f t="shared" si="4"/>
        <v>0.26582278481012656</v>
      </c>
      <c r="L57">
        <v>230</v>
      </c>
    </row>
    <row r="58" spans="1:12" x14ac:dyDescent="0.3">
      <c r="A58">
        <v>200</v>
      </c>
      <c r="B58">
        <v>201.86</v>
      </c>
      <c r="C58">
        <f t="shared" si="2"/>
        <v>-1.8600000000000136</v>
      </c>
      <c r="D58">
        <f t="shared" si="3"/>
        <v>0.92999999953500678</v>
      </c>
      <c r="F58">
        <v>825</v>
      </c>
      <c r="G58">
        <v>220</v>
      </c>
      <c r="H58">
        <f t="shared" si="4"/>
        <v>0.26666666666666666</v>
      </c>
      <c r="L58">
        <v>240</v>
      </c>
    </row>
    <row r="59" spans="1:12" x14ac:dyDescent="0.3">
      <c r="A59">
        <v>210</v>
      </c>
      <c r="B59">
        <v>211.14</v>
      </c>
      <c r="C59">
        <f t="shared" si="2"/>
        <v>-1.1399999999999864</v>
      </c>
      <c r="D59">
        <f t="shared" si="3"/>
        <v>0.54285714259863294</v>
      </c>
      <c r="L59">
        <v>250</v>
      </c>
    </row>
    <row r="60" spans="1:12" x14ac:dyDescent="0.3">
      <c r="A60">
        <v>220</v>
      </c>
      <c r="B60">
        <v>221.14</v>
      </c>
      <c r="C60">
        <f t="shared" si="2"/>
        <v>-1.1399999999999864</v>
      </c>
      <c r="D60">
        <f t="shared" si="3"/>
        <v>0.51818181794627483</v>
      </c>
      <c r="L60">
        <v>260</v>
      </c>
    </row>
    <row r="61" spans="1:12" x14ac:dyDescent="0.3">
      <c r="A61">
        <v>230</v>
      </c>
      <c r="B61">
        <v>230.86</v>
      </c>
      <c r="C61">
        <f t="shared" si="2"/>
        <v>-0.86000000000001364</v>
      </c>
      <c r="D61">
        <f t="shared" si="3"/>
        <v>0.37391304331569591</v>
      </c>
      <c r="L61">
        <v>270</v>
      </c>
    </row>
    <row r="62" spans="1:12" x14ac:dyDescent="0.3">
      <c r="A62">
        <v>240</v>
      </c>
      <c r="C62">
        <f t="shared" si="2"/>
        <v>240</v>
      </c>
      <c r="D62">
        <f t="shared" si="3"/>
        <v>-99.999999958333348</v>
      </c>
      <c r="L62">
        <v>280</v>
      </c>
    </row>
    <row r="63" spans="1:12" x14ac:dyDescent="0.3">
      <c r="A63">
        <v>250</v>
      </c>
      <c r="C63">
        <f t="shared" si="2"/>
        <v>250</v>
      </c>
      <c r="D63">
        <f t="shared" si="3"/>
        <v>-99.999999960000011</v>
      </c>
      <c r="L63">
        <v>290</v>
      </c>
    </row>
    <row r="64" spans="1:12" x14ac:dyDescent="0.3">
      <c r="A64">
        <v>260</v>
      </c>
      <c r="C64">
        <f t="shared" si="2"/>
        <v>260</v>
      </c>
      <c r="D64">
        <f t="shared" si="3"/>
        <v>-99.99999996153845</v>
      </c>
      <c r="L64">
        <v>300</v>
      </c>
    </row>
    <row r="65" spans="1:6" x14ac:dyDescent="0.3">
      <c r="A65">
        <v>270</v>
      </c>
      <c r="C65">
        <f t="shared" si="2"/>
        <v>270</v>
      </c>
      <c r="D65">
        <f t="shared" si="3"/>
        <v>-99.99999996296296</v>
      </c>
    </row>
    <row r="66" spans="1:6" x14ac:dyDescent="0.3">
      <c r="A66">
        <v>280</v>
      </c>
      <c r="C66">
        <f t="shared" si="2"/>
        <v>280</v>
      </c>
      <c r="D66">
        <f t="shared" si="3"/>
        <v>-99.999999964285706</v>
      </c>
    </row>
    <row r="67" spans="1:6" x14ac:dyDescent="0.3">
      <c r="A67">
        <v>290</v>
      </c>
      <c r="C67">
        <f t="shared" si="2"/>
        <v>290</v>
      </c>
      <c r="D67">
        <f t="shared" si="3"/>
        <v>-99.999999965517233</v>
      </c>
    </row>
    <row r="68" spans="1:6" x14ac:dyDescent="0.3">
      <c r="A68">
        <v>300</v>
      </c>
      <c r="C68">
        <f t="shared" si="2"/>
        <v>300</v>
      </c>
      <c r="D68">
        <f t="shared" si="3"/>
        <v>-99.999999966666664</v>
      </c>
    </row>
    <row r="69" spans="1:6" x14ac:dyDescent="0.3">
      <c r="A69" t="s">
        <v>11</v>
      </c>
      <c r="B69" t="s">
        <v>10</v>
      </c>
      <c r="C69">
        <f>90-83.86</f>
        <v>6.1400000000000006</v>
      </c>
    </row>
    <row r="70" spans="1:6" x14ac:dyDescent="0.3">
      <c r="A70" t="s">
        <v>0</v>
      </c>
      <c r="B70" t="s">
        <v>1</v>
      </c>
      <c r="C70" t="s">
        <v>2</v>
      </c>
      <c r="D70" t="s">
        <v>3</v>
      </c>
      <c r="F70" t="s">
        <v>13</v>
      </c>
    </row>
    <row r="71" spans="1:6" x14ac:dyDescent="0.3">
      <c r="A71">
        <v>0</v>
      </c>
      <c r="C71">
        <f>A71-B71</f>
        <v>0</v>
      </c>
      <c r="D71">
        <f>(B71-A71)/(A71 + 0.0000001)*100</f>
        <v>0</v>
      </c>
    </row>
    <row r="72" spans="1:6" x14ac:dyDescent="0.3">
      <c r="A72">
        <v>5</v>
      </c>
      <c r="C72">
        <f t="shared" ref="C72:C131" si="5">A72-B72</f>
        <v>5</v>
      </c>
      <c r="D72">
        <f t="shared" ref="D72:D131" si="6">(B72-A72)/(A72 + 0.0000001)*100</f>
        <v>-99.999998000000033</v>
      </c>
    </row>
    <row r="73" spans="1:6" x14ac:dyDescent="0.3">
      <c r="A73">
        <v>10</v>
      </c>
      <c r="C73">
        <f t="shared" si="5"/>
        <v>10</v>
      </c>
      <c r="D73">
        <f t="shared" si="6"/>
        <v>-99.999999000000017</v>
      </c>
    </row>
    <row r="74" spans="1:6" x14ac:dyDescent="0.3">
      <c r="A74">
        <v>15</v>
      </c>
      <c r="B74">
        <v>8.5</v>
      </c>
      <c r="C74">
        <f t="shared" si="5"/>
        <v>6.5</v>
      </c>
      <c r="D74">
        <f t="shared" si="6"/>
        <v>-43.333333044444451</v>
      </c>
    </row>
    <row r="75" spans="1:6" x14ac:dyDescent="0.3">
      <c r="A75">
        <v>20</v>
      </c>
      <c r="B75">
        <v>13.95</v>
      </c>
      <c r="C75">
        <f t="shared" si="5"/>
        <v>6.0500000000000007</v>
      </c>
      <c r="D75">
        <f t="shared" si="6"/>
        <v>-30.249999848750004</v>
      </c>
    </row>
    <row r="76" spans="1:6" x14ac:dyDescent="0.3">
      <c r="A76">
        <v>25</v>
      </c>
      <c r="B76">
        <v>19.41</v>
      </c>
      <c r="C76">
        <f t="shared" si="5"/>
        <v>5.59</v>
      </c>
      <c r="D76">
        <f t="shared" si="6"/>
        <v>-22.359999910559999</v>
      </c>
    </row>
    <row r="77" spans="1:6" x14ac:dyDescent="0.3">
      <c r="A77">
        <v>30</v>
      </c>
      <c r="B77">
        <v>26.25</v>
      </c>
      <c r="C77">
        <f t="shared" si="5"/>
        <v>3.75</v>
      </c>
      <c r="D77">
        <f t="shared" si="6"/>
        <v>-12.499999958333333</v>
      </c>
    </row>
    <row r="78" spans="1:6" x14ac:dyDescent="0.3">
      <c r="A78">
        <v>35</v>
      </c>
      <c r="B78">
        <v>33.03</v>
      </c>
      <c r="C78">
        <f t="shared" si="5"/>
        <v>1.9699999999999989</v>
      </c>
      <c r="D78">
        <f t="shared" si="6"/>
        <v>-5.6285714124897925</v>
      </c>
    </row>
    <row r="79" spans="1:6" x14ac:dyDescent="0.3">
      <c r="A79">
        <v>40</v>
      </c>
      <c r="B79">
        <v>39.03</v>
      </c>
      <c r="C79">
        <f t="shared" si="5"/>
        <v>0.96999999999999886</v>
      </c>
      <c r="D79">
        <f t="shared" si="6"/>
        <v>-2.4249999939374973</v>
      </c>
    </row>
    <row r="80" spans="1:6" x14ac:dyDescent="0.3">
      <c r="A80">
        <v>45</v>
      </c>
      <c r="B80">
        <v>45.57</v>
      </c>
      <c r="C80">
        <f t="shared" si="5"/>
        <v>-0.57000000000000028</v>
      </c>
      <c r="D80">
        <f t="shared" si="6"/>
        <v>1.2666666638518524</v>
      </c>
    </row>
    <row r="81" spans="1:4" x14ac:dyDescent="0.3">
      <c r="A81">
        <v>50</v>
      </c>
      <c r="B81">
        <v>51.54</v>
      </c>
      <c r="C81">
        <f t="shared" si="5"/>
        <v>-1.5399999999999991</v>
      </c>
      <c r="D81">
        <f t="shared" si="6"/>
        <v>3.0799999938399982</v>
      </c>
    </row>
    <row r="82" spans="1:4" x14ac:dyDescent="0.3">
      <c r="A82">
        <v>55</v>
      </c>
      <c r="B82">
        <v>54.29</v>
      </c>
      <c r="C82">
        <f t="shared" si="5"/>
        <v>0.71000000000000085</v>
      </c>
      <c r="D82">
        <f t="shared" si="6"/>
        <v>-1.2909090885619849</v>
      </c>
    </row>
    <row r="83" spans="1:4" x14ac:dyDescent="0.3">
      <c r="A83">
        <v>60</v>
      </c>
      <c r="B83">
        <v>59.47</v>
      </c>
      <c r="C83">
        <f t="shared" si="5"/>
        <v>0.53000000000000114</v>
      </c>
      <c r="D83">
        <f t="shared" si="6"/>
        <v>-0.88333333186111296</v>
      </c>
    </row>
    <row r="84" spans="1:4" x14ac:dyDescent="0.3">
      <c r="A84">
        <v>65</v>
      </c>
      <c r="B84">
        <v>66.739999999999995</v>
      </c>
      <c r="C84">
        <f t="shared" si="5"/>
        <v>-1.7399999999999949</v>
      </c>
      <c r="D84">
        <f t="shared" si="6"/>
        <v>2.6769230728047257</v>
      </c>
    </row>
    <row r="85" spans="1:4" x14ac:dyDescent="0.3">
      <c r="A85">
        <v>70</v>
      </c>
      <c r="B85">
        <v>70.62</v>
      </c>
      <c r="C85">
        <f t="shared" si="5"/>
        <v>-0.62000000000000455</v>
      </c>
      <c r="D85">
        <f t="shared" si="6"/>
        <v>0.88571428444898614</v>
      </c>
    </row>
    <row r="86" spans="1:4" x14ac:dyDescent="0.3">
      <c r="A86">
        <v>75</v>
      </c>
      <c r="B86">
        <v>77.459999999999994</v>
      </c>
      <c r="C86">
        <f t="shared" si="5"/>
        <v>-2.4599999999999937</v>
      </c>
      <c r="D86">
        <f t="shared" si="6"/>
        <v>3.2799999956266581</v>
      </c>
    </row>
    <row r="87" spans="1:4" x14ac:dyDescent="0.3">
      <c r="A87">
        <v>80</v>
      </c>
      <c r="B87">
        <v>81.819999999999993</v>
      </c>
      <c r="C87">
        <f t="shared" si="5"/>
        <v>-1.8199999999999932</v>
      </c>
      <c r="D87">
        <f t="shared" si="6"/>
        <v>2.2749999971562418</v>
      </c>
    </row>
    <row r="88" spans="1:4" x14ac:dyDescent="0.3">
      <c r="A88">
        <v>85</v>
      </c>
      <c r="B88">
        <v>84.28</v>
      </c>
      <c r="C88">
        <f t="shared" si="5"/>
        <v>0.71999999999999886</v>
      </c>
      <c r="D88">
        <f t="shared" si="6"/>
        <v>-0.84705882253287068</v>
      </c>
    </row>
    <row r="89" spans="1:4" x14ac:dyDescent="0.3">
      <c r="A89">
        <v>90</v>
      </c>
      <c r="B89">
        <v>90.55</v>
      </c>
      <c r="C89">
        <f t="shared" si="5"/>
        <v>-0.54999999999999716</v>
      </c>
      <c r="D89">
        <f t="shared" si="6"/>
        <v>0.61111111043209565</v>
      </c>
    </row>
    <row r="90" spans="1:4" x14ac:dyDescent="0.3">
      <c r="A90">
        <v>95</v>
      </c>
      <c r="B90">
        <v>96.27</v>
      </c>
      <c r="C90">
        <f t="shared" si="5"/>
        <v>-1.269999999999996</v>
      </c>
      <c r="D90">
        <f t="shared" si="6"/>
        <v>1.3368421038559515</v>
      </c>
    </row>
    <row r="91" spans="1:4" x14ac:dyDescent="0.3">
      <c r="A91">
        <v>100</v>
      </c>
      <c r="B91">
        <v>100.09</v>
      </c>
      <c r="C91">
        <f t="shared" si="5"/>
        <v>-9.0000000000003411E-2</v>
      </c>
      <c r="D91">
        <f t="shared" si="6"/>
        <v>8.9999999910003417E-2</v>
      </c>
    </row>
    <row r="92" spans="1:4" x14ac:dyDescent="0.3">
      <c r="A92">
        <v>105</v>
      </c>
      <c r="B92">
        <v>104.72</v>
      </c>
      <c r="C92">
        <f t="shared" si="5"/>
        <v>0.28000000000000114</v>
      </c>
      <c r="D92">
        <f t="shared" si="6"/>
        <v>-0.26666666641269948</v>
      </c>
    </row>
    <row r="93" spans="1:4" x14ac:dyDescent="0.3">
      <c r="A93">
        <v>110</v>
      </c>
      <c r="B93">
        <v>110.17</v>
      </c>
      <c r="C93">
        <f t="shared" si="5"/>
        <v>-0.17000000000000171</v>
      </c>
      <c r="D93">
        <f t="shared" si="6"/>
        <v>0.15454545440496023</v>
      </c>
    </row>
    <row r="94" spans="1:4" x14ac:dyDescent="0.3">
      <c r="A94">
        <v>115</v>
      </c>
      <c r="B94">
        <v>116.71</v>
      </c>
      <c r="C94">
        <f t="shared" si="5"/>
        <v>-1.7099999999999937</v>
      </c>
      <c r="D94">
        <f t="shared" si="6"/>
        <v>1.4869565204461195</v>
      </c>
    </row>
    <row r="95" spans="1:4" x14ac:dyDescent="0.3">
      <c r="A95">
        <v>120</v>
      </c>
      <c r="B95">
        <v>120.8</v>
      </c>
      <c r="C95">
        <f t="shared" si="5"/>
        <v>-0.79999999999999716</v>
      </c>
      <c r="D95">
        <f t="shared" si="6"/>
        <v>0.66666666611110881</v>
      </c>
    </row>
    <row r="96" spans="1:4" x14ac:dyDescent="0.3">
      <c r="A96">
        <v>125</v>
      </c>
      <c r="B96">
        <v>125.43</v>
      </c>
      <c r="C96">
        <f t="shared" si="5"/>
        <v>-0.43000000000000682</v>
      </c>
      <c r="D96">
        <f t="shared" si="6"/>
        <v>0.34399999972480544</v>
      </c>
    </row>
    <row r="97" spans="1:4" x14ac:dyDescent="0.3">
      <c r="A97">
        <v>130</v>
      </c>
      <c r="B97">
        <v>129.79</v>
      </c>
      <c r="C97">
        <f t="shared" si="5"/>
        <v>0.21000000000000796</v>
      </c>
      <c r="D97">
        <f t="shared" si="6"/>
        <v>-0.16153846141420733</v>
      </c>
    </row>
    <row r="98" spans="1:4" x14ac:dyDescent="0.3">
      <c r="A98">
        <v>135</v>
      </c>
      <c r="B98">
        <v>134.16</v>
      </c>
      <c r="C98">
        <f t="shared" si="5"/>
        <v>0.84000000000000341</v>
      </c>
      <c r="D98">
        <f t="shared" si="6"/>
        <v>-0.62222222176131947</v>
      </c>
    </row>
    <row r="99" spans="1:4" x14ac:dyDescent="0.3">
      <c r="A99">
        <v>140</v>
      </c>
      <c r="B99">
        <v>139.88</v>
      </c>
      <c r="C99">
        <f t="shared" si="5"/>
        <v>0.12000000000000455</v>
      </c>
      <c r="D99">
        <f t="shared" si="6"/>
        <v>-8.5714285653064479E-2</v>
      </c>
    </row>
    <row r="100" spans="1:4" x14ac:dyDescent="0.3">
      <c r="A100">
        <v>145</v>
      </c>
      <c r="B100">
        <v>145.6</v>
      </c>
      <c r="C100">
        <f t="shared" si="5"/>
        <v>-0.59999999999999432</v>
      </c>
      <c r="D100">
        <f t="shared" si="6"/>
        <v>0.41379310316289736</v>
      </c>
    </row>
    <row r="101" spans="1:4" x14ac:dyDescent="0.3">
      <c r="A101">
        <v>150</v>
      </c>
      <c r="B101">
        <v>151.05000000000001</v>
      </c>
      <c r="C101">
        <f t="shared" si="5"/>
        <v>-1.0500000000000114</v>
      </c>
      <c r="D101">
        <f t="shared" si="6"/>
        <v>0.69999999953334091</v>
      </c>
    </row>
    <row r="102" spans="1:4" x14ac:dyDescent="0.3">
      <c r="A102">
        <v>155</v>
      </c>
      <c r="B102">
        <v>155.96</v>
      </c>
      <c r="C102">
        <f t="shared" si="5"/>
        <v>-0.96000000000000796</v>
      </c>
      <c r="D102">
        <f t="shared" si="6"/>
        <v>0.61935483831009874</v>
      </c>
    </row>
    <row r="103" spans="1:4" x14ac:dyDescent="0.3">
      <c r="A103">
        <v>160</v>
      </c>
      <c r="B103">
        <v>160.05000000000001</v>
      </c>
      <c r="C103">
        <f t="shared" si="5"/>
        <v>-5.0000000000011369E-2</v>
      </c>
      <c r="D103">
        <f t="shared" si="6"/>
        <v>3.1249999980475857E-2</v>
      </c>
    </row>
    <row r="104" spans="1:4" x14ac:dyDescent="0.3">
      <c r="A104">
        <v>165</v>
      </c>
      <c r="B104">
        <v>165.23</v>
      </c>
      <c r="C104">
        <f t="shared" si="5"/>
        <v>-0.22999999999998977</v>
      </c>
      <c r="D104">
        <f t="shared" si="6"/>
        <v>0.13939393930945204</v>
      </c>
    </row>
    <row r="105" spans="1:4" x14ac:dyDescent="0.3">
      <c r="A105">
        <v>170</v>
      </c>
      <c r="B105">
        <v>171.5</v>
      </c>
      <c r="C105">
        <f t="shared" si="5"/>
        <v>-1.5</v>
      </c>
      <c r="D105">
        <f t="shared" si="6"/>
        <v>0.88235294065743941</v>
      </c>
    </row>
    <row r="106" spans="1:4" x14ac:dyDescent="0.3">
      <c r="A106">
        <v>175</v>
      </c>
      <c r="B106">
        <v>176.4</v>
      </c>
      <c r="C106">
        <f t="shared" si="5"/>
        <v>-1.4000000000000057</v>
      </c>
      <c r="D106">
        <f t="shared" si="6"/>
        <v>0.7999999995428605</v>
      </c>
    </row>
    <row r="107" spans="1:4" x14ac:dyDescent="0.3">
      <c r="A107">
        <v>180</v>
      </c>
      <c r="B107">
        <v>181.13</v>
      </c>
      <c r="C107">
        <f t="shared" si="5"/>
        <v>-1.1299999999999955</v>
      </c>
      <c r="D107">
        <f t="shared" si="6"/>
        <v>0.62777777742900986</v>
      </c>
    </row>
    <row r="108" spans="1:4" x14ac:dyDescent="0.3">
      <c r="A108">
        <v>185</v>
      </c>
      <c r="B108">
        <v>185.4</v>
      </c>
      <c r="C108">
        <f t="shared" si="5"/>
        <v>-0.40000000000000568</v>
      </c>
      <c r="D108">
        <f t="shared" si="6"/>
        <v>0.21621621609934563</v>
      </c>
    </row>
    <row r="109" spans="1:4" x14ac:dyDescent="0.3">
      <c r="A109">
        <v>190</v>
      </c>
      <c r="B109">
        <v>191.39</v>
      </c>
      <c r="C109">
        <f t="shared" si="5"/>
        <v>-1.3899999999999864</v>
      </c>
      <c r="D109">
        <f t="shared" si="6"/>
        <v>0.73157894698337234</v>
      </c>
    </row>
    <row r="110" spans="1:4" x14ac:dyDescent="0.3">
      <c r="A110">
        <v>195</v>
      </c>
      <c r="B110">
        <v>195.76</v>
      </c>
      <c r="C110">
        <f t="shared" si="5"/>
        <v>-0.75999999999999091</v>
      </c>
      <c r="D110">
        <f t="shared" si="6"/>
        <v>0.38974358954371657</v>
      </c>
    </row>
    <row r="111" spans="1:4" x14ac:dyDescent="0.3">
      <c r="A111">
        <v>200</v>
      </c>
      <c r="B111">
        <v>201.48</v>
      </c>
      <c r="C111">
        <f t="shared" si="5"/>
        <v>-1.4799999999999898</v>
      </c>
      <c r="D111">
        <f t="shared" si="6"/>
        <v>0.73999999962999485</v>
      </c>
    </row>
    <row r="112" spans="1:4" x14ac:dyDescent="0.3">
      <c r="A112">
        <v>205</v>
      </c>
      <c r="B112">
        <v>206.11</v>
      </c>
      <c r="C112">
        <f t="shared" si="5"/>
        <v>-1.1100000000000136</v>
      </c>
      <c r="D112">
        <f t="shared" si="6"/>
        <v>0.54146341437002454</v>
      </c>
    </row>
    <row r="113" spans="1:4" x14ac:dyDescent="0.3">
      <c r="A113">
        <v>210</v>
      </c>
      <c r="B113">
        <v>211.84</v>
      </c>
      <c r="C113">
        <f t="shared" si="5"/>
        <v>-1.8400000000000034</v>
      </c>
      <c r="D113">
        <f t="shared" si="6"/>
        <v>0.87619047577324416</v>
      </c>
    </row>
    <row r="114" spans="1:4" x14ac:dyDescent="0.3">
      <c r="A114">
        <v>215</v>
      </c>
      <c r="C114">
        <f t="shared" si="5"/>
        <v>215</v>
      </c>
      <c r="D114">
        <f t="shared" si="6"/>
        <v>-99.99999995348837</v>
      </c>
    </row>
    <row r="115" spans="1:4" x14ac:dyDescent="0.3">
      <c r="A115">
        <v>220</v>
      </c>
      <c r="C115">
        <f t="shared" si="5"/>
        <v>220</v>
      </c>
      <c r="D115">
        <f t="shared" si="6"/>
        <v>-99.999999954545459</v>
      </c>
    </row>
    <row r="116" spans="1:4" x14ac:dyDescent="0.3">
      <c r="A116">
        <v>225</v>
      </c>
      <c r="C116">
        <f t="shared" si="5"/>
        <v>225</v>
      </c>
      <c r="D116">
        <f t="shared" si="6"/>
        <v>-99.999999955555566</v>
      </c>
    </row>
    <row r="117" spans="1:4" x14ac:dyDescent="0.3">
      <c r="A117">
        <v>230</v>
      </c>
      <c r="C117">
        <f t="shared" si="5"/>
        <v>230</v>
      </c>
      <c r="D117">
        <f t="shared" si="6"/>
        <v>-99.999999956521748</v>
      </c>
    </row>
    <row r="118" spans="1:4" x14ac:dyDescent="0.3">
      <c r="A118">
        <v>235</v>
      </c>
      <c r="C118">
        <f t="shared" si="5"/>
        <v>235</v>
      </c>
      <c r="D118">
        <f t="shared" si="6"/>
        <v>-99.999999957446803</v>
      </c>
    </row>
    <row r="119" spans="1:4" x14ac:dyDescent="0.3">
      <c r="A119">
        <v>240</v>
      </c>
      <c r="C119">
        <f t="shared" si="5"/>
        <v>240</v>
      </c>
      <c r="D119">
        <f t="shared" si="6"/>
        <v>-99.999999958333348</v>
      </c>
    </row>
    <row r="120" spans="1:4" x14ac:dyDescent="0.3">
      <c r="A120">
        <v>245</v>
      </c>
      <c r="C120">
        <f t="shared" si="5"/>
        <v>245</v>
      </c>
      <c r="D120">
        <f t="shared" si="6"/>
        <v>-99.999999959183668</v>
      </c>
    </row>
    <row r="121" spans="1:4" x14ac:dyDescent="0.3">
      <c r="A121">
        <v>250</v>
      </c>
      <c r="C121">
        <f t="shared" si="5"/>
        <v>250</v>
      </c>
      <c r="D121">
        <f t="shared" si="6"/>
        <v>-99.999999960000011</v>
      </c>
    </row>
    <row r="122" spans="1:4" x14ac:dyDescent="0.3">
      <c r="A122">
        <v>255</v>
      </c>
      <c r="C122">
        <f t="shared" si="5"/>
        <v>255</v>
      </c>
      <c r="D122">
        <f t="shared" si="6"/>
        <v>-99.999999960784308</v>
      </c>
    </row>
    <row r="123" spans="1:4" x14ac:dyDescent="0.3">
      <c r="A123">
        <v>260</v>
      </c>
      <c r="C123">
        <f t="shared" si="5"/>
        <v>260</v>
      </c>
      <c r="D123">
        <f t="shared" si="6"/>
        <v>-99.99999996153845</v>
      </c>
    </row>
    <row r="124" spans="1:4" x14ac:dyDescent="0.3">
      <c r="A124">
        <v>265</v>
      </c>
      <c r="C124">
        <f t="shared" si="5"/>
        <v>265</v>
      </c>
      <c r="D124">
        <f t="shared" si="6"/>
        <v>-99.999999962264141</v>
      </c>
    </row>
    <row r="125" spans="1:4" x14ac:dyDescent="0.3">
      <c r="A125">
        <v>270</v>
      </c>
      <c r="C125">
        <f t="shared" si="5"/>
        <v>270</v>
      </c>
      <c r="D125">
        <f t="shared" si="6"/>
        <v>-99.99999996296296</v>
      </c>
    </row>
    <row r="126" spans="1:4" x14ac:dyDescent="0.3">
      <c r="A126">
        <v>275</v>
      </c>
      <c r="C126">
        <f t="shared" si="5"/>
        <v>275</v>
      </c>
      <c r="D126">
        <f t="shared" si="6"/>
        <v>-99.999999963636355</v>
      </c>
    </row>
    <row r="127" spans="1:4" x14ac:dyDescent="0.3">
      <c r="A127">
        <v>280</v>
      </c>
      <c r="C127">
        <f t="shared" si="5"/>
        <v>280</v>
      </c>
      <c r="D127">
        <f t="shared" si="6"/>
        <v>-99.999999964285706</v>
      </c>
    </row>
    <row r="128" spans="1:4" x14ac:dyDescent="0.3">
      <c r="A128">
        <v>285</v>
      </c>
      <c r="C128">
        <f t="shared" si="5"/>
        <v>285</v>
      </c>
      <c r="D128">
        <f t="shared" si="6"/>
        <v>-99.999999964912263</v>
      </c>
    </row>
    <row r="129" spans="1:4" x14ac:dyDescent="0.3">
      <c r="A129">
        <v>290</v>
      </c>
      <c r="C129">
        <f t="shared" si="5"/>
        <v>290</v>
      </c>
      <c r="D129">
        <f t="shared" si="6"/>
        <v>-99.999999965517233</v>
      </c>
    </row>
    <row r="130" spans="1:4" x14ac:dyDescent="0.3">
      <c r="A130">
        <v>295</v>
      </c>
      <c r="C130">
        <f t="shared" si="5"/>
        <v>295</v>
      </c>
      <c r="D130">
        <f t="shared" si="6"/>
        <v>-99.999999966101683</v>
      </c>
    </row>
    <row r="131" spans="1:4" x14ac:dyDescent="0.3">
      <c r="A131">
        <v>300</v>
      </c>
      <c r="C131">
        <f t="shared" si="5"/>
        <v>300</v>
      </c>
      <c r="D131">
        <f t="shared" si="6"/>
        <v>-99.999999966666664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Do</dc:creator>
  <cp:lastModifiedBy>Nathan Do</cp:lastModifiedBy>
  <dcterms:created xsi:type="dcterms:W3CDTF">2024-06-24T22:47:38Z</dcterms:created>
  <dcterms:modified xsi:type="dcterms:W3CDTF">2024-07-20T02:00:49Z</dcterms:modified>
</cp:coreProperties>
</file>