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<sst xmlns="http://schemas.openxmlformats.org/spreadsheetml/2006/main" count="43" uniqueCount="42">
  <si>
    <t>Product</t>
  </si>
  <si>
    <t>Price</t>
  </si>
  <si>
    <t>Description</t>
  </si>
  <si>
    <t>Weight</t>
  </si>
  <si>
    <t>Dimensions</t>
  </si>
  <si>
    <t>Power Consumption</t>
  </si>
  <si>
    <t>Drone</t>
  </si>
  <si>
    <t>158g</t>
  </si>
  <si>
    <t>324x325x60mm</t>
  </si>
  <si>
    <t>Microcontroller</t>
  </si>
  <si>
    <t>9g</t>
  </si>
  <si>
    <t>65x30×5mm</t>
  </si>
  <si>
    <t>120/mA</t>
  </si>
  <si>
    <t>Battery</t>
  </si>
  <si>
    <t>23g</t>
  </si>
  <si>
    <t>66x36x10mm</t>
  </si>
  <si>
    <t>usb wifi adapter</t>
  </si>
  <si>
    <t>3g</t>
  </si>
  <si>
    <t>Relay</t>
  </si>
  <si>
    <t>18g</t>
  </si>
  <si>
    <t>LTE OPTION</t>
  </si>
  <si>
    <t>LTE/GPS module</t>
  </si>
  <si>
    <t>10g</t>
  </si>
  <si>
    <t>34.29x49.02mm</t>
  </si>
  <si>
    <t>GPS antenna</t>
  </si>
  <si>
    <t>2.4g</t>
  </si>
  <si>
    <t>LTE antenna</t>
  </si>
  <si>
    <t>.5g</t>
  </si>
  <si>
    <t>SOLAR OPTION</t>
  </si>
  <si>
    <t>Solar Power Bank</t>
  </si>
  <si>
    <t>Max 70~80</t>
  </si>
  <si>
    <t>battery</t>
  </si>
  <si>
    <t>http://www.minidso.com/forum.php?mod=viewthread&amp;tid=1816</t>
  </si>
  <si>
    <t>https://hologram.io/</t>
  </si>
  <si>
    <t>https://www.switch-science.com/catalog/3432/</t>
  </si>
  <si>
    <t>http://nimbelink.com/skywire-4g-lte-cat-m1-gnss/</t>
  </si>
  <si>
    <t>https://www.multitech.com/brands/socketmodem-cell</t>
  </si>
  <si>
    <t>https://www.adafruit.com/product/3147</t>
  </si>
  <si>
    <t>https://learn.adafruit.com/adafruit-fona-3g-cellular-gps-breakout</t>
  </si>
  <si>
    <t>https://iot-playground.com/blog/2-uncategorised/12-internet-controlled-switch</t>
  </si>
  <si>
    <t>http://itbrainpower.net/4G-shield-modular-modem-l-LTE/resources</t>
  </si>
  <si>
    <t>https://raspberrypi.stackexchange.com/questions/58661/raspberry-pi-control-on-off-switch-with-relay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</si>
</sst>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10">
    <font>
      <sz val="10.0"/>
      <color rgb="FF000000"/>
      <name val="Arial"/>
    </font>
    <font/>
    <font>
      <u/>
      <sz val="11.0"/>
      <color rgb="FF444444"/>
      <name val="Arial"/>
    </font>
    <font>
      <u/>
      <color rgb="FF0000FF"/>
    </font>
    <font>
      <b/>
      <color rgb="FF38761D"/>
    </font>
    <font>
      <b/>
      <color rgb="FFF1C232"/>
    </font>
    <font>
      <sz val="10.0"/>
    </font>
    <font>
      <b/>
      <color rgb="FFFF0000"/>
    </font>
    <font>
      <b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rgb="FFFAFEFA"/>
        <bgColor rgb="FFFAFEFA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0"/>
    </xf>
    <xf borderId="0" fillId="0" fontId="1" numFmtId="164" xfId="0" applyAlignment="1" applyFont="1" applyNumberFormat="1">
      <alignment readingOrder="0"/>
    </xf>
    <xf borderId="0" fillId="3" fontId="0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0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" numFmtId="164" xfId="0" applyAlignment="1" applyFont="1" applyNumberFormat="1">
      <alignment horizontal="right" readingOrder="0"/>
    </xf>
    <xf borderId="0" fillId="4" fontId="0" numFmtId="0" xfId="0" applyAlignment="1" applyFill="1" applyFont="1">
      <alignment readingOrder="0"/>
    </xf>
    <xf borderId="0" fillId="0" fontId="1" numFmtId="165" xfId="0" applyAlignment="1" applyFont="1" applyNumberFormat="1">
      <alignment readingOrder="0"/>
    </xf>
    <xf borderId="0" fillId="0" fontId="0" numFmtId="0" xfId="0" applyFont="1"/>
    <xf borderId="0" fillId="0" fontId="1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minidso.com/forum.php?mod=viewthread&amp;tid=1816" TargetMode="External"/><Relationship Id="rId2" Type="http://schemas.openxmlformats.org/officeDocument/2006/relationships/hyperlink" Target="https://hologram.io/" TargetMode="External"/><Relationship Id="rId3" Type="http://schemas.openxmlformats.org/officeDocument/2006/relationships/hyperlink" Target="https://www.switch-science.com/catalog/3432/" TargetMode="External"/><Relationship Id="rId4" Type="http://schemas.openxmlformats.org/officeDocument/2006/relationships/hyperlink" Target="http://nimbelink.com/skywire-4g-lte-cat-m1-gnss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raspberrypi.stackexchange.com/questions/58661/raspberry-pi-control-on-off-switch-with-relay" TargetMode="External"/><Relationship Id="rId9" Type="http://schemas.openxmlformats.org/officeDocument/2006/relationships/hyperlink" Target="http://itbrainpower.net/4G-shield-modular-modem-l-LTE/resources" TargetMode="External"/><Relationship Id="rId5" Type="http://schemas.openxmlformats.org/officeDocument/2006/relationships/hyperlink" Target="https://www.multitech.com/brands/socketmodem-cell" TargetMode="External"/><Relationship Id="rId6" Type="http://schemas.openxmlformats.org/officeDocument/2006/relationships/hyperlink" Target="https://www.adafruit.com/product/3147" TargetMode="External"/><Relationship Id="rId7" Type="http://schemas.openxmlformats.org/officeDocument/2006/relationships/hyperlink" Target="https://learn.adafruit.com/adafruit-fona-3g-cellular-gps-breakout" TargetMode="External"/><Relationship Id="rId8" Type="http://schemas.openxmlformats.org/officeDocument/2006/relationships/hyperlink" Target="https://iot-playground.com/blog/2-uncategorised/12-internet-controlled-swit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29"/>
    <col customWidth="1" min="3" max="3" width="16.14"/>
    <col customWidth="1" min="5" max="5" width="21.71"/>
    <col customWidth="1" min="6" max="6" width="17.86"/>
    <col customWidth="1" min="7" max="7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tr">
        <f>HYPERLINK("https://www.banggood.com/VISUO-XS809HW-WIFI-FPV-With-Wide-Angle-HD-Camera-High-Hold-Mode-Foldable-Arm-RC-Quadcopter-RTF-p-1149086.html?cur_warehouse=USA","VISUO XS809HW")</f>
        <v>VISUO XS809HW</v>
      </c>
      <c r="B2" s="3">
        <v>45.0</v>
      </c>
      <c r="C2" s="1" t="s">
        <v>6</v>
      </c>
      <c r="D2" s="1" t="s">
        <v>7</v>
      </c>
      <c r="E2" s="4" t="s">
        <v>8</v>
      </c>
    </row>
    <row r="3">
      <c r="A3" s="5" t="str">
        <f>HYPERLINK("https://www.adafruit.com/product/3400","Pi Zero W")</f>
        <v>Pi Zero W</v>
      </c>
      <c r="B3" s="3">
        <v>10.0</v>
      </c>
      <c r="C3" s="1" t="s">
        <v>9</v>
      </c>
      <c r="D3" s="6" t="s">
        <v>10</v>
      </c>
      <c r="E3" s="7" t="s">
        <v>11</v>
      </c>
      <c r="F3" s="1" t="s">
        <v>12</v>
      </c>
    </row>
    <row r="4">
      <c r="A4" s="5" t="str">
        <f>HYPERLINK("https://www.adafruit.com/product/258","1200mAh Lipo")</f>
        <v>1200mAh Lipo</v>
      </c>
      <c r="B4" s="3">
        <v>10.0</v>
      </c>
      <c r="C4" s="1" t="s">
        <v>13</v>
      </c>
      <c r="D4" s="8" t="s">
        <v>14</v>
      </c>
      <c r="E4" s="9" t="s">
        <v>15</v>
      </c>
    </row>
    <row r="5">
      <c r="A5" s="5" t="str">
        <f>HYPERLINK("https://www.amazon.com/Edimax-EW-7811Un-150Mbps-Raspberry-Supports/dp/B003MTTJOY","Edimax EW-7811 Un")</f>
        <v>Edimax EW-7811 Un</v>
      </c>
      <c r="B5" s="3">
        <v>8.0</v>
      </c>
      <c r="C5" s="1" t="s">
        <v>16</v>
      </c>
      <c r="D5" s="6" t="s">
        <v>17</v>
      </c>
    </row>
    <row r="6">
      <c r="A6" s="5" t="str">
        <f>HYPERLINK("https://www.ebay.com/itm/310636242802?rmvSB=true","Relay")</f>
        <v>Relay</v>
      </c>
      <c r="B6" s="3">
        <v>2.0</v>
      </c>
      <c r="C6" s="1" t="s">
        <v>18</v>
      </c>
      <c r="D6" s="10" t="s">
        <v>19</v>
      </c>
    </row>
    <row r="7">
      <c r="A7" s="11" t="s">
        <v>20</v>
      </c>
    </row>
    <row r="8">
      <c r="A8" s="5" t="str">
        <f>HYPERLINK("http://itbrainpower.net/4G-shield-modular-modem-l-LTE/features.php","I-LTE Shield")</f>
        <v>I-LTE Shield</v>
      </c>
      <c r="B8" s="12">
        <v>125.0</v>
      </c>
      <c r="C8" s="1" t="s">
        <v>21</v>
      </c>
      <c r="D8" s="6" t="s">
        <v>22</v>
      </c>
      <c r="E8" s="13" t="s">
        <v>23</v>
      </c>
      <c r="F8" s="1"/>
    </row>
    <row r="9">
      <c r="A9" s="5" t="str">
        <f>HYPERLINK("https://www.adafruit.com/product/2460","gps antenna")</f>
        <v>gps antenna</v>
      </c>
      <c r="B9" s="3">
        <v>5.0</v>
      </c>
      <c r="C9" s="1" t="s">
        <v>24</v>
      </c>
      <c r="D9" s="6" t="s">
        <v>25</v>
      </c>
    </row>
    <row r="10">
      <c r="A10" s="5" t="str">
        <f>HYPERLINK("https://www.adafruit.com/product/1991","gsm lte antenna")</f>
        <v>gsm lte antenna</v>
      </c>
      <c r="B10" s="14">
        <v>2.9</v>
      </c>
      <c r="C10" s="1" t="s">
        <v>26</v>
      </c>
      <c r="D10" s="6" t="s">
        <v>27</v>
      </c>
    </row>
    <row r="11">
      <c r="A11" s="11" t="s">
        <v>28</v>
      </c>
    </row>
    <row r="12">
      <c r="A12" s="5" t="str">
        <f>HYPERLINK("http://www.gearzap.com/energenie-solargenie-mini-charger-solar-power-bank-with-adapters.html","Solargenie")</f>
        <v>Solargenie</v>
      </c>
      <c r="B12" s="3">
        <v>20.0</v>
      </c>
      <c r="C12" s="1" t="s">
        <v>29</v>
      </c>
    </row>
    <row r="15">
      <c r="D15" s="1" t="s">
        <v>30</v>
      </c>
    </row>
    <row r="17">
      <c r="E17" s="15"/>
    </row>
    <row r="18">
      <c r="A18" s="5" t="str">
        <f>HYPERLINK("https://www.amazon.com/Upgraded-Syma-3-7V-600mAh-Battery/dp/B00L81UFJQ/ref=sr_1_4?ie=UTF8&amp;qid=1513102225&amp;sr=8-4&amp;keywords=600mAh+lipo","600mAh lipo")</f>
        <v>600mAh lipo</v>
      </c>
      <c r="B18" s="1">
        <v>6.8</v>
      </c>
      <c r="C18" s="1" t="s">
        <v>31</v>
      </c>
      <c r="D18" s="1" t="s">
        <v>10</v>
      </c>
    </row>
    <row r="19">
      <c r="A19" s="16"/>
      <c r="B19" s="1"/>
    </row>
    <row r="20">
      <c r="A20" s="17" t="s">
        <v>32</v>
      </c>
    </row>
    <row r="21">
      <c r="A21" s="17" t="s">
        <v>33</v>
      </c>
    </row>
    <row r="22">
      <c r="A22" s="17" t="s">
        <v>34</v>
      </c>
    </row>
    <row r="23">
      <c r="A23" s="17" t="s">
        <v>35</v>
      </c>
    </row>
    <row r="24">
      <c r="A24" s="17" t="s">
        <v>36</v>
      </c>
    </row>
    <row r="25">
      <c r="A25" s="17" t="s">
        <v>37</v>
      </c>
    </row>
    <row r="26">
      <c r="A26" s="17" t="s">
        <v>38</v>
      </c>
    </row>
    <row r="30">
      <c r="A30" s="17" t="s">
        <v>39</v>
      </c>
    </row>
    <row r="31">
      <c r="A31" s="17" t="s">
        <v>40</v>
      </c>
    </row>
    <row r="32">
      <c r="A32" s="17" t="s">
        <v>41</v>
      </c>
    </row>
  </sheetData>
  <hyperlinks>
    <hyperlink r:id="rId1" ref="A20"/>
    <hyperlink r:id="rId2" ref="A21"/>
    <hyperlink r:id="rId3" ref="A22"/>
    <hyperlink r:id="rId4" ref="A23"/>
    <hyperlink r:id="rId5" ref="A24"/>
    <hyperlink r:id="rId6" ref="A25"/>
    <hyperlink r:id="rId7" ref="A26"/>
    <hyperlink r:id="rId8" ref="A30"/>
    <hyperlink r:id="rId9" ref="A31"/>
    <hyperlink r:id="rId10" ref="A32"/>
  </hyperlinks>
  <drawing r:id="rId11"/>
</worksheet>
</file>